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5360" windowHeight="8205" tabRatio="846" activeTab="0"/>
  </bookViews>
  <sheets>
    <sheet name="Mogas US" sheetId="1" r:id="rId1"/>
    <sheet name="MoGas by Region" sheetId="2" r:id="rId2"/>
    <sheet name="Jet Fuel US" sheetId="3" r:id="rId3"/>
    <sheet name="Fuel Oil US" sheetId="4" r:id="rId4"/>
    <sheet name="Distillate by Region" sheetId="5" r:id="rId5"/>
    <sheet name="Propane by Region" sheetId="6" r:id="rId6"/>
    <sheet name="Natural gas US" sheetId="7" r:id="rId7"/>
    <sheet name="NG Demand by Region" sheetId="8" r:id="rId8"/>
    <sheet name="NG Price by Region" sheetId="9" r:id="rId9"/>
    <sheet name="Electricity US" sheetId="10" r:id="rId10"/>
    <sheet name="Elec Sales by Region" sheetId="11" r:id="rId11"/>
    <sheet name="Elec Prices by Region" sheetId="12" r:id="rId12"/>
    <sheet name="Coal US" sheetId="13" r:id="rId13"/>
    <sheet name="Petroleum US" sheetId="14" r:id="rId14"/>
    <sheet name=" Prices US" sheetId="15" r:id="rId15"/>
    <sheet name="Macro by Region" sheetId="16" r:id="rId16"/>
    <sheet name="Sheet1" sheetId="17" r:id="rId17"/>
  </sheets>
  <definedNames>
    <definedName name="march_oil_prices">'Mogas US'!$AM$3:$AP$4</definedName>
  </definedNames>
  <calcPr fullCalcOnLoad="1"/>
</workbook>
</file>

<file path=xl/sharedStrings.xml><?xml version="1.0" encoding="utf-8"?>
<sst xmlns="http://schemas.openxmlformats.org/spreadsheetml/2006/main" count="1231" uniqueCount="801">
  <si>
    <t>Motor Gasoline Analysis Page</t>
  </si>
  <si>
    <t>Base Case</t>
  </si>
  <si>
    <t>DATEX</t>
  </si>
  <si>
    <t>Period</t>
  </si>
  <si>
    <t>RACPUUS</t>
  </si>
  <si>
    <t>Refiner acquisition cost for crude oil (composite) ($/BBl)</t>
  </si>
  <si>
    <t>WTIPUUS</t>
  </si>
  <si>
    <t>Crude oil price: West Texas intermediate spot average ($/Bbl)</t>
  </si>
  <si>
    <t>GDPQXUS</t>
  </si>
  <si>
    <t>Inflation - Adjusted Gross Domestic Product (Billion $2000)</t>
  </si>
  <si>
    <t>YD87OUS</t>
  </si>
  <si>
    <t>Real Personal Disposable Income (Billion $2000)</t>
  </si>
  <si>
    <t>CICPIUS</t>
  </si>
  <si>
    <t>Consumer Price Index, 1982-84 = 1.0 (Index, 1982-84=1.0)</t>
  </si>
  <si>
    <t>MGTXFUS</t>
  </si>
  <si>
    <t>Federal Motor fuel tax on motor gasoline (C/Gal)</t>
  </si>
  <si>
    <t>MGTXSUS</t>
  </si>
  <si>
    <t>State motor fuel tax on motor gasoline (C/Gal)</t>
  </si>
  <si>
    <t>MGTXUUS</t>
  </si>
  <si>
    <t>motor gasoline fuel taxes combined state and federal (C/Gal)</t>
  </si>
  <si>
    <t>ZSAJQUS</t>
  </si>
  <si>
    <t>Days in the month (Days)</t>
  </si>
  <si>
    <t>Highway Travel Indicators</t>
  </si>
  <si>
    <t>MPG</t>
  </si>
  <si>
    <t>Miles per gallon for all vehicles (MPG)</t>
  </si>
  <si>
    <t>CPM</t>
  </si>
  <si>
    <t>Real Highway Gasoline Cost Per Mile (1982-84 dollars) (C/Gal)</t>
  </si>
  <si>
    <t>MVVMPUS</t>
  </si>
  <si>
    <t>Vehicle miles traveled (MMiD)</t>
  </si>
  <si>
    <t>Prices</t>
  </si>
  <si>
    <t>MGWHUUS</t>
  </si>
  <si>
    <t>Wholesale price of motor gasoline (C/Gal)</t>
  </si>
  <si>
    <t>MGRARUS</t>
  </si>
  <si>
    <t>Pump price of motor gasoline: self-service, regular grade, EIA survey ($/Gal)</t>
  </si>
  <si>
    <t>Margins</t>
  </si>
  <si>
    <t>Wholesale:  Wh. Price - Crude Cost ($/gal)</t>
  </si>
  <si>
    <t>Retail: Reg. Retail Price - Wh. Price ($/gal)</t>
  </si>
  <si>
    <t>Wholesale - WTI crude oil cost margin</t>
  </si>
  <si>
    <t>Refining Operations</t>
  </si>
  <si>
    <t>ORCAPUS</t>
  </si>
  <si>
    <t>Monthly U.S. refinery capacity (MMBD)</t>
  </si>
  <si>
    <t>CODIPUS</t>
  </si>
  <si>
    <t>Total inputs to refineries (MMBD)</t>
  </si>
  <si>
    <t>ORUTCUS</t>
  </si>
  <si>
    <t>Refinery utilization rate: CODIPUS / ORCAPUS (Ratio)</t>
  </si>
  <si>
    <t>Supply/Demand</t>
  </si>
  <si>
    <t>MGFPPUS</t>
  </si>
  <si>
    <t>Finished motor gasoline: field production, final value (MMBD)</t>
  </si>
  <si>
    <t>MGROPUS</t>
  </si>
  <si>
    <t>Finished motor gasoline: refinery output (MMBD)</t>
  </si>
  <si>
    <t>MGNIPUS</t>
  </si>
  <si>
    <t>Finished motor gasoline: net imports (MMBD)</t>
  </si>
  <si>
    <t>Stock Draw, Finished Gasoline (MBbl/day)</t>
  </si>
  <si>
    <t>MGTCPUSX</t>
  </si>
  <si>
    <t>Finished motor gasoline: product supplied (consistent basis) (MMBD)</t>
  </si>
  <si>
    <t>Primary Stocks</t>
  </si>
  <si>
    <t>MGPSPUS</t>
  </si>
  <si>
    <t>Finished motor gasoline: end-of-month stocks (MMB)</t>
  </si>
  <si>
    <t xml:space="preserve">      Beginning Stocks</t>
  </si>
  <si>
    <t>MBPSPUS</t>
  </si>
  <si>
    <t>Motor gasoline blend components: end-of-month stocks (MMB)</t>
  </si>
  <si>
    <t>MGTSPUS</t>
  </si>
  <si>
    <t>Motor gasoline: total stocks finished + blend components (MMB)</t>
  </si>
  <si>
    <t>MGDAYSP</t>
  </si>
  <si>
    <t>Motor Gasoline Days of Supply (Days)</t>
  </si>
  <si>
    <t>LGRIPUS</t>
  </si>
  <si>
    <t>LPGs: refinery inputs (MMBD)</t>
  </si>
  <si>
    <t>PPRIPUS</t>
  </si>
  <si>
    <t>Pentanes plus: refinery inputs (MMBD)</t>
  </si>
  <si>
    <t>PSRIPUS</t>
  </si>
  <si>
    <t>Other petroleum products: refinery inputs (MMBD)</t>
  </si>
  <si>
    <t>MBRIPUS</t>
  </si>
  <si>
    <t>Motor gasoline blend components: refinery inputs (MMBD)</t>
  </si>
  <si>
    <t>U.S. Regional Gasoline Inventories and Prices</t>
  </si>
  <si>
    <t>Total End-of-period Gasoline Inventories (million barrels)</t>
  </si>
  <si>
    <t>MGTSPP1</t>
  </si>
  <si>
    <t xml:space="preserve">      PADD 1 </t>
  </si>
  <si>
    <t>MGTSPP2</t>
  </si>
  <si>
    <t xml:space="preserve">      PADD 2 </t>
  </si>
  <si>
    <t>MGTSPP3</t>
  </si>
  <si>
    <t xml:space="preserve">      PADD 3 </t>
  </si>
  <si>
    <t>MGTSPP4</t>
  </si>
  <si>
    <t xml:space="preserve">      PADD 4 </t>
  </si>
  <si>
    <t>MGTSPP5</t>
  </si>
  <si>
    <t xml:space="preserve">      PADD 5 </t>
  </si>
  <si>
    <t>Total End-of-period Finished Gasoline Inventories (million barrels)</t>
  </si>
  <si>
    <t>MGPSPP1</t>
  </si>
  <si>
    <t>MGPSPP2</t>
  </si>
  <si>
    <t>MGPSPP3</t>
  </si>
  <si>
    <t>MGPSPP4</t>
  </si>
  <si>
    <t>MGPSPP5</t>
  </si>
  <si>
    <t>Total End-of-period Gasoline Blending Components Inventories (million barrels)</t>
  </si>
  <si>
    <t>MBPSPP1</t>
  </si>
  <si>
    <t>MBPSPP2</t>
  </si>
  <si>
    <t>MBPSPP3</t>
  </si>
  <si>
    <t>MBPSPP4</t>
  </si>
  <si>
    <t>MBPSPP5</t>
  </si>
  <si>
    <t>Motor Gasoline Regular All Formulations Retail Prices Excluding Taxes (cents/gallon)</t>
  </si>
  <si>
    <t>MGRAXP1</t>
  </si>
  <si>
    <t>MGRAXP2</t>
  </si>
  <si>
    <t>MGRAXP3</t>
  </si>
  <si>
    <t>MGRAXP4</t>
  </si>
  <si>
    <t>MGRAXP5</t>
  </si>
  <si>
    <t>MGRAXUS</t>
  </si>
  <si>
    <t xml:space="preserve">      U.S. Total </t>
  </si>
  <si>
    <t>Motor Gasoline Regular All Formulations Retail Prices Including Taxes (cents/gallon)</t>
  </si>
  <si>
    <t>MGRARP1</t>
  </si>
  <si>
    <t>MGRARP2</t>
  </si>
  <si>
    <t>MGRARP3</t>
  </si>
  <si>
    <t>MGRARP4</t>
  </si>
  <si>
    <t>MGRARP5</t>
  </si>
  <si>
    <t>Jet Fuel Analysis Page</t>
  </si>
  <si>
    <t>ZOTOIUS</t>
  </si>
  <si>
    <t>Ind. Production Index: Total (Index, 1997=100)</t>
  </si>
  <si>
    <t>Airline Travel Indicators</t>
  </si>
  <si>
    <t>RMZZPUS</t>
  </si>
  <si>
    <t>Airline Revenue ton-miles (M Rev tm/day)</t>
  </si>
  <si>
    <t>RMZTPUS</t>
  </si>
  <si>
    <t>Airline Available ton-miles (MMTM/Day)</t>
  </si>
  <si>
    <t>LF</t>
  </si>
  <si>
    <t>Load Factor: RMZZPUS/RMZTPUS (Ratio)</t>
  </si>
  <si>
    <t>JKTCUUS</t>
  </si>
  <si>
    <t>Kerosene jet fuel: refiner price ($/Gal)</t>
  </si>
  <si>
    <t>ACTKFUS</t>
  </si>
  <si>
    <t>Consumer Ticket Price Index, 1982-84 = 1.0 (Index, 1982-84=100)</t>
  </si>
  <si>
    <t>JFROPUS</t>
  </si>
  <si>
    <t>Jet fuel: refinery output (MMBD)</t>
  </si>
  <si>
    <t>JFNIPUS</t>
  </si>
  <si>
    <t>Jet fuel: net imports (MMBD)</t>
  </si>
  <si>
    <t>Stock Draw, Jet Fuel (MBbl/day)</t>
  </si>
  <si>
    <t>JFTCPUS</t>
  </si>
  <si>
    <t>Total Demand for Jet Fuel (MMBD)</t>
  </si>
  <si>
    <t>JFPSPUS</t>
  </si>
  <si>
    <t>Jet fuel: end-of-month primary stocks (MMB)</t>
  </si>
  <si>
    <t xml:space="preserve">    Beginning Stocks</t>
  </si>
  <si>
    <t>JFFAAUS</t>
  </si>
  <si>
    <t>Jet fuel: Commercial Airline Demand (MMBD)</t>
  </si>
  <si>
    <t>JKMPPUS</t>
  </si>
  <si>
    <t>Refinery Output of Military Kerosene Jet Fuel (MMBD)</t>
  </si>
  <si>
    <t>JFOTHUS</t>
  </si>
  <si>
    <t>Jet fuel: other demand (JFTCPUS-JFFAAUS-JNTCPUS-JFMPPUS) (MMBD)</t>
  </si>
  <si>
    <t>Fuel Oil Analysis Page</t>
  </si>
  <si>
    <t>ZOMNIUS</t>
  </si>
  <si>
    <t>Ind. Production Index: Manufacturing (Index, 1997=100)</t>
  </si>
  <si>
    <t>ZWHDPUS</t>
  </si>
  <si>
    <t>U.S. population-weighted heating degree-days (Degree-Days*)</t>
  </si>
  <si>
    <t>ZWHDPMA</t>
  </si>
  <si>
    <t>Mid Atlantic population-weighted heating degree-days (Degree-Days*)</t>
  </si>
  <si>
    <t>ZWHDPNE</t>
  </si>
  <si>
    <t>New England population-weighted heating degree-days (Degree-Days*)</t>
  </si>
  <si>
    <t>ZWHDPNO</t>
  </si>
  <si>
    <t>Northeast population-weighted heating degree-days (Degree-Days*)</t>
  </si>
  <si>
    <t>D2WHUUS</t>
  </si>
  <si>
    <t>No.2 heating oil wholesale price (C/Gal)</t>
  </si>
  <si>
    <t>D2RCUUS</t>
  </si>
  <si>
    <t>No. 2 heating oil, residential price (C/Gal)</t>
  </si>
  <si>
    <t>DSRTUUS</t>
  </si>
  <si>
    <t>Distillate fuel: retail no. 2 diesel fuel price, incl. tax (C/Gal)</t>
  </si>
  <si>
    <t>RFTCUUS</t>
  </si>
  <si>
    <t>Average refiner price of residual fuel oil (C/Gal)</t>
  </si>
  <si>
    <t>RFEUDUS</t>
  </si>
  <si>
    <t>Cost of residual fuel oil to electric utilities ($/MMBTU)</t>
  </si>
  <si>
    <t>Distillate Supply/Demand</t>
  </si>
  <si>
    <t>DFROPUS</t>
  </si>
  <si>
    <t>Distillate fuel oil: refinery output (MMBD)</t>
  </si>
  <si>
    <t>DFNIPUS</t>
  </si>
  <si>
    <t>Distillate fuel oil: net imports (MMBD)</t>
  </si>
  <si>
    <t>Stock Draw, Dist. Fuel (MBbl/day)</t>
  </si>
  <si>
    <t>DFTCPUS</t>
  </si>
  <si>
    <t>Distillate fuel oil: product supplied (MMBD)</t>
  </si>
  <si>
    <t>DFRCPUS</t>
  </si>
  <si>
    <t>Distillate fuel: residential demand (final value) (MMBD)</t>
  </si>
  <si>
    <t>DFCCPUS</t>
  </si>
  <si>
    <t>Distillate fuel: commercial demand (final value) (MMBD)</t>
  </si>
  <si>
    <t>DFACPUS</t>
  </si>
  <si>
    <t>Distillate fuel: highway diesel demand (final value) (MMBD)</t>
  </si>
  <si>
    <t>DFICPUS</t>
  </si>
  <si>
    <t>Distillate fuel: industrial demand (final value) (MMBD)</t>
  </si>
  <si>
    <t>DFEPDEL</t>
  </si>
  <si>
    <t>Distillate fuel: shipments to electric power sector (MMBD)</t>
  </si>
  <si>
    <t>Residual Fuel Supply/Demand</t>
  </si>
  <si>
    <t>RFROPUS</t>
  </si>
  <si>
    <t>Residual fuel oil: refinery output  (MMBD)</t>
  </si>
  <si>
    <t>RFNIPUS</t>
  </si>
  <si>
    <t>Residual fuel oil: net imports (MMBD)</t>
  </si>
  <si>
    <t>Stock Draw, Residual Fuel (MBD)</t>
  </si>
  <si>
    <t>RFTCPUS</t>
  </si>
  <si>
    <t>Residual fuel oil: product supplied (MMBD)</t>
  </si>
  <si>
    <t>RFCCPUS</t>
  </si>
  <si>
    <t>Commercial Demand for Residual Fuel Oil (MMBD)</t>
  </si>
  <si>
    <t>RFACPUS</t>
  </si>
  <si>
    <t>Transportation Demand for Residual Fuel Oil (MMBD)</t>
  </si>
  <si>
    <t>RFICPUS</t>
  </si>
  <si>
    <t>Industrial Demand for Residual Fuel Oil (MMBD)</t>
  </si>
  <si>
    <t>RFEPDEL</t>
  </si>
  <si>
    <t>Deliveries of residual fuel, total to electric power sector (MMBD)</t>
  </si>
  <si>
    <t>DFPSPUS</t>
  </si>
  <si>
    <t>Distillate fuel oil: end-of-month stocks (MMB)</t>
  </si>
  <si>
    <t xml:space="preserve">   Beginning Stocks</t>
  </si>
  <si>
    <t>RFPSPUS</t>
  </si>
  <si>
    <t>Residual fuel oil: end-of-month primary stocks (MMB)</t>
  </si>
  <si>
    <t>Secondary Stocks</t>
  </si>
  <si>
    <t>RFPS_EP</t>
  </si>
  <si>
    <t>Residual fuel: electric power sector stocks, end period (MMB)</t>
  </si>
  <si>
    <t>DKPS_EP</t>
  </si>
  <si>
    <t>Distillate fuel: electric power sector stocks, end period (MMB)</t>
  </si>
  <si>
    <t>DFYLD</t>
  </si>
  <si>
    <t>Distillate fuel oil: refinery yield (MMBD)</t>
  </si>
  <si>
    <t>U.S. Regional Distillate Inventories and Prices</t>
  </si>
  <si>
    <t>Total End-of-period Distillate Inventories (million barrels)</t>
  </si>
  <si>
    <t>DFPSPP1</t>
  </si>
  <si>
    <t>DFPSPP2</t>
  </si>
  <si>
    <t>DFPSPP3</t>
  </si>
  <si>
    <t>DFPSPP4</t>
  </si>
  <si>
    <t>DFPSPP5</t>
  </si>
  <si>
    <t>Heating Oil Residential Price excluding Taxes (cents/gallon)</t>
  </si>
  <si>
    <t>D2RCUNE</t>
  </si>
  <si>
    <t xml:space="preserve">      Northeast </t>
  </si>
  <si>
    <t>D2RCUSO</t>
  </si>
  <si>
    <t xml:space="preserve">      South </t>
  </si>
  <si>
    <t>D2RCUMW</t>
  </si>
  <si>
    <t xml:space="preserve">      Midwest </t>
  </si>
  <si>
    <t>D2RCUWE</t>
  </si>
  <si>
    <t xml:space="preserve">      West </t>
  </si>
  <si>
    <t>Heating Oil Residential Prices including State Taxes (cents/gallon)</t>
  </si>
  <si>
    <t>D2RCANE</t>
  </si>
  <si>
    <t>D2RCASO</t>
  </si>
  <si>
    <t>D2RCAMW</t>
  </si>
  <si>
    <t>D2RCAWE</t>
  </si>
  <si>
    <t>D2RCAUS</t>
  </si>
  <si>
    <t>U.S. Regional Propane Inventories and Prices</t>
  </si>
  <si>
    <t>Total End-of-period Inventories (million barrels)</t>
  </si>
  <si>
    <t>PRPSPP1</t>
  </si>
  <si>
    <t xml:space="preserve">    PADD 1&amp; (none)</t>
  </si>
  <si>
    <t>PRPSPP2</t>
  </si>
  <si>
    <t>PRPSPP3</t>
  </si>
  <si>
    <t>PRPSPP4</t>
  </si>
  <si>
    <t>PRPSPP5</t>
  </si>
  <si>
    <t>PRPSPUS</t>
  </si>
  <si>
    <t>Propane: end-of-month stocks (MMB)</t>
  </si>
  <si>
    <t>Residential Price excluding Taxes (cents/gallon)</t>
  </si>
  <si>
    <t>PRRCUNE</t>
  </si>
  <si>
    <t>PRRCUSO</t>
  </si>
  <si>
    <t>PRRCUMW</t>
  </si>
  <si>
    <t>PRRCUWE</t>
  </si>
  <si>
    <t>PRRCUUS</t>
  </si>
  <si>
    <t>Residential propane price, U.S. average (C/Gal)</t>
  </si>
  <si>
    <t>Residential Prices including State Taxes (cents/gallon)</t>
  </si>
  <si>
    <t>PRRCANE</t>
  </si>
  <si>
    <t>PRRCASO</t>
  </si>
  <si>
    <t>PRRCAMW</t>
  </si>
  <si>
    <t>PRRCAWE</t>
  </si>
  <si>
    <t>PRRCAUS</t>
  </si>
  <si>
    <t>Natural Gas Analysis Page</t>
  </si>
  <si>
    <t>ZGHDPUS</t>
  </si>
  <si>
    <t>Gas-weighted Heating degree-days (Degree-Days*)</t>
  </si>
  <si>
    <t>KQHMPUS</t>
  </si>
  <si>
    <t>Stock of Housing (Million Units)</t>
  </si>
  <si>
    <t>EMCMPUS</t>
  </si>
  <si>
    <t>Commercial employment (Millions)</t>
  </si>
  <si>
    <t>QSIC</t>
  </si>
  <si>
    <t>Gas-weighted Industrial Output/Index (Index, 1997=100)</t>
  </si>
  <si>
    <t>NGSPMCF</t>
  </si>
  <si>
    <t>Spot natural gas wellhead price in $/mcf (NGSPUUS*1.03) ($/MCF)</t>
  </si>
  <si>
    <t>NGWPUUS</t>
  </si>
  <si>
    <t>Composite natural gas wellhead price ($/MCF)</t>
  </si>
  <si>
    <t>NGRCUUS</t>
  </si>
  <si>
    <t>Residential natural gas price ($/MCF)</t>
  </si>
  <si>
    <t>NGCCUUS</t>
  </si>
  <si>
    <t>Price of natural gas, commercial sector ($/MCF)</t>
  </si>
  <si>
    <t>NGICUUS</t>
  </si>
  <si>
    <t>Price of natural gas, industrial sector ($/MCF)</t>
  </si>
  <si>
    <t>NGEUDUS</t>
  </si>
  <si>
    <t>Cost of natural gas to electric utilities ($/MMBTU)</t>
  </si>
  <si>
    <t>Demand</t>
  </si>
  <si>
    <t>NGRCPUS</t>
  </si>
  <si>
    <t>Natural gas demand:  residential sector demand per day (BCFD)</t>
  </si>
  <si>
    <t>NGCCPUS</t>
  </si>
  <si>
    <t>Natural gas demand:  commercial sector demand per day (BCFD)</t>
  </si>
  <si>
    <t>NGINX</t>
  </si>
  <si>
    <t>Natural gas demand: industrial sector (Incl CHP) (BCFD)</t>
  </si>
  <si>
    <t>NGCGCON</t>
  </si>
  <si>
    <t>Energy Inputs for Electric Plants (incl. CHP):  from nat. gas, industrial sector total (BCFD)</t>
  </si>
  <si>
    <t>NGEPCON</t>
  </si>
  <si>
    <t>Energy Inputs for Electric Plants (incl. CHP):  from nat. gas, electric power sector total (BCFD)</t>
  </si>
  <si>
    <t>NGLPPUS</t>
  </si>
  <si>
    <t>Natural gas demand:  lease &amp; plant (final value) (BCFD)</t>
  </si>
  <si>
    <t>NGACPUS</t>
  </si>
  <si>
    <t>Natural gas demand: pipeline gas total (final value) (BCFD)</t>
  </si>
  <si>
    <t>NGTCPUS</t>
  </si>
  <si>
    <t>Natural gas demand: total U.S. (BCFD)</t>
  </si>
  <si>
    <t>Sources of Supply</t>
  </si>
  <si>
    <t>NGPRPUS</t>
  </si>
  <si>
    <t>Dry natural gas production (final value) (BCFD)</t>
  </si>
  <si>
    <t>NGNIPUS</t>
  </si>
  <si>
    <t>Natural gas supply: net imports of natural gas (BCFD)</t>
  </si>
  <si>
    <t>NGNWPUS</t>
  </si>
  <si>
    <t>Net withdrawals of natural gas from underground storage (BCFD)</t>
  </si>
  <si>
    <t>NGSFPUS</t>
  </si>
  <si>
    <t>Natural gas supply: supplemental gaseous fuels (BCFD)</t>
  </si>
  <si>
    <t>BALIT</t>
  </si>
  <si>
    <t>Natural gas supply: balancing item (estimated demand-estimated supply) (BCFD)</t>
  </si>
  <si>
    <t>Storage</t>
  </si>
  <si>
    <t>NGUSPUS</t>
  </si>
  <si>
    <t>Natural gas storage:  U.S. total underground storage (BCF)</t>
  </si>
  <si>
    <t>NGWGPUS</t>
  </si>
  <si>
    <t>Natural Gas Storage: working gas in underground storage (BCF)</t>
  </si>
  <si>
    <t>NGRIGS</t>
  </si>
  <si>
    <t>Average active gas-directed rotary rig count (Rigs)</t>
  </si>
  <si>
    <t>NGWELLS</t>
  </si>
  <si>
    <t>Natural gas wells drilled (wells)</t>
  </si>
  <si>
    <t>U.S. Regional Natural Gas Demand  (Billion Cubic Feet/ Day)</t>
  </si>
  <si>
    <t>Delivered to Consumers</t>
  </si>
  <si>
    <t xml:space="preserve">  Residential</t>
  </si>
  <si>
    <t>NGRCP_NEC</t>
  </si>
  <si>
    <t xml:space="preserve">      New England</t>
  </si>
  <si>
    <t>NGRCP_MAC</t>
  </si>
  <si>
    <t xml:space="preserve">      Mid Atlantic</t>
  </si>
  <si>
    <t>NGRCP_ENC</t>
  </si>
  <si>
    <t xml:space="preserve">      E. N. Central</t>
  </si>
  <si>
    <t>NGRCP_WNC</t>
  </si>
  <si>
    <t xml:space="preserve">       W. N. Central</t>
  </si>
  <si>
    <t>NGRCP_SAC</t>
  </si>
  <si>
    <t xml:space="preserve">       S. Atlantic</t>
  </si>
  <si>
    <t>NGRCP_ESC</t>
  </si>
  <si>
    <t xml:space="preserve">       E. S. Central</t>
  </si>
  <si>
    <t>NGRCP_WSC</t>
  </si>
  <si>
    <t xml:space="preserve">       W. S. Central</t>
  </si>
  <si>
    <t>NGRCP_MTN</t>
  </si>
  <si>
    <t xml:space="preserve">       Mountain</t>
  </si>
  <si>
    <t>NGRCP_PAC</t>
  </si>
  <si>
    <t xml:space="preserve">       Pacific</t>
  </si>
  <si>
    <t>NGRCP_US</t>
  </si>
  <si>
    <t xml:space="preserve">       Total</t>
  </si>
  <si>
    <t>Commercial</t>
  </si>
  <si>
    <t>NGCCP_NEC</t>
  </si>
  <si>
    <t>NGCCP_MAC</t>
  </si>
  <si>
    <t>NGCCP_ENC</t>
  </si>
  <si>
    <t>NGCCP_WNC</t>
  </si>
  <si>
    <t>NGCCP_SAC</t>
  </si>
  <si>
    <t>NGCCP_ESC</t>
  </si>
  <si>
    <t>NGCCP_WSC</t>
  </si>
  <si>
    <t>NGCCP_MTN</t>
  </si>
  <si>
    <t>NGCCP_PAC</t>
  </si>
  <si>
    <t>NGCCP_US</t>
  </si>
  <si>
    <t>Industrial</t>
  </si>
  <si>
    <t>NGINX_NEC</t>
  </si>
  <si>
    <t>NGINX_MAC</t>
  </si>
  <si>
    <t>NGINX_ENC</t>
  </si>
  <si>
    <t>NGINX_WNC</t>
  </si>
  <si>
    <t>NGINX_SAC</t>
  </si>
  <si>
    <t>NGINX_ESC</t>
  </si>
  <si>
    <t>NGINX_WSC</t>
  </si>
  <si>
    <t>NGINX_MTN</t>
  </si>
  <si>
    <t>NGINX_PAC</t>
  </si>
  <si>
    <t>NGINX_US</t>
  </si>
  <si>
    <t>Total to Consumers</t>
  </si>
  <si>
    <t>U.S. Regional Natural Gas Prices</t>
  </si>
  <si>
    <t>Delivered to Consumers ($/mcf)</t>
  </si>
  <si>
    <t>NGRCU_NEC</t>
  </si>
  <si>
    <t>NGRCU_MAC</t>
  </si>
  <si>
    <t>NGRCU_ENC</t>
  </si>
  <si>
    <t>NGRCU_WNC</t>
  </si>
  <si>
    <t>NGRCU_SAC</t>
  </si>
  <si>
    <t>NGRCU_ESC</t>
  </si>
  <si>
    <t>NGRCU_WSC</t>
  </si>
  <si>
    <t>NGRCU_MTN</t>
  </si>
  <si>
    <t>NGRCU_PAC</t>
  </si>
  <si>
    <t xml:space="preserve">  Commercial</t>
  </si>
  <si>
    <t>NGCCU_NEC</t>
  </si>
  <si>
    <t>NGCCU_MAC</t>
  </si>
  <si>
    <t>NGCCU_ENC</t>
  </si>
  <si>
    <t>NGCCU_WNC</t>
  </si>
  <si>
    <t>NGCCU_SAC</t>
  </si>
  <si>
    <t>NGCCU_ESC</t>
  </si>
  <si>
    <t>NGCCU_WSC</t>
  </si>
  <si>
    <t>NGCCU_MTN</t>
  </si>
  <si>
    <t>NGCCU_PAC</t>
  </si>
  <si>
    <t>Citygate ($/mcf)</t>
  </si>
  <si>
    <t>NGCGU_NEC</t>
  </si>
  <si>
    <t>NGCGU_MAC</t>
  </si>
  <si>
    <t>NGCGU_ENC</t>
  </si>
  <si>
    <t>NGCGU_WNC</t>
  </si>
  <si>
    <t>NGCGU_SAC</t>
  </si>
  <si>
    <t>NGCGU_ESC</t>
  </si>
  <si>
    <t>NGCGU_WSC</t>
  </si>
  <si>
    <t>NGCGU_MTN</t>
  </si>
  <si>
    <t>NGCGU_PAC</t>
  </si>
  <si>
    <t>Selected Spot ($/mmBtu)</t>
  </si>
  <si>
    <t>NG_W_HH_BTU</t>
  </si>
  <si>
    <t xml:space="preserve">  Henry Hub     </t>
  </si>
  <si>
    <t>NG_NYCZ6</t>
  </si>
  <si>
    <t xml:space="preserve">  Transco Z6 New York </t>
  </si>
  <si>
    <t>NG_PESJ_AZ_BTU</t>
  </si>
  <si>
    <t xml:space="preserve">  El Paso San Juan (Arizona)</t>
  </si>
  <si>
    <t>NG_BSA_CAL_BTU</t>
  </si>
  <si>
    <t xml:space="preserve">  Southern California Border</t>
  </si>
  <si>
    <t>NG_MAL_CA_BTU</t>
  </si>
  <si>
    <t xml:space="preserve">  Northern California Border  </t>
  </si>
  <si>
    <t>NG_ASH_ALB_BTU</t>
  </si>
  <si>
    <t xml:space="preserve">  AECO Storage Hub </t>
  </si>
  <si>
    <t>Electricity Analysis Page</t>
  </si>
  <si>
    <t>ZWCDPUS</t>
  </si>
  <si>
    <t>U.S. population-weighted cooling degree-days (Degree-Days*)</t>
  </si>
  <si>
    <t>Other Inputs</t>
  </si>
  <si>
    <t>HYEPTOT</t>
  </si>
  <si>
    <t>Electricity generation: from net hydropower, electric power sector total (BKWHD)</t>
  </si>
  <si>
    <t>HYTOPUS</t>
  </si>
  <si>
    <t>Electricity generation:  from hydropower, total  (BKWHD)</t>
  </si>
  <si>
    <t>NUEPTOT</t>
  </si>
  <si>
    <t>Electricity generation: nuclear power,electric power sector total (BKWHD)</t>
  </si>
  <si>
    <t>Fuel Prices</t>
  </si>
  <si>
    <t>CLEUDUS</t>
  </si>
  <si>
    <t>Cost of coal to electric utilities ($/MMBTU)</t>
  </si>
  <si>
    <t>Electricity Prices</t>
  </si>
  <si>
    <t>ESRCUUS</t>
  </si>
  <si>
    <t>Residential electricity price (C/Kwhr)</t>
  </si>
  <si>
    <t>ESCMUUS</t>
  </si>
  <si>
    <t>Commercial Electricity Price (C/Kwhr)</t>
  </si>
  <si>
    <t>ESICUUS</t>
  </si>
  <si>
    <t>Industrial Electricity Price (C/Kwhr)</t>
  </si>
  <si>
    <t>Generation</t>
  </si>
  <si>
    <t>EPEOPUS</t>
  </si>
  <si>
    <t>Electricity generation: electric power sector total, all fuel sources (BKWHD)</t>
  </si>
  <si>
    <t>CLEPTOT</t>
  </si>
  <si>
    <t>Electricity generation from coal, electric power sector total (BKWHD)</t>
  </si>
  <si>
    <t>NGEPTOT</t>
  </si>
  <si>
    <t>Electricity generation from nat. gas, electric power sector total (BKWHD)</t>
  </si>
  <si>
    <t>OGEPTOT</t>
  </si>
  <si>
    <t>Electricity generation: oth. gaseous fuels, electric power sector total (BKWHD)</t>
  </si>
  <si>
    <t>PAEPTOT</t>
  </si>
  <si>
    <t>Electricity generation from petroleum, electric power sector total (BKWHD)</t>
  </si>
  <si>
    <t>RFEPTOT</t>
  </si>
  <si>
    <t>Electricity generation from residual fuel, electric power sector total (BKWHD)</t>
  </si>
  <si>
    <t>DKEPTOT</t>
  </si>
  <si>
    <t>Electricity generation from distillate fuel, electric power sector total (BKWHD)</t>
  </si>
  <si>
    <t>OPEPTOT</t>
  </si>
  <si>
    <t>Electricity generation from oth. petroleum, electric power sector total (BKWHD)</t>
  </si>
  <si>
    <t>GEEPTOT</t>
  </si>
  <si>
    <t>Electricity generation: geothermal, electric power sector total (BKWHD)</t>
  </si>
  <si>
    <t>WWEPTOT</t>
  </si>
  <si>
    <t>Electricity generation from wood/wood waste sources, electric power sector total (BKWHD)</t>
  </si>
  <si>
    <t>WYEPTOT</t>
  </si>
  <si>
    <t>Electricity generation: wind, electric power sector total (MMBtu/Bbl)</t>
  </si>
  <si>
    <t>SOEPTOT</t>
  </si>
  <si>
    <t>Electricity generation: solar, electric power sector total (Qbtu)</t>
  </si>
  <si>
    <t>OTEPTOT</t>
  </si>
  <si>
    <t>Electricity generation: oth. sources, electric power sector total (BKWHD)</t>
  </si>
  <si>
    <t>CMEOPUS</t>
  </si>
  <si>
    <t>Electricity generation: commercial sector total (MMSTD)</t>
  </si>
  <si>
    <t>INEOPUS</t>
  </si>
  <si>
    <t>Electricity generation:  industrial sector total (BKWHD)</t>
  </si>
  <si>
    <t>TSEOPUS</t>
  </si>
  <si>
    <t>Electricity generation:  total all sectors (BKWHD)</t>
  </si>
  <si>
    <t>Electricity Trade</t>
  </si>
  <si>
    <t>ELNIPUS</t>
  </si>
  <si>
    <t>Electricity net imports (BKWHD)</t>
  </si>
  <si>
    <t>Balance</t>
  </si>
  <si>
    <t>TDLOPUS</t>
  </si>
  <si>
    <t>Electricity supply: Losses and unaccounted for (BKWHD)</t>
  </si>
  <si>
    <t>EXRCPUS</t>
  </si>
  <si>
    <t>Retail Sales of Electricity : Residential (BKWHD)</t>
  </si>
  <si>
    <t>EXCMPUS</t>
  </si>
  <si>
    <t>Retail Sales of Electricity : Commercial (BKWHD)</t>
  </si>
  <si>
    <t>EXICPUS</t>
  </si>
  <si>
    <t>Retail Sales of Electricity : Industrial (BKWHD)</t>
  </si>
  <si>
    <t>EXOTPUS</t>
  </si>
  <si>
    <t>Retail Sales of Electricity : Other (BKWHD)</t>
  </si>
  <si>
    <t>EXTCPUS</t>
  </si>
  <si>
    <t>Retail Sales of Electricity : Total (BKWHD)</t>
  </si>
  <si>
    <t>ESNTPUS</t>
  </si>
  <si>
    <t>Electricity demand: commercial and industrial sector own use (BKWHD)</t>
  </si>
  <si>
    <t>ELNLPUS</t>
  </si>
  <si>
    <t>Electricity Third-Party Sales, nonutility generators (BKWHD)</t>
  </si>
  <si>
    <t>ESTXPUS</t>
  </si>
  <si>
    <t>Electricity demand: total including nonutilities for own use (EXTCPUS+ESNTPUS+ELNLPUS) (BKWHD)</t>
  </si>
  <si>
    <t>NB * denotes original units are cumulative to the period</t>
  </si>
  <si>
    <t>U.S. Regional a Electricity Retail Sales Demand: Base Case  (Megawatthours/Day)</t>
  </si>
  <si>
    <t>EXRCP_NEC</t>
  </si>
  <si>
    <t>Sales to New England (MWHD)</t>
  </si>
  <si>
    <t>EXRCP_MAC</t>
  </si>
  <si>
    <t xml:space="preserve">      Mid Atlantic&amp; (MWHD)</t>
  </si>
  <si>
    <t>EXRCP_ENC</t>
  </si>
  <si>
    <t xml:space="preserve">      East North Central (MWHD)</t>
  </si>
  <si>
    <t>EXRCP_WNC</t>
  </si>
  <si>
    <t xml:space="preserve">      W. N. Central </t>
  </si>
  <si>
    <t>EXRCP_SAC</t>
  </si>
  <si>
    <t xml:space="preserve">      S. Atlantic </t>
  </si>
  <si>
    <t>EXRCP_ESC</t>
  </si>
  <si>
    <t xml:space="preserve">      E. S. Central </t>
  </si>
  <si>
    <t>EXRCP_WSC</t>
  </si>
  <si>
    <t xml:space="preserve">      W. S. Central </t>
  </si>
  <si>
    <t>EXRCP_MTN</t>
  </si>
  <si>
    <t xml:space="preserve">      Mountain </t>
  </si>
  <si>
    <t>EXRCP_PAC</t>
  </si>
  <si>
    <t xml:space="preserve">      Pacific Contig. </t>
  </si>
  <si>
    <t>EXRCP_HAK</t>
  </si>
  <si>
    <t xml:space="preserve">      AK and HI </t>
  </si>
  <si>
    <t>EXRCP_US</t>
  </si>
  <si>
    <t xml:space="preserve">      Total </t>
  </si>
  <si>
    <t>EXCCP_NEC</t>
  </si>
  <si>
    <t xml:space="preserve">      New England </t>
  </si>
  <si>
    <t>EXCCP_MAC</t>
  </si>
  <si>
    <t xml:space="preserve">      Mid Atlantic </t>
  </si>
  <si>
    <t>EXCCP_ENC</t>
  </si>
  <si>
    <t xml:space="preserve">      E. N. Central </t>
  </si>
  <si>
    <t>EXCCP_WNC</t>
  </si>
  <si>
    <t>EXCCP_SAC</t>
  </si>
  <si>
    <t>EXCCP_ESC</t>
  </si>
  <si>
    <t>EXCCP_WSC</t>
  </si>
  <si>
    <t>EXCCP_MTN</t>
  </si>
  <si>
    <t>EXCCP_PAC</t>
  </si>
  <si>
    <t>EXCCP_HAK</t>
  </si>
  <si>
    <t xml:space="preserve">       AK and HI&amp;</t>
  </si>
  <si>
    <t>EXCCP_US</t>
  </si>
  <si>
    <t>EXICP_NEC</t>
  </si>
  <si>
    <t>EXICP_MAC</t>
  </si>
  <si>
    <t>EXICP_ENC</t>
  </si>
  <si>
    <t>EXICP_WNC</t>
  </si>
  <si>
    <t>EXICP_SAC</t>
  </si>
  <si>
    <t>EXICP_ESC</t>
  </si>
  <si>
    <t>EXICP_WSC</t>
  </si>
  <si>
    <t>EXICP_MTN</t>
  </si>
  <si>
    <t>EXICP_PAC</t>
  </si>
  <si>
    <t>EXICP_HAK</t>
  </si>
  <si>
    <t>EXICP_US</t>
  </si>
  <si>
    <t>Transportation</t>
  </si>
  <si>
    <t>EXACP_NEC</t>
  </si>
  <si>
    <t>EXACP_MAC</t>
  </si>
  <si>
    <t>EXACP_ENC</t>
  </si>
  <si>
    <t>EXACP_WNC</t>
  </si>
  <si>
    <t>EXACP_SAC</t>
  </si>
  <si>
    <t>EXACP_ESC</t>
  </si>
  <si>
    <t>EXACP_WSC</t>
  </si>
  <si>
    <t>EXACP_MTN</t>
  </si>
  <si>
    <t>EXACP_PAC</t>
  </si>
  <si>
    <t>EXACP_HAK</t>
  </si>
  <si>
    <t>EXACP_US</t>
  </si>
  <si>
    <t>Total</t>
  </si>
  <si>
    <t>EXTCP_NEC</t>
  </si>
  <si>
    <t>EXTCP_MAC</t>
  </si>
  <si>
    <t>EXTCP_ENC</t>
  </si>
  <si>
    <t>EXTCP_WNC</t>
  </si>
  <si>
    <t>EXTCP_SAC</t>
  </si>
  <si>
    <t>EXTCP_ESC</t>
  </si>
  <si>
    <t>EXTCP_WSC</t>
  </si>
  <si>
    <t>EXTCP_MTN</t>
  </si>
  <si>
    <t>EXTCP_PAC</t>
  </si>
  <si>
    <t>EXTCP_HAK</t>
  </si>
  <si>
    <t>EXTCP_US</t>
  </si>
  <si>
    <t>U.S. Regional Electricity Prices (Cents/ Kilowatthour)</t>
  </si>
  <si>
    <t>ESRCU_NEC</t>
  </si>
  <si>
    <t xml:space="preserve">      New England&amp;   (none)</t>
  </si>
  <si>
    <t>ESRCU_MAC</t>
  </si>
  <si>
    <t>ESRCU_ENC</t>
  </si>
  <si>
    <t>ESRCU_WNC</t>
  </si>
  <si>
    <t>ESRCU_SAC</t>
  </si>
  <si>
    <t>ESRCU_ESC</t>
  </si>
  <si>
    <t>ESRCU_WSC</t>
  </si>
  <si>
    <t>ESRCU_MTN</t>
  </si>
  <si>
    <t>ESRCU_PAC</t>
  </si>
  <si>
    <t xml:space="preserve">      Pacific </t>
  </si>
  <si>
    <t>ESRCU_US</t>
  </si>
  <si>
    <t>ESCMU_NEC</t>
  </si>
  <si>
    <t>ESCMU_MAC</t>
  </si>
  <si>
    <t>ESCMU_ENC</t>
  </si>
  <si>
    <t>ESCMU_WNC</t>
  </si>
  <si>
    <t>ESCMU_SAC</t>
  </si>
  <si>
    <t>ESCMU_ESC</t>
  </si>
  <si>
    <t>ESCMU_WSC</t>
  </si>
  <si>
    <t>ESCMU_MTN</t>
  </si>
  <si>
    <t>ESCMU_PAC</t>
  </si>
  <si>
    <t>ESCMU_US</t>
  </si>
  <si>
    <t>ESICU_NEC</t>
  </si>
  <si>
    <t>ESICU_MAC</t>
  </si>
  <si>
    <t>ESICU_ENC</t>
  </si>
  <si>
    <t>ESICU_WNC</t>
  </si>
  <si>
    <t>ESICU_SAC</t>
  </si>
  <si>
    <t>ESICU_ESC</t>
  </si>
  <si>
    <t>ESICU_WSC</t>
  </si>
  <si>
    <t>ESICU_MTN</t>
  </si>
  <si>
    <t>ESICU_PAC</t>
  </si>
  <si>
    <t>ESICU_US</t>
  </si>
  <si>
    <t>ESTCU_NEC</t>
  </si>
  <si>
    <t xml:space="preserve">      New England&amp;</t>
  </si>
  <si>
    <t>ESTCU_MAC</t>
  </si>
  <si>
    <t xml:space="preserve">      Mid Atlantic&amp;</t>
  </si>
  <si>
    <t>ESTCU_ENC</t>
  </si>
  <si>
    <t xml:space="preserve">      E. N. Central&amp;</t>
  </si>
  <si>
    <t>ESTCU_WNC</t>
  </si>
  <si>
    <t xml:space="preserve">      W. N. Central&amp;</t>
  </si>
  <si>
    <t>ESTCU_SAC</t>
  </si>
  <si>
    <t xml:space="preserve">      S. Atlantic&amp;</t>
  </si>
  <si>
    <t>ESTCU_ESC</t>
  </si>
  <si>
    <t xml:space="preserve">      E. S. Central&amp;</t>
  </si>
  <si>
    <t>ESTCU_WSC</t>
  </si>
  <si>
    <t xml:space="preserve">      W. S. Central&amp;</t>
  </si>
  <si>
    <t>ESTCU_MTN</t>
  </si>
  <si>
    <t xml:space="preserve">      Mountain&amp;</t>
  </si>
  <si>
    <t>ESTCU_PAC</t>
  </si>
  <si>
    <t xml:space="preserve">      Pacific&amp;</t>
  </si>
  <si>
    <t>ESTCU_US</t>
  </si>
  <si>
    <t xml:space="preserve">      Total  (none)</t>
  </si>
  <si>
    <t>U.S. Coal Supply &amp; Demand</t>
  </si>
  <si>
    <t>CLMRHUS</t>
  </si>
  <si>
    <t>Coal miner productivity in tons/hour (T/M-Hr.)</t>
  </si>
  <si>
    <t>KRDRXUS</t>
  </si>
  <si>
    <t>Label for: KRDRXUS ()</t>
  </si>
  <si>
    <t>I87RXUS</t>
  </si>
  <si>
    <t>Real private fixed investment (Billion $2000)</t>
  </si>
  <si>
    <t>Coal Market Indicators</t>
  </si>
  <si>
    <t>RSPRPUS</t>
  </si>
  <si>
    <t>Total raw steel production (MMSTD)</t>
  </si>
  <si>
    <t>Coal Supply/Trade</t>
  </si>
  <si>
    <t>CLPRPUS</t>
  </si>
  <si>
    <t>Coal Production: total (MMSTD)</t>
  </si>
  <si>
    <t>CLIMPUS</t>
  </si>
  <si>
    <t>Imports of coal (MMSTD)</t>
  </si>
  <si>
    <t>CLEXPUS</t>
  </si>
  <si>
    <t>Exports of coal: total (MMSTD)</t>
  </si>
  <si>
    <t>CLWCPUS</t>
  </si>
  <si>
    <t>Waste Coal supplied for consumption (MMSTD)</t>
  </si>
  <si>
    <t>Coal Stocks</t>
  </si>
  <si>
    <t>CLSDPUS</t>
  </si>
  <si>
    <t>Stocks of coal at producers and distributors (MMST)</t>
  </si>
  <si>
    <t>CLPS_EP</t>
  </si>
  <si>
    <t>Electric Power Sector Stocks of Coal (MMST)</t>
  </si>
  <si>
    <t>CLSKPUS</t>
  </si>
  <si>
    <t>Coke plant coal stocks (MMST)</t>
  </si>
  <si>
    <t>CLSOPUS</t>
  </si>
  <si>
    <t>Retail and General industry coal stocks (MMST)</t>
  </si>
  <si>
    <t>CLSTPUS</t>
  </si>
  <si>
    <t>Total secondary coal stocks (MMST)</t>
  </si>
  <si>
    <t>Coal Demand</t>
  </si>
  <si>
    <t>CLEPCON</t>
  </si>
  <si>
    <t>Energy Inputs for Electric Plants (incl. CHP):  from coal, electric power sector total (MMSTD)</t>
  </si>
  <si>
    <t>CLKCPUS</t>
  </si>
  <si>
    <t>Coking coal demand (MMSTD)</t>
  </si>
  <si>
    <t>CLZCPUS</t>
  </si>
  <si>
    <t>Retail and general industry coal demand (MMSTD)</t>
  </si>
  <si>
    <t>CLCGCON</t>
  </si>
  <si>
    <t>Energy Inputs for Electric Plants (incl. CHP):  from coal, industrial sector total (MMSTD)</t>
  </si>
  <si>
    <t>CLTCPUS</t>
  </si>
  <si>
    <t>Total coal demand (MMSTD)</t>
  </si>
  <si>
    <t>U.S. Petroleum Supply &amp; Demand</t>
  </si>
  <si>
    <t>Crude Oil Supply</t>
  </si>
  <si>
    <t>PAPRP48</t>
  </si>
  <si>
    <t>Crude oil: production lower 48 States (MMBD)</t>
  </si>
  <si>
    <t>PAPRPAK</t>
  </si>
  <si>
    <t>Crude oil: production Alaska (MMBD)</t>
  </si>
  <si>
    <t>COPRPUS</t>
  </si>
  <si>
    <t>Crude oil: total U.S. production (MMBD)</t>
  </si>
  <si>
    <t>Crude Oil Stock Draw, Excl.SPR (MBbl/Day)</t>
  </si>
  <si>
    <t>SPR Stock Draw (MBbl/Day)</t>
  </si>
  <si>
    <t>CONIPUS</t>
  </si>
  <si>
    <t>Crude oil: net imports (including SPR) (MMBD)</t>
  </si>
  <si>
    <t>COUNPUS</t>
  </si>
  <si>
    <t>Crude oil: unaccounted (MMBD)</t>
  </si>
  <si>
    <t>Other Supply</t>
  </si>
  <si>
    <t>NLPRPUS</t>
  </si>
  <si>
    <t>Natural gas plant liquid production (MMBD)</t>
  </si>
  <si>
    <t>OHRIPUS</t>
  </si>
  <si>
    <t>Other hydrocarbons and alcohol: field production (MMBD)</t>
  </si>
  <si>
    <t>PANIPUS</t>
  </si>
  <si>
    <t>Net imports of petroleum products (MMBD)</t>
  </si>
  <si>
    <t>MBFPPUS</t>
  </si>
  <si>
    <t>Motor gasoline blend components: field production (MMBD)</t>
  </si>
  <si>
    <t>EOFPPUS</t>
  </si>
  <si>
    <t>Fuel ethanol: field production (MMBD)</t>
  </si>
  <si>
    <t>CORIPUS</t>
  </si>
  <si>
    <t>Crude oil: refinery inputs of crude oil (MMBD)</t>
  </si>
  <si>
    <t>PAROPUS</t>
  </si>
  <si>
    <t>Total refinery output (MMBD)</t>
  </si>
  <si>
    <t>Petroleum Demand</t>
  </si>
  <si>
    <t>ARTCPUS</t>
  </si>
  <si>
    <t>Asphalt/road oil demand (MMBD)</t>
  </si>
  <si>
    <t>PCTCPUS</t>
  </si>
  <si>
    <t>Petroleum coke demand (MMBD)</t>
  </si>
  <si>
    <t>FETCPUS</t>
  </si>
  <si>
    <t>Petrochemical feedstocks demand (MMBD)</t>
  </si>
  <si>
    <t>SGTCPUS</t>
  </si>
  <si>
    <t>Refinery still gas: product supplied (MMBD)</t>
  </si>
  <si>
    <t>PPTCPUS</t>
  </si>
  <si>
    <t>Pentanes plus demand (MMBD)</t>
  </si>
  <si>
    <t>LGTCPUS</t>
  </si>
  <si>
    <t>LPGs: product supplied (MMBD)</t>
  </si>
  <si>
    <t>ETTCPUS</t>
  </si>
  <si>
    <t>Demand for ethane (MMBD)</t>
  </si>
  <si>
    <t>LXTCPUS</t>
  </si>
  <si>
    <t>Demand for LPG's, excluding ethane (MMBD)</t>
  </si>
  <si>
    <t>PRTCPUS</t>
  </si>
  <si>
    <t>Demand for propane (MMBD)</t>
  </si>
  <si>
    <t>MZTCPUS</t>
  </si>
  <si>
    <t>Miscellaneous products demand (MMBD)</t>
  </si>
  <si>
    <t>COTCPUS</t>
  </si>
  <si>
    <t>Unprocessed crude oil demand (MMBD)</t>
  </si>
  <si>
    <t>UOTCPUS</t>
  </si>
  <si>
    <t>Reclassified unfinished oils (MMBD)</t>
  </si>
  <si>
    <t>PATCPUSX</t>
  </si>
  <si>
    <t>Total petroleum product demand (consistent basis) (MMBD)</t>
  </si>
  <si>
    <t>Petroleum Stocks</t>
  </si>
  <si>
    <t>COSXPUS</t>
  </si>
  <si>
    <t>Crude oil: end-of-month stocks (MMB)</t>
  </si>
  <si>
    <t>COSQPUS</t>
  </si>
  <si>
    <t>Strategic Petroleum Reserve end-of-month stocks (MMB)</t>
  </si>
  <si>
    <t>OTTSPUS</t>
  </si>
  <si>
    <t>Other Pet. Product Stocks (MMB)</t>
  </si>
  <si>
    <t>PASXPUS</t>
  </si>
  <si>
    <t>Total petroleum end-of-month stocks (excluding SPR) (MMB)</t>
  </si>
  <si>
    <t>Total Petroleum Stocks (Incl. SPR)</t>
  </si>
  <si>
    <t>MGYLD</t>
  </si>
  <si>
    <t>Finished motor gasoline: refinery yield (FRAC)</t>
  </si>
  <si>
    <t>JFYLD</t>
  </si>
  <si>
    <t>Jet fuel: refinery yield (FRAC)</t>
  </si>
  <si>
    <t>RFYLD</t>
  </si>
  <si>
    <t>Residual fuel oil: refinery yield (FRAC)</t>
  </si>
  <si>
    <t>U.S. Prices Energy Prices</t>
  </si>
  <si>
    <t>RAIMUUS</t>
  </si>
  <si>
    <t>Imported crude oil refiner acquisition cost ($/BBl)</t>
  </si>
  <si>
    <t>MGEIRUS</t>
  </si>
  <si>
    <t>MGEIAUS</t>
  </si>
  <si>
    <t>Pump Price of motor gasoline: self-service, all grades, EIA survey (C/Gal)</t>
  </si>
  <si>
    <t>Natural Gas Prices</t>
  </si>
  <si>
    <t>NGSPUUS</t>
  </si>
  <si>
    <t>Spot natural gas wellhead price ($/MMBTU)</t>
  </si>
  <si>
    <t>Electric Utility Fuel Prices</t>
  </si>
  <si>
    <t>Motor Fuel Taxes</t>
  </si>
  <si>
    <t>DSTXUUS</t>
  </si>
  <si>
    <t>No. 2 diesel fuel taxes combined state and federal (C/Gal)</t>
  </si>
  <si>
    <t>Price Indexes/Deflators</t>
  </si>
  <si>
    <t>WP57IUS</t>
  </si>
  <si>
    <t>Producer Price Index: Petroleum (Index, 1982=1.0)</t>
  </si>
  <si>
    <t>WPCPIUS</t>
  </si>
  <si>
    <t>Producer Price Index: All Commodities (Index, 1982=1.0)</t>
  </si>
  <si>
    <t>GDPDIUS</t>
  </si>
  <si>
    <t>GDP Deflator, chained (Index, 2000=100)</t>
  </si>
  <si>
    <t>U.S. Regional Macroeconomic Data</t>
  </si>
  <si>
    <t>Real Gross State Product (Billion $2000)</t>
  </si>
  <si>
    <t>CGSPC_NEC</t>
  </si>
  <si>
    <t xml:space="preserve">      New England   (none)</t>
  </si>
  <si>
    <t>CGSPC_MAC</t>
  </si>
  <si>
    <t xml:space="preserve">      Mid Atlantic  (none)</t>
  </si>
  <si>
    <t>CGSPC_ENC</t>
  </si>
  <si>
    <t xml:space="preserve">      E. N. Central  (none)</t>
  </si>
  <si>
    <t>CGSPC_WNC</t>
  </si>
  <si>
    <t xml:space="preserve">      W. N. Central  (none)</t>
  </si>
  <si>
    <t>CGSPC_SAC</t>
  </si>
  <si>
    <t xml:space="preserve">      S. Atlantic  (none)</t>
  </si>
  <si>
    <t>CGSPC_ESC</t>
  </si>
  <si>
    <t xml:space="preserve">      E. S. Central  (none)</t>
  </si>
  <si>
    <t>CGSPC_WSC</t>
  </si>
  <si>
    <t xml:space="preserve">      W. S. Central  (none)</t>
  </si>
  <si>
    <t>CGSPC_MTN</t>
  </si>
  <si>
    <t xml:space="preserve">      Mountain  (none)</t>
  </si>
  <si>
    <t>CGSPC_PAC</t>
  </si>
  <si>
    <t xml:space="preserve">      Pacific  (none)</t>
  </si>
  <si>
    <t>CGSPC_US</t>
  </si>
  <si>
    <t xml:space="preserve">          Total&amp;</t>
  </si>
  <si>
    <t>Industrial Output, Manufacturing (Index, Year 1997=100)</t>
  </si>
  <si>
    <t>IPMFGC_NEC</t>
  </si>
  <si>
    <t>IPMFGC_MAC</t>
  </si>
  <si>
    <t>IPMFGC_ENC</t>
  </si>
  <si>
    <t>IPMFGC_WNC</t>
  </si>
  <si>
    <t>IPMFGC_SAC</t>
  </si>
  <si>
    <t>IPMFGC_ESC</t>
  </si>
  <si>
    <t>IPMFGC_WSC</t>
  </si>
  <si>
    <t>IPMFGC_MTN</t>
  </si>
  <si>
    <t>IPMFGC_PAC</t>
  </si>
  <si>
    <t>IPMFGC_US</t>
  </si>
  <si>
    <t>Real Personal Income (Billion $2000)</t>
  </si>
  <si>
    <t>PY_NEC</t>
  </si>
  <si>
    <t xml:space="preserve">      New England  (none)</t>
  </si>
  <si>
    <t>PY_MAC</t>
  </si>
  <si>
    <t>PY_ENC</t>
  </si>
  <si>
    <t>PY_WNC</t>
  </si>
  <si>
    <t>PY_SAC</t>
  </si>
  <si>
    <t>PY_ESC</t>
  </si>
  <si>
    <t>PY_WSC</t>
  </si>
  <si>
    <t>PY_MTN</t>
  </si>
  <si>
    <t>PY_PAC</t>
  </si>
  <si>
    <t>Households, Millions</t>
  </si>
  <si>
    <t>QHALLC_NEC</t>
  </si>
  <si>
    <t>QHALLC_MAC</t>
  </si>
  <si>
    <t>QHALLC_ENC</t>
  </si>
  <si>
    <t>QHALLC_WNC</t>
  </si>
  <si>
    <t>QHALLC_SAC</t>
  </si>
  <si>
    <t>QHALLC_ESC</t>
  </si>
  <si>
    <t>QHALLC_WSC</t>
  </si>
  <si>
    <t>QHALLC_MTN</t>
  </si>
  <si>
    <t>QHALLC_PAC</t>
  </si>
  <si>
    <t>Total Non-farm Employment (Millions)</t>
  </si>
  <si>
    <t>EEC_NEC</t>
  </si>
  <si>
    <t>EEC_MAC</t>
  </si>
  <si>
    <t>EEC_ENC</t>
  </si>
  <si>
    <t>EEC_WNC</t>
  </si>
  <si>
    <t>EEC_SAC</t>
  </si>
  <si>
    <t>EEC_ESC</t>
  </si>
  <si>
    <t>EEC_WSC</t>
  </si>
  <si>
    <t>EEC_MTN</t>
  </si>
  <si>
    <t>EEC_PAC</t>
  </si>
  <si>
    <t>EEC_US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</si>
</sst>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\(#,##0.00_);[Blue]\(#,##0.00\)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##,##0.00"/>
    <numFmt numFmtId="177" formatCode="###,##0.0"/>
    <numFmt numFmtId="178" formatCode="###,##0"/>
    <numFmt numFmtId="179" formatCode="###,##0.000"/>
    <numFmt numFmtId="180" formatCode="###,##0.0000"/>
    <numFmt numFmtId="181" formatCode="&quot;$&quot;###,##0.00"/>
    <numFmt numFmtId="182" formatCode="&quot;$&quot;###,##0.000"/>
    <numFmt numFmtId="183" formatCode="####&quot;q&quot;##"/>
    <numFmt numFmtId="184" formatCode="000,000"/>
    <numFmt numFmtId="185" formatCode="####"/>
    <numFmt numFmtId="186" formatCode="&quot;$&quot;0.00"/>
    <numFmt numFmtId="187" formatCode="&quot;$&quot;##0.00"/>
    <numFmt numFmtId="188" formatCode="####&quot;s&quot;##"/>
    <numFmt numFmtId="189" formatCode="####&quot;m&quot;##"/>
    <numFmt numFmtId="190" formatCode="###.00%"/>
    <numFmt numFmtId="191" formatCode="00"/>
    <numFmt numFmtId="192" formatCode="###,##0.0%"/>
    <numFmt numFmtId="193" formatCode="#,##0.000"/>
    <numFmt numFmtId="194" formatCode="0.00\c"/>
    <numFmt numFmtId="195" formatCode="#0%"/>
    <numFmt numFmtId="196" formatCode="####&quot;/&quot;00"/>
    <numFmt numFmtId="197" formatCode="0.0%"/>
    <numFmt numFmtId="198" formatCode="#0.0%"/>
    <numFmt numFmtId="199" formatCode="###,###"/>
    <numFmt numFmtId="200" formatCode="####&quot;/q&quot;##"/>
    <numFmt numFmtId="201" formatCode="####&quot;/s&quot;##"/>
    <numFmt numFmtId="202" formatCode="%0.0"/>
    <numFmt numFmtId="203" formatCode="%0.00"/>
    <numFmt numFmtId="204" formatCode="&quot;$&quot;#,##0.00"/>
    <numFmt numFmtId="205" formatCode="#,##0.0"/>
    <numFmt numFmtId="206" formatCode="#,##0.000_);\(#,##0.000\)"/>
    <numFmt numFmtId="207" formatCode="#,##0.0_);\(#,##0.0\)"/>
    <numFmt numFmtId="208" formatCode="&quot;$&quot;#,##0.000"/>
    <numFmt numFmtId="209" formatCode="0_)"/>
    <numFmt numFmtId="210" formatCode="0.0_)"/>
    <numFmt numFmtId="211" formatCode="0.00_)"/>
    <numFmt numFmtId="212" formatCode="&quot;$&quot;#,##0"/>
    <numFmt numFmtId="213" formatCode="&quot;Yes&quot;;&quot;Yes&quot;;&quot;No&quot;"/>
    <numFmt numFmtId="214" formatCode="&quot;True&quot;;&quot;True&quot;;&quot;False&quot;"/>
    <numFmt numFmtId="215" formatCode="&quot;On&quot;;&quot;On&quot;;&quot;Off&quot;"/>
  </numFmts>
  <fonts count="21">
    <font>
      <sz val="8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MS Sans Serif"/>
      <family val="0"/>
    </font>
    <font>
      <sz val="8"/>
      <color indexed="12"/>
      <name val="MS Sans Serif"/>
      <family val="0"/>
    </font>
    <font>
      <sz val="8"/>
      <color indexed="10"/>
      <name val="MS Sans Serif"/>
      <family val="0"/>
    </font>
    <font>
      <b/>
      <sz val="8"/>
      <color indexed="12"/>
      <name val="MS Sans Serif"/>
      <family val="0"/>
    </font>
    <font>
      <b/>
      <sz val="12"/>
      <name val="Arial"/>
      <family val="0"/>
    </font>
    <font>
      <u val="single"/>
      <sz val="8"/>
      <color indexed="36"/>
      <name val="MS Sans Serif"/>
      <family val="0"/>
    </font>
    <font>
      <b/>
      <sz val="8"/>
      <color indexed="10"/>
      <name val="MS Sans Serif"/>
      <family val="0"/>
    </font>
    <font>
      <sz val="8"/>
      <name val="Helvetica"/>
      <family val="0"/>
    </font>
    <font>
      <sz val="8"/>
      <name val="Courier"/>
      <family val="0"/>
    </font>
    <font>
      <sz val="8"/>
      <name val="Arial"/>
      <family val="0"/>
    </font>
    <font>
      <sz val="8"/>
      <color indexed="8"/>
      <name val="Helvetica"/>
      <family val="0"/>
    </font>
    <font>
      <b/>
      <sz val="12"/>
      <name val="Microsoft Sans Serif"/>
      <family val="0"/>
    </font>
    <font>
      <b/>
      <sz val="12"/>
      <color indexed="8"/>
      <name val="MS Sans Serif"/>
      <family val="0"/>
    </font>
    <font>
      <b/>
      <sz val="8"/>
      <name val="Helvetica"/>
      <family val="0"/>
    </font>
    <font>
      <b/>
      <sz val="12"/>
      <name val="MS Sans Serif"/>
      <family val="0"/>
    </font>
    <font>
      <b/>
      <sz val="8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1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82" fontId="6" fillId="0" borderId="0" xfId="0" applyNumberFormat="1" applyFont="1" applyAlignment="1">
      <alignment/>
    </xf>
    <xf numFmtId="181" fontId="6" fillId="0" borderId="0" xfId="15" applyNumberFormat="1" applyFont="1" applyFill="1">
      <alignment/>
    </xf>
    <xf numFmtId="182" fontId="6" fillId="0" borderId="0" xfId="15" applyNumberFormat="1" applyFont="1" applyFill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2" fontId="6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" fontId="6" fillId="0" borderId="0" xfId="15" applyNumberFormat="1" applyFont="1" applyFill="1" applyAlignment="1">
      <alignment horizontal="right" vertical="center"/>
    </xf>
    <xf numFmtId="4" fontId="6" fillId="0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Alignment="1">
      <alignment horizontal="right" vertical="center"/>
    </xf>
    <xf numFmtId="1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77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175" fontId="6" fillId="0" borderId="0" xfId="15" applyNumberFormat="1" applyFont="1" applyFill="1" applyAlignment="1">
      <alignment horizontal="right" vertical="center"/>
    </xf>
    <xf numFmtId="3" fontId="6" fillId="0" borderId="0" xfId="15" applyNumberFormat="1" applyFont="1" applyFill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37" fontId="6" fillId="0" borderId="0" xfId="15" applyNumberFormat="1" applyFont="1" applyFill="1" applyAlignment="1">
      <alignment horizontal="right" vertical="center"/>
    </xf>
    <xf numFmtId="207" fontId="6" fillId="0" borderId="0" xfId="15" applyNumberFormat="1" applyFont="1" applyFill="1" applyAlignment="1">
      <alignment horizontal="right" vertical="center"/>
    </xf>
    <xf numFmtId="15" fontId="8" fillId="0" borderId="0" xfId="0" applyNumberFormat="1" applyFont="1" applyFill="1" applyAlignment="1" applyProtection="1">
      <alignment/>
      <protection/>
    </xf>
    <xf numFmtId="3" fontId="7" fillId="0" borderId="0" xfId="15" applyNumberFormat="1" applyFont="1" applyFill="1" applyAlignment="1">
      <alignment horizontal="right" vertical="center"/>
    </xf>
    <xf numFmtId="207" fontId="7" fillId="0" borderId="0" xfId="15" applyNumberFormat="1" applyFont="1" applyFill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73" fontId="7" fillId="0" borderId="0" xfId="15" applyNumberFormat="1" applyFont="1" applyFill="1" applyAlignment="1" applyProtection="1">
      <alignment horizontal="right" vertical="center"/>
      <protection/>
    </xf>
    <xf numFmtId="173" fontId="6" fillId="0" borderId="0" xfId="15" applyNumberFormat="1" applyFont="1" applyFill="1" applyAlignment="1" applyProtection="1">
      <alignment horizontal="right" vertical="center"/>
      <protection/>
    </xf>
    <xf numFmtId="1" fontId="6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74" fontId="6" fillId="0" borderId="0" xfId="0" applyNumberFormat="1" applyFont="1" applyAlignment="1">
      <alignment horizontal="right" vertical="center"/>
    </xf>
    <xf numFmtId="172" fontId="6" fillId="0" borderId="0" xfId="15" applyNumberFormat="1" applyFont="1" applyFill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80" fontId="6" fillId="0" borderId="0" xfId="15" applyNumberFormat="1" applyFont="1" applyFill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6" fontId="6" fillId="0" borderId="0" xfId="15" applyNumberFormat="1" applyFont="1" applyFill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77" fontId="6" fillId="0" borderId="0" xfId="15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2" fontId="6" fillId="0" borderId="0" xfId="15" applyNumberFormat="1" applyFont="1" applyFill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02" fontId="6" fillId="0" borderId="0" xfId="15" applyNumberFormat="1" applyFont="1" applyFill="1" applyAlignment="1">
      <alignment horizontal="right" vertical="center"/>
    </xf>
    <xf numFmtId="202" fontId="6" fillId="0" borderId="0" xfId="0" applyNumberFormat="1" applyFont="1" applyAlignment="1">
      <alignment horizontal="right" vertical="center"/>
    </xf>
    <xf numFmtId="202" fontId="7" fillId="0" borderId="0" xfId="0" applyNumberFormat="1" applyFont="1" applyAlignment="1">
      <alignment horizontal="right" vertical="center"/>
    </xf>
    <xf numFmtId="202" fontId="0" fillId="0" borderId="0" xfId="0" applyNumberFormat="1" applyAlignment="1">
      <alignment horizontal="right" vertical="center"/>
    </xf>
    <xf numFmtId="173" fontId="6" fillId="0" borderId="0" xfId="15" applyNumberFormat="1" applyFont="1" applyFill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78" fontId="6" fillId="0" borderId="0" xfId="15" applyNumberFormat="1" applyFont="1" applyFill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203" fontId="6" fillId="0" borderId="0" xfId="0" applyNumberFormat="1" applyFont="1" applyAlignment="1">
      <alignment horizontal="right" vertical="center"/>
    </xf>
    <xf numFmtId="175" fontId="6" fillId="0" borderId="0" xfId="0" applyNumberFormat="1" applyFont="1" applyAlignment="1">
      <alignment horizontal="right" vertical="center"/>
    </xf>
    <xf numFmtId="2" fontId="6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1" xfId="0" applyFont="1" applyFill="1" applyBorder="1" applyAlignment="1" applyProtection="1">
      <alignment/>
      <protection/>
    </xf>
    <xf numFmtId="1" fontId="6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/>
      <protection/>
    </xf>
    <xf numFmtId="196" fontId="8" fillId="0" borderId="0" xfId="0" applyNumberFormat="1" applyFont="1" applyFill="1" applyAlignment="1" applyProtection="1">
      <alignment horizontal="right" vertical="center"/>
      <protection/>
    </xf>
    <xf numFmtId="196" fontId="8" fillId="0" borderId="0" xfId="0" applyNumberFormat="1" applyFont="1" applyAlignment="1">
      <alignment horizontal="right" vertical="center"/>
    </xf>
    <xf numFmtId="0" fontId="16" fillId="0" borderId="0" xfId="0" applyFont="1" applyFill="1" applyAlignment="1" applyProtection="1">
      <alignment/>
      <protection/>
    </xf>
    <xf numFmtId="0" fontId="17" fillId="0" borderId="1" xfId="0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178" fontId="7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5" fontId="7" fillId="0" borderId="0" xfId="0" applyNumberFormat="1" applyFont="1" applyAlignment="1">
      <alignment horizontal="right" vertical="center"/>
    </xf>
    <xf numFmtId="175" fontId="0" fillId="0" borderId="0" xfId="0" applyNumberForma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186" fontId="8" fillId="0" borderId="0" xfId="0" applyNumberFormat="1" applyFont="1" applyAlignment="1">
      <alignment horizontal="right" vertical="center"/>
    </xf>
    <xf numFmtId="186" fontId="11" fillId="0" borderId="0" xfId="0" applyNumberFormat="1" applyFont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179" fontId="6" fillId="0" borderId="0" xfId="15" applyNumberFormat="1" applyFont="1" applyFill="1" applyAlignment="1" applyProtection="1">
      <alignment horizontal="right" vertical="center"/>
      <protection/>
    </xf>
    <xf numFmtId="179" fontId="6" fillId="0" borderId="0" xfId="15" applyNumberFormat="1" applyFont="1" applyFill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Fill="1" applyAlignment="1" applyProtection="1">
      <alignment horizontal="right" vertical="center"/>
      <protection/>
    </xf>
    <xf numFmtId="7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Alignment="1">
      <alignment horizontal="right" vertical="center"/>
    </xf>
    <xf numFmtId="7" fontId="7" fillId="0" borderId="0" xfId="0" applyNumberFormat="1" applyFont="1" applyAlignment="1">
      <alignment horizontal="right" vertical="center"/>
    </xf>
    <xf numFmtId="7" fontId="0" fillId="0" borderId="0" xfId="0" applyNumberFormat="1" applyAlignment="1">
      <alignment horizontal="right" vertical="center"/>
    </xf>
    <xf numFmtId="1" fontId="6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6" fontId="8" fillId="0" borderId="0" xfId="0" applyNumberFormat="1" applyFont="1" applyFill="1" applyAlignment="1" applyProtection="1">
      <alignment horizontal="right" vertical="center"/>
      <protection/>
    </xf>
    <xf numFmtId="4" fontId="6" fillId="0" borderId="0" xfId="15" applyNumberFormat="1" applyFont="1" applyFill="1" applyAlignment="1">
      <alignment horizontal="right" vertic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196" fontId="11" fillId="0" borderId="0" xfId="0" applyNumberFormat="1" applyFont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177" fontId="6" fillId="0" borderId="0" xfId="0" applyNumberFormat="1" applyFont="1" applyFill="1" applyAlignment="1" applyProtection="1">
      <alignment horizontal="right" vertical="center"/>
      <protection/>
    </xf>
    <xf numFmtId="177" fontId="6" fillId="0" borderId="0" xfId="0" applyNumberFormat="1" applyFont="1" applyFill="1" applyAlignment="1" applyProtection="1">
      <alignment/>
      <protection/>
    </xf>
    <xf numFmtId="179" fontId="7" fillId="0" borderId="0" xfId="0" applyNumberFormat="1" applyFont="1" applyFill="1" applyAlignment="1" applyProtection="1">
      <alignment/>
      <protection/>
    </xf>
    <xf numFmtId="175" fontId="6" fillId="0" borderId="0" xfId="0" applyNumberFormat="1" applyFont="1" applyFill="1" applyAlignment="1" applyProtection="1">
      <alignment horizontal="right" vertical="center"/>
      <protection/>
    </xf>
    <xf numFmtId="175" fontId="6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80" fontId="6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9" fillId="0" borderId="0" xfId="0" applyNumberFormat="1" applyFont="1" applyFill="1" applyAlignment="1" applyProtection="1">
      <alignment/>
      <protection/>
    </xf>
    <xf numFmtId="181" fontId="6" fillId="0" borderId="0" xfId="0" applyNumberFormat="1" applyFont="1" applyAlignment="1">
      <alignment/>
    </xf>
    <xf numFmtId="180" fontId="6" fillId="0" borderId="0" xfId="0" applyNumberFormat="1" applyFont="1" applyFill="1" applyAlignment="1" applyProtection="1">
      <alignment horizontal="right"/>
      <protection/>
    </xf>
    <xf numFmtId="180" fontId="7" fillId="0" borderId="0" xfId="0" applyNumberFormat="1" applyFont="1" applyFill="1" applyAlignment="1" applyProtection="1">
      <alignment horizontal="right"/>
      <protection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ill="1" applyAlignment="1" applyProtection="1">
      <alignment/>
      <protection/>
    </xf>
    <xf numFmtId="203" fontId="6" fillId="0" borderId="0" xfId="15" applyNumberFormat="1" applyFont="1" applyFill="1" applyAlignment="1">
      <alignment horizontal="right" vertical="center"/>
    </xf>
    <xf numFmtId="203" fontId="7" fillId="0" borderId="0" xfId="0" applyNumberFormat="1" applyFont="1" applyAlignment="1">
      <alignment horizontal="right" vertical="center"/>
    </xf>
    <xf numFmtId="203" fontId="0" fillId="0" borderId="0" xfId="0" applyNumberFormat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204" fontId="6" fillId="0" borderId="0" xfId="15" applyNumberFormat="1" applyFont="1" applyFill="1" applyAlignment="1">
      <alignment horizontal="right" vertical="center"/>
    </xf>
    <xf numFmtId="207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3"/>
  <sheetViews>
    <sheetView tabSelected="1" workbookViewId="0" topLeftCell="A1">
      <pane xSplit="2" topLeftCell="AQ1" activePane="topRight" state="frozen"/>
      <selection pane="topLeft" activeCell="AQ1" sqref="AQ1"/>
      <selection pane="topRight" activeCell="A1" sqref="A1"/>
    </sheetView>
  </sheetViews>
  <sheetFormatPr defaultColWidth="11.83203125" defaultRowHeight="10.5"/>
  <cols>
    <col min="2" max="2" width="60.33203125" style="0" customWidth="1"/>
    <col min="3" max="3" width="16.66015625" style="0" customWidth="1"/>
  </cols>
  <sheetData>
    <row r="1" spans="1:62" ht="16.5" customHeight="1">
      <c r="A1" s="21" t="s">
        <v>0</v>
      </c>
      <c r="C1" s="36">
        <v>38573</v>
      </c>
      <c r="D1" s="1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1.25" customHeight="1">
      <c r="A2" s="18"/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9" t="s">
        <v>2</v>
      </c>
      <c r="B3" s="11" t="s">
        <v>3</v>
      </c>
      <c r="C3" s="83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24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1:63" ht="10.5">
      <c r="A4" t="s">
        <v>4</v>
      </c>
      <c r="B4" t="s">
        <v>5</v>
      </c>
      <c r="C4" s="53">
        <v>17.3799991607666</v>
      </c>
      <c r="D4" s="53">
        <v>18.43000030517578</v>
      </c>
      <c r="E4" s="39">
        <v>22.000001907348633</v>
      </c>
      <c r="F4" s="39">
        <v>24.100000381469727</v>
      </c>
      <c r="G4" s="39">
        <v>25.030000686645508</v>
      </c>
      <c r="H4" s="39">
        <v>24.049999237060547</v>
      </c>
      <c r="I4" s="39">
        <v>25.159997940063477</v>
      </c>
      <c r="J4" s="39">
        <v>26.190000534057617</v>
      </c>
      <c r="K4" s="39">
        <v>27.65999984741211</v>
      </c>
      <c r="L4" s="39">
        <v>26.700000762939453</v>
      </c>
      <c r="M4" s="39">
        <v>24.600000381469727</v>
      </c>
      <c r="N4" s="39">
        <v>26.92999839782715</v>
      </c>
      <c r="O4" s="39">
        <v>30.51999855041504</v>
      </c>
      <c r="P4" s="39">
        <v>33</v>
      </c>
      <c r="Q4" s="39">
        <v>30.649999618530273</v>
      </c>
      <c r="R4" s="39">
        <v>26.020000457763672</v>
      </c>
      <c r="S4" s="39">
        <v>25.739999771118164</v>
      </c>
      <c r="T4" s="39">
        <v>27.920000076293945</v>
      </c>
      <c r="U4" s="39">
        <v>28.549999237060547</v>
      </c>
      <c r="V4" s="39">
        <v>29.14999771118164</v>
      </c>
      <c r="W4" s="39">
        <v>26.39000129699707</v>
      </c>
      <c r="X4" s="39">
        <v>27.750001907348633</v>
      </c>
      <c r="Y4" s="39">
        <v>28.280000686645508</v>
      </c>
      <c r="Z4" s="39">
        <v>29.279998779296875</v>
      </c>
      <c r="AA4" s="39">
        <v>30.919998168945312</v>
      </c>
      <c r="AB4" s="39">
        <v>31.719999313354492</v>
      </c>
      <c r="AC4" s="39">
        <v>33.09000015258789</v>
      </c>
      <c r="AD4" s="39">
        <v>33.459999084472656</v>
      </c>
      <c r="AE4" s="39">
        <v>36.310001373291016</v>
      </c>
      <c r="AF4" s="39">
        <v>34.650001525878906</v>
      </c>
      <c r="AG4" s="39">
        <v>36.66999816894531</v>
      </c>
      <c r="AH4" s="39">
        <v>40.290000915527344</v>
      </c>
      <c r="AI4" s="39">
        <v>41.34000015258789</v>
      </c>
      <c r="AJ4" s="39">
        <v>46.1199951171875</v>
      </c>
      <c r="AK4" s="39">
        <v>41.7599983215332</v>
      </c>
      <c r="AL4" s="39">
        <v>36.61000061035156</v>
      </c>
      <c r="AM4" s="39">
        <v>39.25</v>
      </c>
      <c r="AN4" s="39">
        <v>41.04999923706055</v>
      </c>
      <c r="AO4" s="39">
        <v>46.77000045776367</v>
      </c>
      <c r="AP4" s="39">
        <v>46.630001068115234</v>
      </c>
      <c r="AQ4" s="39">
        <v>44.7400016784668</v>
      </c>
      <c r="AR4" s="39">
        <v>49.349998474121094</v>
      </c>
      <c r="AS4" s="39">
        <v>52</v>
      </c>
      <c r="AT4" s="54">
        <v>52.59122848510742</v>
      </c>
      <c r="AU4" s="54">
        <v>53.6591911315918</v>
      </c>
      <c r="AV4" s="54">
        <v>52.719970703125</v>
      </c>
      <c r="AW4" s="54">
        <v>52.30131912231445</v>
      </c>
      <c r="AX4" s="54">
        <v>51.906639099121094</v>
      </c>
      <c r="AY4" s="54">
        <v>51.31840515136719</v>
      </c>
      <c r="AZ4" s="54">
        <v>50.73958969116211</v>
      </c>
      <c r="BA4" s="54">
        <v>50.163978576660156</v>
      </c>
      <c r="BB4" s="54">
        <v>49.58067321777344</v>
      </c>
      <c r="BC4" s="54">
        <v>50.05482864379883</v>
      </c>
      <c r="BD4" s="54">
        <v>50.689308166503906</v>
      </c>
      <c r="BE4" s="54">
        <v>51.30132293701172</v>
      </c>
      <c r="BF4" s="54">
        <v>51.90631103515625</v>
      </c>
      <c r="BG4" s="54">
        <v>52.50675964355469</v>
      </c>
      <c r="BH4" s="54">
        <v>53.103031158447266</v>
      </c>
      <c r="BI4" s="54">
        <v>52.6752815246582</v>
      </c>
      <c r="BJ4" s="54">
        <v>52.22394943237305</v>
      </c>
      <c r="BK4" s="55"/>
    </row>
    <row r="5" spans="1:63" ht="10.5">
      <c r="A5" t="s">
        <v>6</v>
      </c>
      <c r="B5" t="s">
        <v>7</v>
      </c>
      <c r="C5" s="53">
        <v>19.709999084472656</v>
      </c>
      <c r="D5" s="53">
        <v>20.75</v>
      </c>
      <c r="E5" s="39">
        <v>24.530000686645508</v>
      </c>
      <c r="F5" s="39">
        <v>26.18000030517578</v>
      </c>
      <c r="G5" s="39">
        <v>27.040000915527344</v>
      </c>
      <c r="H5" s="39">
        <v>25.520000457763672</v>
      </c>
      <c r="I5" s="39">
        <v>26.969999313354492</v>
      </c>
      <c r="J5" s="39">
        <v>28.389999389648438</v>
      </c>
      <c r="K5" s="39">
        <v>29.65999984741211</v>
      </c>
      <c r="L5" s="39">
        <v>28.84000015258789</v>
      </c>
      <c r="M5" s="39">
        <v>26.350000381469727</v>
      </c>
      <c r="N5" s="39">
        <v>29.459999084472656</v>
      </c>
      <c r="O5" s="39">
        <v>32.959999084472656</v>
      </c>
      <c r="P5" s="39">
        <v>35.83000183105469</v>
      </c>
      <c r="Q5" s="39">
        <v>33.5099983215332</v>
      </c>
      <c r="R5" s="39">
        <v>28.170000076293945</v>
      </c>
      <c r="S5" s="39">
        <v>28.110000610351562</v>
      </c>
      <c r="T5" s="39">
        <v>30.65999984741211</v>
      </c>
      <c r="U5" s="39">
        <v>30.75</v>
      </c>
      <c r="V5" s="39">
        <v>31.56999969482422</v>
      </c>
      <c r="W5" s="39">
        <v>28.309999465942383</v>
      </c>
      <c r="X5" s="39">
        <v>30.34000015258789</v>
      </c>
      <c r="Y5" s="39">
        <v>31.110002517700195</v>
      </c>
      <c r="Z5" s="39">
        <v>32.130001068115234</v>
      </c>
      <c r="AA5" s="39">
        <v>34.310001373291016</v>
      </c>
      <c r="AB5" s="39">
        <v>34.68000030517578</v>
      </c>
      <c r="AC5" s="39">
        <v>36.7400016784668</v>
      </c>
      <c r="AD5" s="39">
        <v>36.75</v>
      </c>
      <c r="AE5" s="39">
        <v>40.279998779296875</v>
      </c>
      <c r="AF5" s="39">
        <v>38.02999496459961</v>
      </c>
      <c r="AG5" s="39">
        <v>40.779998779296875</v>
      </c>
      <c r="AH5" s="39">
        <v>44.900001525878906</v>
      </c>
      <c r="AI5" s="39">
        <v>45.939998626708984</v>
      </c>
      <c r="AJ5" s="39">
        <v>53.27000045776367</v>
      </c>
      <c r="AK5" s="39">
        <v>48.47000503540039</v>
      </c>
      <c r="AL5" s="39">
        <v>43.18000030517578</v>
      </c>
      <c r="AM5" s="39">
        <v>46.84000015258789</v>
      </c>
      <c r="AN5" s="39">
        <v>48.150001525878906</v>
      </c>
      <c r="AO5" s="39">
        <v>54.189998626708984</v>
      </c>
      <c r="AP5" s="39">
        <v>52.97999954223633</v>
      </c>
      <c r="AQ5" s="39">
        <v>49.83000183105469</v>
      </c>
      <c r="AR5" s="39">
        <v>56.349998474121094</v>
      </c>
      <c r="AS5" s="39">
        <v>59</v>
      </c>
      <c r="AT5" s="54">
        <v>58.86811828613281</v>
      </c>
      <c r="AU5" s="54">
        <v>59.71754837036133</v>
      </c>
      <c r="AV5" s="54">
        <v>58.55961990356445</v>
      </c>
      <c r="AW5" s="54">
        <v>57.92716979980469</v>
      </c>
      <c r="AX5" s="54">
        <v>57.32194900512695</v>
      </c>
      <c r="AY5" s="54">
        <v>56.72256088256836</v>
      </c>
      <c r="AZ5" s="54">
        <v>56.13418960571289</v>
      </c>
      <c r="BA5" s="54">
        <v>55.548892974853516</v>
      </c>
      <c r="BB5" s="54">
        <v>54.95404815673828</v>
      </c>
      <c r="BC5" s="54">
        <v>55.429561614990234</v>
      </c>
      <c r="BD5" s="54">
        <v>56.09439468383789</v>
      </c>
      <c r="BE5" s="54">
        <v>56.71828842163086</v>
      </c>
      <c r="BF5" s="54">
        <v>57.33665084838867</v>
      </c>
      <c r="BG5" s="54">
        <v>57.94989013671875</v>
      </c>
      <c r="BH5" s="54">
        <v>58.55842971801758</v>
      </c>
      <c r="BI5" s="54">
        <v>58.13819122314453</v>
      </c>
      <c r="BJ5" s="54">
        <v>57.69144058227539</v>
      </c>
      <c r="BK5" s="55"/>
    </row>
    <row r="6" spans="1:63" ht="10.5">
      <c r="A6" t="s">
        <v>8</v>
      </c>
      <c r="B6" t="s">
        <v>9</v>
      </c>
      <c r="C6" s="69">
        <v>9969.28125</v>
      </c>
      <c r="D6" s="69">
        <v>9994.4033203125</v>
      </c>
      <c r="E6" s="70">
        <v>10016.814453125</v>
      </c>
      <c r="F6" s="70">
        <v>10032.0712890625</v>
      </c>
      <c r="G6" s="70">
        <v>10052.392578125</v>
      </c>
      <c r="H6" s="70">
        <v>10073.3369140625</v>
      </c>
      <c r="I6" s="70">
        <v>10102.5625</v>
      </c>
      <c r="J6" s="70">
        <v>10119.0078125</v>
      </c>
      <c r="K6" s="70">
        <v>10130.330078125</v>
      </c>
      <c r="L6" s="70">
        <v>10125.2705078125</v>
      </c>
      <c r="M6" s="70">
        <v>10134.79296875</v>
      </c>
      <c r="N6" s="70">
        <v>10147.63671875</v>
      </c>
      <c r="O6" s="70">
        <v>10160.1591796875</v>
      </c>
      <c r="P6" s="70">
        <v>10182.3818359375</v>
      </c>
      <c r="Q6" s="70">
        <v>10210.6591796875</v>
      </c>
      <c r="R6" s="70">
        <v>10240.859375</v>
      </c>
      <c r="S6" s="70">
        <v>10284.3486328125</v>
      </c>
      <c r="T6" s="70">
        <v>10336.9912109375</v>
      </c>
      <c r="U6" s="70">
        <v>10422.4814453125</v>
      </c>
      <c r="V6" s="70">
        <v>10475.669921875</v>
      </c>
      <c r="W6" s="70">
        <v>10520.248046875</v>
      </c>
      <c r="X6" s="70">
        <v>10543.4150390625</v>
      </c>
      <c r="Y6" s="70">
        <v>10580.3701171875</v>
      </c>
      <c r="Z6" s="70">
        <v>10618.314453125</v>
      </c>
      <c r="AA6" s="70">
        <v>10662.9521484375</v>
      </c>
      <c r="AB6" s="70">
        <v>10698.5966796875</v>
      </c>
      <c r="AC6" s="70">
        <v>10730.9521484375</v>
      </c>
      <c r="AD6" s="70">
        <v>10752.8037109375</v>
      </c>
      <c r="AE6" s="70">
        <v>10783.9921875</v>
      </c>
      <c r="AF6" s="70">
        <v>10817.3037109375</v>
      </c>
      <c r="AG6" s="70">
        <v>10856.0107421875</v>
      </c>
      <c r="AH6" s="70">
        <v>10891.111328125</v>
      </c>
      <c r="AI6" s="70">
        <v>10925.8779296875</v>
      </c>
      <c r="AJ6" s="70">
        <v>10960.07421875</v>
      </c>
      <c r="AK6" s="70">
        <v>10994.3525390625</v>
      </c>
      <c r="AL6" s="70">
        <v>11028.4736328125</v>
      </c>
      <c r="AM6" s="70">
        <v>11065.3828125</v>
      </c>
      <c r="AN6" s="70">
        <v>11096.9873046875</v>
      </c>
      <c r="AO6" s="70">
        <v>11126.2294921875</v>
      </c>
      <c r="AP6" s="70">
        <v>11147.599609375</v>
      </c>
      <c r="AQ6" s="70">
        <v>11176.25</v>
      </c>
      <c r="AR6" s="70">
        <v>11206.669921875</v>
      </c>
      <c r="AS6" s="70">
        <v>11244.310546875</v>
      </c>
      <c r="AT6" s="95">
        <v>11274.1796875</v>
      </c>
      <c r="AU6" s="95">
        <v>11301.740234375</v>
      </c>
      <c r="AV6" s="95">
        <v>11323.4501953125</v>
      </c>
      <c r="AW6" s="95">
        <v>11349.009765625</v>
      </c>
      <c r="AX6" s="95">
        <v>11374.900390625</v>
      </c>
      <c r="AY6" s="95">
        <v>11402.9697265625</v>
      </c>
      <c r="AZ6" s="95">
        <v>11428.1201171875</v>
      </c>
      <c r="BA6" s="95">
        <v>11452.2001953125</v>
      </c>
      <c r="BB6" s="95">
        <v>11473.0595703125</v>
      </c>
      <c r="BC6" s="95">
        <v>11496.6298828125</v>
      </c>
      <c r="BD6" s="95">
        <v>11520.740234375</v>
      </c>
      <c r="BE6" s="95">
        <v>11544.6796875</v>
      </c>
      <c r="BF6" s="95">
        <v>11570.4296875</v>
      </c>
      <c r="BG6" s="95">
        <v>11597.2900390625</v>
      </c>
      <c r="BH6" s="95">
        <v>11626.6103515625</v>
      </c>
      <c r="BI6" s="95">
        <v>11654.6298828125</v>
      </c>
      <c r="BJ6" s="95">
        <v>11682.7099609375</v>
      </c>
      <c r="BK6" s="96"/>
    </row>
    <row r="7" spans="1:63" ht="10.5">
      <c r="A7" t="s">
        <v>10</v>
      </c>
      <c r="B7" t="s">
        <v>11</v>
      </c>
      <c r="C7" s="69">
        <v>7494.5927734375</v>
      </c>
      <c r="D7" s="69">
        <v>7542.81494140625</v>
      </c>
      <c r="E7" s="70">
        <v>7575.392578125</v>
      </c>
      <c r="F7" s="70">
        <v>7583.92626953125</v>
      </c>
      <c r="G7" s="70">
        <v>7591.5146484375</v>
      </c>
      <c r="H7" s="70">
        <v>7589.75927734375</v>
      </c>
      <c r="I7" s="70">
        <v>7560.8369140625</v>
      </c>
      <c r="J7" s="70">
        <v>7553.75927734375</v>
      </c>
      <c r="K7" s="70">
        <v>7550.70361328125</v>
      </c>
      <c r="L7" s="70">
        <v>7552.54443359375</v>
      </c>
      <c r="M7" s="70">
        <v>7556.8779296875</v>
      </c>
      <c r="N7" s="70">
        <v>7564.57763671875</v>
      </c>
      <c r="O7" s="70">
        <v>7573.21484375</v>
      </c>
      <c r="P7" s="70">
        <v>7589.47021484375</v>
      </c>
      <c r="Q7" s="70">
        <v>7610.9150390625</v>
      </c>
      <c r="R7" s="70">
        <v>7633.81494140625</v>
      </c>
      <c r="S7" s="70">
        <v>7668.43701171875</v>
      </c>
      <c r="T7" s="70">
        <v>7711.04833984375</v>
      </c>
      <c r="U7" s="70">
        <v>7790.83349609375</v>
      </c>
      <c r="V7" s="70">
        <v>7827.533203125</v>
      </c>
      <c r="W7" s="70">
        <v>7850.33349609375</v>
      </c>
      <c r="X7" s="70">
        <v>7837.63330078125</v>
      </c>
      <c r="Y7" s="70">
        <v>7848.83349609375</v>
      </c>
      <c r="Z7" s="70">
        <v>7862.33349609375</v>
      </c>
      <c r="AA7" s="70">
        <v>7880.14794921875</v>
      </c>
      <c r="AB7" s="70">
        <v>7896.7373046875</v>
      </c>
      <c r="AC7" s="70">
        <v>7914.11474609375</v>
      </c>
      <c r="AD7" s="70">
        <v>7932.81494140625</v>
      </c>
      <c r="AE7" s="70">
        <v>7951.37060546875</v>
      </c>
      <c r="AF7" s="70">
        <v>7970.31494140625</v>
      </c>
      <c r="AG7" s="70">
        <v>7967.82568359375</v>
      </c>
      <c r="AH7" s="70">
        <v>8003.9150390625</v>
      </c>
      <c r="AI7" s="70">
        <v>8056.75927734375</v>
      </c>
      <c r="AJ7" s="70">
        <v>8184.06298828125</v>
      </c>
      <c r="AK7" s="70">
        <v>8227.140625</v>
      </c>
      <c r="AL7" s="70">
        <v>8243.6962890625</v>
      </c>
      <c r="AM7" s="70">
        <v>8189.59765625</v>
      </c>
      <c r="AN7" s="70">
        <v>8186.20751953125</v>
      </c>
      <c r="AO7" s="70">
        <v>8189.39501953125</v>
      </c>
      <c r="AP7" s="70">
        <v>8203.2080078125</v>
      </c>
      <c r="AQ7" s="70">
        <v>8216.51171875</v>
      </c>
      <c r="AR7" s="70">
        <v>8233.3564453125</v>
      </c>
      <c r="AS7" s="70">
        <v>8261.052734375</v>
      </c>
      <c r="AT7" s="95">
        <v>8279.4931640625</v>
      </c>
      <c r="AU7" s="95">
        <v>8295.9892578125</v>
      </c>
      <c r="AV7" s="95">
        <v>8297.1474609375</v>
      </c>
      <c r="AW7" s="95">
        <v>8319.8017578125</v>
      </c>
      <c r="AX7" s="95">
        <v>8350.556640625</v>
      </c>
      <c r="AY7" s="95">
        <v>8406.654296875</v>
      </c>
      <c r="AZ7" s="95">
        <v>8440.681640625</v>
      </c>
      <c r="BA7" s="95">
        <v>8469.8798828125</v>
      </c>
      <c r="BB7" s="95">
        <v>8489.60546875</v>
      </c>
      <c r="BC7" s="95">
        <v>8512.6298828125</v>
      </c>
      <c r="BD7" s="95">
        <v>8534.30859375</v>
      </c>
      <c r="BE7" s="95">
        <v>8555.0947265625</v>
      </c>
      <c r="BF7" s="95">
        <v>8573.7431640625</v>
      </c>
      <c r="BG7" s="95">
        <v>8590.7080078125</v>
      </c>
      <c r="BH7" s="95">
        <v>8604.232421875</v>
      </c>
      <c r="BI7" s="95">
        <v>8619.1435546875</v>
      </c>
      <c r="BJ7" s="95">
        <v>8633.6875</v>
      </c>
      <c r="BK7" s="96"/>
    </row>
    <row r="8" spans="1:63" ht="10.5">
      <c r="A8" t="s">
        <v>12</v>
      </c>
      <c r="B8" t="s">
        <v>13</v>
      </c>
      <c r="C8" s="50">
        <v>1.7773703336715698</v>
      </c>
      <c r="D8" s="50">
        <v>1.7803703546524048</v>
      </c>
      <c r="E8" s="40">
        <v>1.7842592000961304</v>
      </c>
      <c r="F8" s="40">
        <v>1.7909629344940186</v>
      </c>
      <c r="G8" s="40">
        <v>1.7951852083206177</v>
      </c>
      <c r="H8" s="40">
        <v>1.7988518476486206</v>
      </c>
      <c r="I8" s="40">
        <v>1.8012222051620483</v>
      </c>
      <c r="J8" s="40">
        <v>1.8043333292007446</v>
      </c>
      <c r="K8" s="40">
        <v>1.807444453239441</v>
      </c>
      <c r="L8" s="40">
        <v>1.8091728687286377</v>
      </c>
      <c r="M8" s="40">
        <v>1.8133209943771362</v>
      </c>
      <c r="N8" s="40">
        <v>1.818506121635437</v>
      </c>
      <c r="O8" s="40">
        <v>1.8286296129226685</v>
      </c>
      <c r="P8" s="40">
        <v>1.832962989807129</v>
      </c>
      <c r="Q8" s="40">
        <v>1.8354073762893677</v>
      </c>
      <c r="R8" s="40">
        <v>1.832209825515747</v>
      </c>
      <c r="S8" s="40">
        <v>1.8336913585662842</v>
      </c>
      <c r="T8" s="40">
        <v>1.8360987901687622</v>
      </c>
      <c r="U8" s="40">
        <v>1.8415555953979492</v>
      </c>
      <c r="V8" s="40">
        <v>1.8442221879959106</v>
      </c>
      <c r="W8" s="40">
        <v>1.8462222814559937</v>
      </c>
      <c r="X8" s="40">
        <v>1.844641923904419</v>
      </c>
      <c r="Y8" s="40">
        <v>1.8474937677383423</v>
      </c>
      <c r="Z8" s="40">
        <v>1.851864218711853</v>
      </c>
      <c r="AA8" s="40">
        <v>1.8593827486038208</v>
      </c>
      <c r="AB8" s="40">
        <v>1.865567922592163</v>
      </c>
      <c r="AC8" s="40">
        <v>1.8720494508743286</v>
      </c>
      <c r="AD8" s="40">
        <v>1.8810986280441284</v>
      </c>
      <c r="AE8" s="40">
        <v>1.8864691257476807</v>
      </c>
      <c r="AF8" s="40">
        <v>1.8904321193695068</v>
      </c>
      <c r="AG8" s="40">
        <v>1.8897777795791626</v>
      </c>
      <c r="AH8" s="40">
        <v>1.8933333158493042</v>
      </c>
      <c r="AI8" s="40">
        <v>1.8978888988494873</v>
      </c>
      <c r="AJ8" s="40">
        <v>1.9055678844451904</v>
      </c>
      <c r="AK8" s="40">
        <v>1.9105308055877686</v>
      </c>
      <c r="AL8" s="40">
        <v>1.9149012565612793</v>
      </c>
      <c r="AM8" s="40">
        <v>1.9169085025787354</v>
      </c>
      <c r="AN8" s="40">
        <v>1.9214216470718384</v>
      </c>
      <c r="AO8" s="40">
        <v>1.926669955253601</v>
      </c>
      <c r="AP8" s="40">
        <v>1.933815598487854</v>
      </c>
      <c r="AQ8" s="40">
        <v>1.939663290977478</v>
      </c>
      <c r="AR8" s="40">
        <v>1.9453750848770142</v>
      </c>
      <c r="AS8" s="40">
        <v>1.9514031410217285</v>
      </c>
      <c r="AT8" s="51">
        <v>1.9565033912658691</v>
      </c>
      <c r="AU8" s="51">
        <v>1.9611284732818604</v>
      </c>
      <c r="AV8" s="51">
        <v>1.9651750326156616</v>
      </c>
      <c r="AW8" s="51">
        <v>1.9689266681671143</v>
      </c>
      <c r="AX8" s="51">
        <v>1.9722803831100464</v>
      </c>
      <c r="AY8" s="51">
        <v>1.9747049808502197</v>
      </c>
      <c r="AZ8" s="51">
        <v>1.977660894393921</v>
      </c>
      <c r="BA8" s="51">
        <v>1.9806170463562012</v>
      </c>
      <c r="BB8" s="51">
        <v>1.983489990234375</v>
      </c>
      <c r="BC8" s="51">
        <v>1.986509084701538</v>
      </c>
      <c r="BD8" s="51">
        <v>1.9895910024642944</v>
      </c>
      <c r="BE8" s="51">
        <v>1.992473840713501</v>
      </c>
      <c r="BF8" s="51">
        <v>1.9958776235580444</v>
      </c>
      <c r="BG8" s="51">
        <v>1.9995405673980713</v>
      </c>
      <c r="BH8" s="51">
        <v>2.003749370574951</v>
      </c>
      <c r="BI8" s="51">
        <v>2.0077154636383057</v>
      </c>
      <c r="BJ8" s="51">
        <v>2.0117251873016357</v>
      </c>
      <c r="BK8" s="52"/>
    </row>
    <row r="9" spans="1:63" ht="10.5">
      <c r="A9" t="s">
        <v>14</v>
      </c>
      <c r="B9" t="s">
        <v>15</v>
      </c>
      <c r="C9" s="59">
        <v>18.399999618530273</v>
      </c>
      <c r="D9" s="59">
        <v>18.39999771118164</v>
      </c>
      <c r="E9" s="60">
        <v>18.399999618530273</v>
      </c>
      <c r="F9" s="60">
        <v>18.399999618530273</v>
      </c>
      <c r="G9" s="60">
        <v>18.399999618530273</v>
      </c>
      <c r="H9" s="60">
        <v>18.399999618530273</v>
      </c>
      <c r="I9" s="60">
        <v>18.399999618530273</v>
      </c>
      <c r="J9" s="60">
        <v>18.399999618530273</v>
      </c>
      <c r="K9" s="60">
        <v>18.399999618530273</v>
      </c>
      <c r="L9" s="60">
        <v>18.39999771118164</v>
      </c>
      <c r="M9" s="60">
        <v>18.399999618530273</v>
      </c>
      <c r="N9" s="60">
        <v>18.399999618530273</v>
      </c>
      <c r="O9" s="60">
        <v>18.399999618530273</v>
      </c>
      <c r="P9" s="60">
        <v>18.399999618530273</v>
      </c>
      <c r="Q9" s="60">
        <v>18.399999618530273</v>
      </c>
      <c r="R9" s="60">
        <v>18.399999618530273</v>
      </c>
      <c r="S9" s="60">
        <v>18.399999618530273</v>
      </c>
      <c r="T9" s="60">
        <v>18.399999618530273</v>
      </c>
      <c r="U9" s="60">
        <v>18.399999618530273</v>
      </c>
      <c r="V9" s="60">
        <v>18.39999771118164</v>
      </c>
      <c r="W9" s="60">
        <v>18.39999771118164</v>
      </c>
      <c r="X9" s="60">
        <v>18.39999771118164</v>
      </c>
      <c r="Y9" s="60">
        <v>18.399999618530273</v>
      </c>
      <c r="Z9" s="60">
        <v>18.399999618530273</v>
      </c>
      <c r="AA9" s="60">
        <v>18.399999618530273</v>
      </c>
      <c r="AB9" s="60">
        <v>18.39999771118164</v>
      </c>
      <c r="AC9" s="60">
        <v>18.400001525878906</v>
      </c>
      <c r="AD9" s="60">
        <v>18.399999618530273</v>
      </c>
      <c r="AE9" s="60">
        <v>18.399999618530273</v>
      </c>
      <c r="AF9" s="60">
        <v>18.400001525878906</v>
      </c>
      <c r="AG9" s="60">
        <v>18.399999618530273</v>
      </c>
      <c r="AH9" s="60">
        <v>18.39999771118164</v>
      </c>
      <c r="AI9" s="60">
        <v>18.400001525878906</v>
      </c>
      <c r="AJ9" s="60">
        <v>18.399999618530273</v>
      </c>
      <c r="AK9" s="60">
        <v>18.399999618530273</v>
      </c>
      <c r="AL9" s="60">
        <v>18.399999618530273</v>
      </c>
      <c r="AM9" s="60">
        <v>18.399999618530273</v>
      </c>
      <c r="AN9" s="60">
        <v>18.399999618530273</v>
      </c>
      <c r="AO9" s="60">
        <v>18.39999771118164</v>
      </c>
      <c r="AP9" s="60">
        <v>18.39999771118164</v>
      </c>
      <c r="AQ9" s="60">
        <v>18.399999618530273</v>
      </c>
      <c r="AR9" s="60">
        <v>18.399999618530273</v>
      </c>
      <c r="AS9" s="60">
        <v>18.399999618530273</v>
      </c>
      <c r="AT9" s="61">
        <v>18.39999771118164</v>
      </c>
      <c r="AU9" s="61">
        <v>18.399999618530273</v>
      </c>
      <c r="AV9" s="61">
        <v>18.399999618530273</v>
      </c>
      <c r="AW9" s="61">
        <v>18.400001525878906</v>
      </c>
      <c r="AX9" s="61">
        <v>18.399999618530273</v>
      </c>
      <c r="AY9" s="61">
        <v>18.399999618530273</v>
      </c>
      <c r="AZ9" s="61">
        <v>18.399999618530273</v>
      </c>
      <c r="BA9" s="61">
        <v>18.399999618530273</v>
      </c>
      <c r="BB9" s="61">
        <v>18.399999618530273</v>
      </c>
      <c r="BC9" s="61">
        <v>18.400001525878906</v>
      </c>
      <c r="BD9" s="61">
        <v>18.400001525878906</v>
      </c>
      <c r="BE9" s="61">
        <v>18.399999618530273</v>
      </c>
      <c r="BF9" s="61">
        <v>18.399999618530273</v>
      </c>
      <c r="BG9" s="61">
        <v>18.399999618530273</v>
      </c>
      <c r="BH9" s="61">
        <v>18.400001525878906</v>
      </c>
      <c r="BI9" s="61">
        <v>18.399999618530273</v>
      </c>
      <c r="BJ9" s="61">
        <v>18.399999618530273</v>
      </c>
      <c r="BK9" s="62"/>
    </row>
    <row r="10" spans="1:63" ht="10.5">
      <c r="A10" t="s">
        <v>16</v>
      </c>
      <c r="B10" t="s">
        <v>17</v>
      </c>
      <c r="C10" s="59">
        <v>19.969999313354492</v>
      </c>
      <c r="D10" s="59">
        <v>19.969999313354492</v>
      </c>
      <c r="E10" s="60">
        <v>19.969999313354492</v>
      </c>
      <c r="F10" s="60">
        <v>20.049999237060547</v>
      </c>
      <c r="G10" s="60">
        <v>20.049997329711914</v>
      </c>
      <c r="H10" s="60">
        <v>20.049999237060547</v>
      </c>
      <c r="I10" s="60">
        <v>20.100000381469727</v>
      </c>
      <c r="J10" s="60">
        <v>20.100000381469727</v>
      </c>
      <c r="K10" s="60">
        <v>20.100000381469727</v>
      </c>
      <c r="L10" s="60">
        <v>20.099998474121094</v>
      </c>
      <c r="M10" s="60">
        <v>20.100000381469727</v>
      </c>
      <c r="N10" s="60">
        <v>20.100000381469727</v>
      </c>
      <c r="O10" s="60">
        <v>20.149999618530273</v>
      </c>
      <c r="P10" s="60">
        <v>20.149999618530273</v>
      </c>
      <c r="Q10" s="60">
        <v>20.149999618530273</v>
      </c>
      <c r="R10" s="60">
        <v>20.149999618530273</v>
      </c>
      <c r="S10" s="60">
        <v>20.149999618530273</v>
      </c>
      <c r="T10" s="60">
        <v>20.149999618530273</v>
      </c>
      <c r="U10" s="60">
        <v>20.510000228881836</v>
      </c>
      <c r="V10" s="60">
        <v>20.510000228881836</v>
      </c>
      <c r="W10" s="60">
        <v>20.509998321533203</v>
      </c>
      <c r="X10" s="60">
        <v>20.510000228881836</v>
      </c>
      <c r="Y10" s="60">
        <v>20.509998321533203</v>
      </c>
      <c r="Z10" s="60">
        <v>20.510000228881836</v>
      </c>
      <c r="AA10" s="60">
        <v>20.64999771118164</v>
      </c>
      <c r="AB10" s="60">
        <v>20.64999771118164</v>
      </c>
      <c r="AC10" s="60">
        <v>20.650001525878906</v>
      </c>
      <c r="AD10" s="60">
        <v>20.649999618530273</v>
      </c>
      <c r="AE10" s="60">
        <v>20.64999771118164</v>
      </c>
      <c r="AF10" s="60">
        <v>20.6299991607666</v>
      </c>
      <c r="AG10" s="60">
        <v>20.6299991607666</v>
      </c>
      <c r="AH10" s="60">
        <v>20.6299991607666</v>
      </c>
      <c r="AI10" s="60">
        <v>20.6299991607666</v>
      </c>
      <c r="AJ10" s="60">
        <v>20.6299991607666</v>
      </c>
      <c r="AK10" s="60">
        <v>20.6299991607666</v>
      </c>
      <c r="AL10" s="60">
        <v>20.6299991607666</v>
      </c>
      <c r="AM10" s="60">
        <v>20.6299991607666</v>
      </c>
      <c r="AN10" s="60">
        <v>20.630001068115234</v>
      </c>
      <c r="AO10" s="60">
        <v>20.69999885559082</v>
      </c>
      <c r="AP10" s="60">
        <v>20.700000762939453</v>
      </c>
      <c r="AQ10" s="60">
        <v>20.799999237060547</v>
      </c>
      <c r="AR10" s="60">
        <v>20.799999237060547</v>
      </c>
      <c r="AS10" s="60">
        <v>20.799999237060547</v>
      </c>
      <c r="AT10" s="61">
        <v>20.799999237060547</v>
      </c>
      <c r="AU10" s="61">
        <v>20.799999237060547</v>
      </c>
      <c r="AV10" s="61">
        <v>20.799997329711914</v>
      </c>
      <c r="AW10" s="61">
        <v>20.80000114440918</v>
      </c>
      <c r="AX10" s="61">
        <v>20.799999237060547</v>
      </c>
      <c r="AY10" s="61">
        <v>20.799999237060547</v>
      </c>
      <c r="AZ10" s="61">
        <v>20.799999237060547</v>
      </c>
      <c r="BA10" s="61">
        <v>20.799997329711914</v>
      </c>
      <c r="BB10" s="61">
        <v>20.799999237060547</v>
      </c>
      <c r="BC10" s="61">
        <v>20.799999237060547</v>
      </c>
      <c r="BD10" s="61">
        <v>20.799999237060547</v>
      </c>
      <c r="BE10" s="61">
        <v>20.799999237060547</v>
      </c>
      <c r="BF10" s="61">
        <v>20.799999237060547</v>
      </c>
      <c r="BG10" s="61">
        <v>20.799997329711914</v>
      </c>
      <c r="BH10" s="61">
        <v>20.799999237060547</v>
      </c>
      <c r="BI10" s="61">
        <v>20.799997329711914</v>
      </c>
      <c r="BJ10" s="61">
        <v>20.799999237060547</v>
      </c>
      <c r="BK10" s="62"/>
    </row>
    <row r="11" spans="1:63" ht="10.5">
      <c r="A11" t="s">
        <v>18</v>
      </c>
      <c r="B11" t="s">
        <v>19</v>
      </c>
      <c r="C11" s="59">
        <v>38.369998931884766</v>
      </c>
      <c r="D11" s="59">
        <v>38.369998931884766</v>
      </c>
      <c r="E11" s="60">
        <v>38.369998931884766</v>
      </c>
      <c r="F11" s="60">
        <v>38.45000076293945</v>
      </c>
      <c r="G11" s="60">
        <v>38.45000076293945</v>
      </c>
      <c r="H11" s="60">
        <v>38.45000076293945</v>
      </c>
      <c r="I11" s="60">
        <v>38.5</v>
      </c>
      <c r="J11" s="60">
        <v>38.5</v>
      </c>
      <c r="K11" s="60">
        <v>38.5</v>
      </c>
      <c r="L11" s="60">
        <v>38.5</v>
      </c>
      <c r="M11" s="60">
        <v>38.5</v>
      </c>
      <c r="N11" s="60">
        <v>38.5</v>
      </c>
      <c r="O11" s="60">
        <v>38.54999923706055</v>
      </c>
      <c r="P11" s="60">
        <v>38.54999923706055</v>
      </c>
      <c r="Q11" s="60">
        <v>38.54999923706055</v>
      </c>
      <c r="R11" s="60">
        <v>38.54999923706055</v>
      </c>
      <c r="S11" s="60">
        <v>38.54999923706055</v>
      </c>
      <c r="T11" s="60">
        <v>38.54999923706055</v>
      </c>
      <c r="U11" s="60">
        <v>38.90999984741211</v>
      </c>
      <c r="V11" s="60">
        <v>38.90999984741211</v>
      </c>
      <c r="W11" s="60">
        <v>38.90999984741211</v>
      </c>
      <c r="X11" s="60">
        <v>38.90999984741211</v>
      </c>
      <c r="Y11" s="60">
        <v>38.90999984741211</v>
      </c>
      <c r="Z11" s="60">
        <v>38.90999984741211</v>
      </c>
      <c r="AA11" s="60">
        <v>39.04999923706055</v>
      </c>
      <c r="AB11" s="60">
        <v>39.04999923706055</v>
      </c>
      <c r="AC11" s="60">
        <v>39.04999923706055</v>
      </c>
      <c r="AD11" s="60">
        <v>39.04999923706055</v>
      </c>
      <c r="AE11" s="60">
        <v>39.04999923706055</v>
      </c>
      <c r="AF11" s="60">
        <v>39.02999496459961</v>
      </c>
      <c r="AG11" s="60">
        <v>39.029998779296875</v>
      </c>
      <c r="AH11" s="60">
        <v>39.029998779296875</v>
      </c>
      <c r="AI11" s="60">
        <v>39.02999496459961</v>
      </c>
      <c r="AJ11" s="60">
        <v>39.029998779296875</v>
      </c>
      <c r="AK11" s="60">
        <v>39.02999496459961</v>
      </c>
      <c r="AL11" s="60">
        <v>39.029998779296875</v>
      </c>
      <c r="AM11" s="60">
        <v>39.029998779296875</v>
      </c>
      <c r="AN11" s="60">
        <v>39.029998779296875</v>
      </c>
      <c r="AO11" s="60">
        <v>39.099998474121094</v>
      </c>
      <c r="AP11" s="60">
        <v>39.099998474121094</v>
      </c>
      <c r="AQ11" s="60">
        <v>39.20000076293945</v>
      </c>
      <c r="AR11" s="60">
        <v>39.20000076293945</v>
      </c>
      <c r="AS11" s="60">
        <v>39.20000076293945</v>
      </c>
      <c r="AT11" s="61">
        <v>39.20000076293945</v>
      </c>
      <c r="AU11" s="61">
        <v>39.20000076293945</v>
      </c>
      <c r="AV11" s="61">
        <v>39.20000076293945</v>
      </c>
      <c r="AW11" s="61">
        <v>39.20000076293945</v>
      </c>
      <c r="AX11" s="61">
        <v>39.20000076293945</v>
      </c>
      <c r="AY11" s="61">
        <v>39.20000076293945</v>
      </c>
      <c r="AZ11" s="61">
        <v>39.20000076293945</v>
      </c>
      <c r="BA11" s="61">
        <v>39.20000076293945</v>
      </c>
      <c r="BB11" s="61">
        <v>39.20000076293945</v>
      </c>
      <c r="BC11" s="61">
        <v>39.20000076293945</v>
      </c>
      <c r="BD11" s="61">
        <v>39.20000076293945</v>
      </c>
      <c r="BE11" s="61">
        <v>39.20000076293945</v>
      </c>
      <c r="BF11" s="61">
        <v>39.20000076293945</v>
      </c>
      <c r="BG11" s="61">
        <v>39.20000076293945</v>
      </c>
      <c r="BH11" s="61">
        <v>39.20000076293945</v>
      </c>
      <c r="BI11" s="61">
        <v>39.20000076293945</v>
      </c>
      <c r="BJ11" s="61">
        <v>39.20000076293945</v>
      </c>
      <c r="BK11" s="62"/>
    </row>
    <row r="12" spans="1:63" ht="10.5">
      <c r="A12" t="s">
        <v>20</v>
      </c>
      <c r="B12" t="s">
        <v>21</v>
      </c>
      <c r="C12" s="22">
        <v>31</v>
      </c>
      <c r="D12" s="22">
        <v>28</v>
      </c>
      <c r="E12" s="43">
        <v>31</v>
      </c>
      <c r="F12" s="43">
        <v>30</v>
      </c>
      <c r="G12" s="43">
        <v>31</v>
      </c>
      <c r="H12" s="43">
        <v>30</v>
      </c>
      <c r="I12" s="43">
        <v>31</v>
      </c>
      <c r="J12" s="43">
        <v>31</v>
      </c>
      <c r="K12" s="43">
        <v>30</v>
      </c>
      <c r="L12" s="43">
        <v>31</v>
      </c>
      <c r="M12" s="43">
        <v>30</v>
      </c>
      <c r="N12" s="43">
        <v>31</v>
      </c>
      <c r="O12" s="43">
        <v>31</v>
      </c>
      <c r="P12" s="43">
        <v>28</v>
      </c>
      <c r="Q12" s="43">
        <v>31</v>
      </c>
      <c r="R12" s="43">
        <v>30</v>
      </c>
      <c r="S12" s="43">
        <v>31</v>
      </c>
      <c r="T12" s="43">
        <v>30</v>
      </c>
      <c r="U12" s="43">
        <v>31</v>
      </c>
      <c r="V12" s="43">
        <v>31</v>
      </c>
      <c r="W12" s="43">
        <v>30</v>
      </c>
      <c r="X12" s="43">
        <v>31</v>
      </c>
      <c r="Y12" s="43">
        <v>30</v>
      </c>
      <c r="Z12" s="43">
        <v>31</v>
      </c>
      <c r="AA12" s="43">
        <v>31</v>
      </c>
      <c r="AB12" s="43">
        <v>29</v>
      </c>
      <c r="AC12" s="43">
        <v>31</v>
      </c>
      <c r="AD12" s="43">
        <v>30</v>
      </c>
      <c r="AE12" s="43">
        <v>31</v>
      </c>
      <c r="AF12" s="43">
        <v>30</v>
      </c>
      <c r="AG12" s="43">
        <v>31</v>
      </c>
      <c r="AH12" s="43">
        <v>31</v>
      </c>
      <c r="AI12" s="43">
        <v>30</v>
      </c>
      <c r="AJ12" s="43">
        <v>31</v>
      </c>
      <c r="AK12" s="43">
        <v>30</v>
      </c>
      <c r="AL12" s="43">
        <v>31</v>
      </c>
      <c r="AM12" s="43">
        <v>31</v>
      </c>
      <c r="AN12" s="43">
        <v>28</v>
      </c>
      <c r="AO12" s="43">
        <v>31</v>
      </c>
      <c r="AP12" s="43">
        <v>30</v>
      </c>
      <c r="AQ12" s="43">
        <v>31</v>
      </c>
      <c r="AR12" s="43">
        <v>30</v>
      </c>
      <c r="AS12" s="43">
        <v>31</v>
      </c>
      <c r="AT12" s="44">
        <v>31</v>
      </c>
      <c r="AU12" s="44">
        <v>30</v>
      </c>
      <c r="AV12" s="44">
        <v>31</v>
      </c>
      <c r="AW12" s="44">
        <v>30</v>
      </c>
      <c r="AX12" s="44">
        <v>31</v>
      </c>
      <c r="AY12" s="44">
        <v>31</v>
      </c>
      <c r="AZ12" s="44">
        <v>28</v>
      </c>
      <c r="BA12" s="44">
        <v>31</v>
      </c>
      <c r="BB12" s="44">
        <v>30</v>
      </c>
      <c r="BC12" s="44">
        <v>31</v>
      </c>
      <c r="BD12" s="44">
        <v>30</v>
      </c>
      <c r="BE12" s="44">
        <v>31</v>
      </c>
      <c r="BF12" s="44">
        <v>31</v>
      </c>
      <c r="BG12" s="44">
        <v>30</v>
      </c>
      <c r="BH12" s="44">
        <v>31</v>
      </c>
      <c r="BI12" s="44">
        <v>30</v>
      </c>
      <c r="BJ12" s="44">
        <v>31</v>
      </c>
      <c r="BK12" s="24"/>
    </row>
    <row r="13" spans="3:62" ht="10.5">
      <c r="C13" s="14"/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22</v>
      </c>
      <c r="C14" s="15"/>
      <c r="D14" s="1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23</v>
      </c>
      <c r="B15" t="s">
        <v>24</v>
      </c>
      <c r="C15" s="59">
        <v>20.160337448120117</v>
      </c>
      <c r="D15" s="59">
        <v>20.604040145874023</v>
      </c>
      <c r="E15" s="60">
        <v>20.967084884643555</v>
      </c>
      <c r="F15" s="60">
        <v>21.450429916381836</v>
      </c>
      <c r="G15" s="60">
        <v>21.318565368652344</v>
      </c>
      <c r="H15" s="60">
        <v>21.56444549560547</v>
      </c>
      <c r="I15" s="60">
        <v>21.516712188720703</v>
      </c>
      <c r="J15" s="60">
        <v>21.303203582763672</v>
      </c>
      <c r="K15" s="60">
        <v>21.296653747558594</v>
      </c>
      <c r="L15" s="60">
        <v>21.411134719848633</v>
      </c>
      <c r="M15" s="60">
        <v>20.74481773376465</v>
      </c>
      <c r="N15" s="60">
        <v>20.184038162231445</v>
      </c>
      <c r="O15" s="60">
        <v>19.929712295532227</v>
      </c>
      <c r="P15" s="60">
        <v>20.25544548034668</v>
      </c>
      <c r="Q15" s="60">
        <v>21.170894622802734</v>
      </c>
      <c r="R15" s="60">
        <v>21.45138931274414</v>
      </c>
      <c r="S15" s="60">
        <v>21.53962516784668</v>
      </c>
      <c r="T15" s="60">
        <v>21.81998062133789</v>
      </c>
      <c r="U15" s="60">
        <v>21.83719253540039</v>
      </c>
      <c r="V15" s="60">
        <v>21.241077423095703</v>
      </c>
      <c r="W15" s="60">
        <v>21.018001556396484</v>
      </c>
      <c r="X15" s="60">
        <v>21.405094146728516</v>
      </c>
      <c r="Y15" s="60">
        <v>20.88414764404297</v>
      </c>
      <c r="Z15" s="60">
        <v>20.50836181640625</v>
      </c>
      <c r="AA15" s="60">
        <v>19.317428588867188</v>
      </c>
      <c r="AB15" s="60">
        <v>19.495553970336914</v>
      </c>
      <c r="AC15" s="60">
        <v>21.107572555541992</v>
      </c>
      <c r="AD15" s="60">
        <v>21.458545684814453</v>
      </c>
      <c r="AE15" s="60">
        <v>21.166196823120117</v>
      </c>
      <c r="AF15" s="60">
        <v>21.597097396850586</v>
      </c>
      <c r="AG15" s="60">
        <v>21.481767654418945</v>
      </c>
      <c r="AH15" s="60">
        <v>21.310110092163086</v>
      </c>
      <c r="AI15" s="60">
        <v>21.020931243896484</v>
      </c>
      <c r="AJ15" s="60">
        <v>21.228235244750977</v>
      </c>
      <c r="AK15" s="60">
        <v>20.913158416748047</v>
      </c>
      <c r="AL15" s="60">
        <v>20.331439971923828</v>
      </c>
      <c r="AM15" s="60">
        <v>19.093191146850586</v>
      </c>
      <c r="AN15" s="60">
        <v>20.627626419067383</v>
      </c>
      <c r="AO15" s="60">
        <v>21.06552505493164</v>
      </c>
      <c r="AP15" s="60">
        <v>21.170286178588867</v>
      </c>
      <c r="AQ15" s="60">
        <v>21.5246524810791</v>
      </c>
      <c r="AR15" s="60">
        <v>21.691585540771484</v>
      </c>
      <c r="AS15" s="60">
        <v>21.430557250976562</v>
      </c>
      <c r="AT15" s="61">
        <v>21.30619239807129</v>
      </c>
      <c r="AU15" s="61">
        <v>20.852577209472656</v>
      </c>
      <c r="AV15" s="61">
        <v>21.194599151611328</v>
      </c>
      <c r="AW15" s="61">
        <v>20.735122680664062</v>
      </c>
      <c r="AX15" s="61">
        <v>20.15390968322754</v>
      </c>
      <c r="AY15" s="61">
        <v>19.615711212158203</v>
      </c>
      <c r="AZ15" s="61">
        <v>20.10222816467285</v>
      </c>
      <c r="BA15" s="61">
        <v>20.974000930786133</v>
      </c>
      <c r="BB15" s="61">
        <v>21.300640106201172</v>
      </c>
      <c r="BC15" s="61">
        <v>21.31170082092285</v>
      </c>
      <c r="BD15" s="61">
        <v>21.5831298828125</v>
      </c>
      <c r="BE15" s="61">
        <v>21.4506893157959</v>
      </c>
      <c r="BF15" s="61">
        <v>21.30120849609375</v>
      </c>
      <c r="BG15" s="61">
        <v>20.913400650024414</v>
      </c>
      <c r="BH15" s="61">
        <v>21.245161056518555</v>
      </c>
      <c r="BI15" s="61">
        <v>20.774179458618164</v>
      </c>
      <c r="BJ15" s="61">
        <v>20.227699279785156</v>
      </c>
      <c r="BK15" s="62"/>
    </row>
    <row r="16" spans="1:63" ht="10.5">
      <c r="A16" t="s">
        <v>25</v>
      </c>
      <c r="B16" t="s">
        <v>26</v>
      </c>
      <c r="C16" s="59">
        <v>3.2093870639801025</v>
      </c>
      <c r="D16" s="59">
        <v>3.1458866596221924</v>
      </c>
      <c r="E16" s="60">
        <v>3.4455368518829346</v>
      </c>
      <c r="F16" s="60">
        <v>3.745744466781616</v>
      </c>
      <c r="G16" s="60">
        <v>3.7469847202301025</v>
      </c>
      <c r="H16" s="60">
        <v>3.670931577682495</v>
      </c>
      <c r="I16" s="60">
        <v>3.710357427597046</v>
      </c>
      <c r="J16" s="60">
        <v>3.741081476211548</v>
      </c>
      <c r="K16" s="60">
        <v>3.743584632873535</v>
      </c>
      <c r="L16" s="60">
        <v>3.8361809253692627</v>
      </c>
      <c r="M16" s="60">
        <v>3.883881092071533</v>
      </c>
      <c r="N16" s="60">
        <v>3.893223762512207</v>
      </c>
      <c r="O16" s="60">
        <v>4.115896701812744</v>
      </c>
      <c r="P16" s="60">
        <v>4.444147109985352</v>
      </c>
      <c r="Q16" s="60">
        <v>4.462491512298584</v>
      </c>
      <c r="R16" s="60">
        <v>4.154851913452148</v>
      </c>
      <c r="S16" s="60">
        <v>3.8964953422546387</v>
      </c>
      <c r="T16" s="60">
        <v>3.8264124393463135</v>
      </c>
      <c r="U16" s="60">
        <v>3.8642868995666504</v>
      </c>
      <c r="V16" s="60">
        <v>4.240136623382568</v>
      </c>
      <c r="W16" s="60">
        <v>4.435121536254883</v>
      </c>
      <c r="X16" s="60">
        <v>4.067394733428955</v>
      </c>
      <c r="Y16" s="60">
        <v>4.030237674713135</v>
      </c>
      <c r="Z16" s="60">
        <v>4.007509231567383</v>
      </c>
      <c r="AA16" s="60">
        <v>4.48793888092041</v>
      </c>
      <c r="AB16" s="60">
        <v>4.646651268005371</v>
      </c>
      <c r="AC16" s="60">
        <v>4.512277126312256</v>
      </c>
      <c r="AD16" s="60">
        <v>4.555853843688965</v>
      </c>
      <c r="AE16" s="60">
        <v>5.066445827484131</v>
      </c>
      <c r="AF16" s="60">
        <v>4.942706108093262</v>
      </c>
      <c r="AG16" s="60">
        <v>4.813309669494629</v>
      </c>
      <c r="AH16" s="60">
        <v>4.758700847625732</v>
      </c>
      <c r="AI16" s="60">
        <v>4.792534351348877</v>
      </c>
      <c r="AJ16" s="60">
        <v>5.045505523681641</v>
      </c>
      <c r="AK16" s="60">
        <v>5.06316614151001</v>
      </c>
      <c r="AL16" s="60">
        <v>4.846825122833252</v>
      </c>
      <c r="AM16" s="60">
        <v>5.122964382171631</v>
      </c>
      <c r="AN16" s="60">
        <v>4.925019264221191</v>
      </c>
      <c r="AO16" s="60">
        <v>5.223435878753662</v>
      </c>
      <c r="AP16" s="60">
        <v>5.578973770141602</v>
      </c>
      <c r="AQ16" s="60">
        <v>5.509390830993652</v>
      </c>
      <c r="AR16" s="60">
        <v>5.53364896774292</v>
      </c>
      <c r="AS16" s="60">
        <v>5.5088419914245605</v>
      </c>
      <c r="AT16" s="61">
        <v>5.749218940734863</v>
      </c>
      <c r="AU16" s="61">
        <v>6.016049861907959</v>
      </c>
      <c r="AV16" s="61">
        <v>5.762853145599365</v>
      </c>
      <c r="AW16" s="61">
        <v>5.741711139678955</v>
      </c>
      <c r="AX16" s="61">
        <v>5.753843784332275</v>
      </c>
      <c r="AY16" s="61">
        <v>5.751491069793701</v>
      </c>
      <c r="AZ16" s="61">
        <v>5.623623847961426</v>
      </c>
      <c r="BA16" s="61">
        <v>5.511763572692871</v>
      </c>
      <c r="BB16" s="61">
        <v>5.619393825531006</v>
      </c>
      <c r="BC16" s="61">
        <v>5.691540718078613</v>
      </c>
      <c r="BD16" s="61">
        <v>5.60748815536499</v>
      </c>
      <c r="BE16" s="61">
        <v>5.565773963928223</v>
      </c>
      <c r="BF16" s="61">
        <v>5.5583367347717285</v>
      </c>
      <c r="BG16" s="61">
        <v>5.713717937469482</v>
      </c>
      <c r="BH16" s="61">
        <v>5.518948078155518</v>
      </c>
      <c r="BI16" s="61">
        <v>5.5669965744018555</v>
      </c>
      <c r="BJ16" s="61">
        <v>5.552349090576172</v>
      </c>
      <c r="BK16" s="62"/>
    </row>
    <row r="17" spans="1:63" ht="10.5">
      <c r="A17" t="s">
        <v>27</v>
      </c>
      <c r="B17" t="s">
        <v>28</v>
      </c>
      <c r="C17" s="59">
        <v>6966.12890625</v>
      </c>
      <c r="D17" s="59">
        <v>7448.0712890625</v>
      </c>
      <c r="E17" s="60">
        <v>7622.1611328125</v>
      </c>
      <c r="F17" s="60">
        <v>7897.16650390625</v>
      </c>
      <c r="G17" s="60">
        <v>8128.67724609375</v>
      </c>
      <c r="H17" s="60">
        <v>8278.2666015625</v>
      </c>
      <c r="I17" s="60">
        <v>8262.7421875</v>
      </c>
      <c r="J17" s="60">
        <v>8332.2255859375</v>
      </c>
      <c r="K17" s="60">
        <v>7769.7666015625</v>
      </c>
      <c r="L17" s="60">
        <v>7925.9033203125</v>
      </c>
      <c r="M17" s="60">
        <v>7692.2001953125</v>
      </c>
      <c r="N17" s="60">
        <v>7539.193359375</v>
      </c>
      <c r="O17" s="60">
        <v>7042.51611328125</v>
      </c>
      <c r="P17" s="60">
        <v>7252.85693359375</v>
      </c>
      <c r="Q17" s="60">
        <v>7648.41943359375</v>
      </c>
      <c r="R17" s="60">
        <v>7962.7001953125</v>
      </c>
      <c r="S17" s="60">
        <v>8179.74169921875</v>
      </c>
      <c r="T17" s="60">
        <v>8403.900390625</v>
      </c>
      <c r="U17" s="60">
        <v>8430.2578125</v>
      </c>
      <c r="V17" s="60">
        <v>8396.193359375</v>
      </c>
      <c r="W17" s="60">
        <v>7879.33349609375</v>
      </c>
      <c r="X17" s="60">
        <v>8187.87109375</v>
      </c>
      <c r="Y17" s="60">
        <v>7846.43310546875</v>
      </c>
      <c r="Z17" s="60">
        <v>7761.58056640625</v>
      </c>
      <c r="AA17" s="60">
        <v>7062.64501953125</v>
      </c>
      <c r="AB17" s="60">
        <v>7236.27587890625</v>
      </c>
      <c r="AC17" s="60">
        <v>7999.9677734375</v>
      </c>
      <c r="AD17" s="60">
        <v>8224.7998046875</v>
      </c>
      <c r="AE17" s="60">
        <v>8160.32275390625</v>
      </c>
      <c r="AF17" s="60">
        <v>8455.599609375</v>
      </c>
      <c r="AG17" s="60">
        <v>8442.61328125</v>
      </c>
      <c r="AH17" s="60">
        <v>8347.548828125</v>
      </c>
      <c r="AI17" s="60">
        <v>7959.56689453125</v>
      </c>
      <c r="AJ17" s="60">
        <v>8110.61279296875</v>
      </c>
      <c r="AK17" s="60">
        <v>7953.60009765625</v>
      </c>
      <c r="AL17" s="60">
        <v>7860.806640625</v>
      </c>
      <c r="AM17" s="60">
        <v>7036.74169921875</v>
      </c>
      <c r="AN17" s="60">
        <v>7621.89306640625</v>
      </c>
      <c r="AO17" s="60">
        <v>7958.8388671875</v>
      </c>
      <c r="AP17" s="60">
        <v>8117.966796875</v>
      </c>
      <c r="AQ17" s="60">
        <v>8368.65625</v>
      </c>
      <c r="AR17" s="60">
        <v>8587.1611328125</v>
      </c>
      <c r="AS17" s="60">
        <v>8510.63671875</v>
      </c>
      <c r="AT17" s="61">
        <v>8488.181640625</v>
      </c>
      <c r="AU17" s="61">
        <v>8091.18017578125</v>
      </c>
      <c r="AV17" s="61">
        <v>8279.37109375</v>
      </c>
      <c r="AW17" s="61">
        <v>8025.35595703125</v>
      </c>
      <c r="AX17" s="61">
        <v>7905.71923828125</v>
      </c>
      <c r="AY17" s="61">
        <v>7321.244140625</v>
      </c>
      <c r="AZ17" s="61">
        <v>7636.10302734375</v>
      </c>
      <c r="BA17" s="61">
        <v>8063.2412109375</v>
      </c>
      <c r="BB17" s="61">
        <v>8313.5546875</v>
      </c>
      <c r="BC17" s="61">
        <v>8477.35546875</v>
      </c>
      <c r="BD17" s="61">
        <v>8668.791015625</v>
      </c>
      <c r="BE17" s="61">
        <v>8672.2236328125</v>
      </c>
      <c r="BF17" s="61">
        <v>8618.7646484375</v>
      </c>
      <c r="BG17" s="61">
        <v>8186.40576171875</v>
      </c>
      <c r="BH17" s="61">
        <v>8393.3994140625</v>
      </c>
      <c r="BI17" s="61">
        <v>8152.27685546875</v>
      </c>
      <c r="BJ17" s="61">
        <v>7997.6611328125</v>
      </c>
      <c r="BK17" s="62"/>
    </row>
    <row r="18" spans="3:62" ht="10.5">
      <c r="C18" s="8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29</v>
      </c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30</v>
      </c>
      <c r="B20" t="s">
        <v>31</v>
      </c>
      <c r="C20" s="59">
        <v>61.20000076293945</v>
      </c>
      <c r="D20" s="59">
        <v>62.79999542236328</v>
      </c>
      <c r="E20" s="60">
        <v>78.40000915527344</v>
      </c>
      <c r="F20" s="60">
        <v>87.0999984741211</v>
      </c>
      <c r="G20" s="60">
        <v>85.9000015258789</v>
      </c>
      <c r="H20" s="60">
        <v>85.5999984741211</v>
      </c>
      <c r="I20" s="60">
        <v>87.80000305175781</v>
      </c>
      <c r="J20" s="60">
        <v>87.39999389648438</v>
      </c>
      <c r="K20" s="60">
        <v>88.9000015258789</v>
      </c>
      <c r="L20" s="60">
        <v>92.99999237060547</v>
      </c>
      <c r="M20" s="60">
        <v>85</v>
      </c>
      <c r="N20" s="60">
        <v>85.9000015258789</v>
      </c>
      <c r="O20" s="60">
        <v>94.69999694824219</v>
      </c>
      <c r="P20" s="60">
        <v>110</v>
      </c>
      <c r="Q20" s="60">
        <v>112.90000915527344</v>
      </c>
      <c r="R20" s="60">
        <v>99.69999694824219</v>
      </c>
      <c r="S20" s="60">
        <v>93.5999984741211</v>
      </c>
      <c r="T20" s="60">
        <v>95.5999984741211</v>
      </c>
      <c r="U20" s="60">
        <v>98.19999694824219</v>
      </c>
      <c r="V20" s="60">
        <v>110.19998931884766</v>
      </c>
      <c r="W20" s="60">
        <v>102.5</v>
      </c>
      <c r="X20" s="60">
        <v>98.19998931884766</v>
      </c>
      <c r="Y20" s="60">
        <v>94.29999542236328</v>
      </c>
      <c r="Z20" s="60">
        <v>93.9000015258789</v>
      </c>
      <c r="AA20" s="60">
        <v>105</v>
      </c>
      <c r="AB20" s="60">
        <v>112.69999694824219</v>
      </c>
      <c r="AC20" s="60">
        <v>119.9000015258789</v>
      </c>
      <c r="AD20" s="60">
        <v>125.30001068115234</v>
      </c>
      <c r="AE20" s="60">
        <v>143.5</v>
      </c>
      <c r="AF20" s="60">
        <v>133.5</v>
      </c>
      <c r="AG20" s="60">
        <v>134.10000610351562</v>
      </c>
      <c r="AH20" s="60">
        <v>131</v>
      </c>
      <c r="AI20" s="60">
        <v>132.80001831054688</v>
      </c>
      <c r="AJ20" s="60">
        <v>145.8999786376953</v>
      </c>
      <c r="AK20" s="60">
        <v>138.19998168945312</v>
      </c>
      <c r="AL20" s="60">
        <v>119.49999237060547</v>
      </c>
      <c r="AM20" s="60">
        <v>128.5</v>
      </c>
      <c r="AN20" s="60">
        <v>134.50001525878906</v>
      </c>
      <c r="AO20" s="60">
        <v>153.10000610351562</v>
      </c>
      <c r="AP20" s="60">
        <v>164.5</v>
      </c>
      <c r="AQ20" s="60">
        <v>154.10000610351562</v>
      </c>
      <c r="AR20" s="60">
        <v>162.5</v>
      </c>
      <c r="AS20" s="60">
        <v>164.4309844970703</v>
      </c>
      <c r="AT20" s="61">
        <v>171.6562957763672</v>
      </c>
      <c r="AU20" s="61">
        <v>172.75990295410156</v>
      </c>
      <c r="AV20" s="61">
        <v>165.92820739746094</v>
      </c>
      <c r="AW20" s="61">
        <v>160.19009399414062</v>
      </c>
      <c r="AX20" s="61">
        <v>154.4456024169922</v>
      </c>
      <c r="AY20" s="61">
        <v>156.85670471191406</v>
      </c>
      <c r="AZ20" s="61">
        <v>157.32029724121094</v>
      </c>
      <c r="BA20" s="61">
        <v>160.81280517578125</v>
      </c>
      <c r="BB20" s="61">
        <v>166.28639221191406</v>
      </c>
      <c r="BC20" s="61">
        <v>168.71420288085938</v>
      </c>
      <c r="BD20" s="61">
        <v>166.98219299316406</v>
      </c>
      <c r="BE20" s="61">
        <v>164.80258178710938</v>
      </c>
      <c r="BF20" s="61">
        <v>164.74859619140625</v>
      </c>
      <c r="BG20" s="61">
        <v>165.56149291992188</v>
      </c>
      <c r="BH20" s="61">
        <v>162.14651489257812</v>
      </c>
      <c r="BI20" s="61">
        <v>159.17599487304688</v>
      </c>
      <c r="BJ20" s="61">
        <v>152.9741973876953</v>
      </c>
      <c r="BK20" s="62"/>
    </row>
    <row r="21" spans="1:63" ht="10.5">
      <c r="A21" t="s">
        <v>32</v>
      </c>
      <c r="B21" t="s">
        <v>33</v>
      </c>
      <c r="C21" s="56">
        <v>110.7249984741211</v>
      </c>
      <c r="D21" s="56">
        <v>111.375</v>
      </c>
      <c r="E21" s="28">
        <v>124.92500305175781</v>
      </c>
      <c r="F21" s="28">
        <v>139.6999969482422</v>
      </c>
      <c r="G21" s="28">
        <v>139.1750030517578</v>
      </c>
      <c r="H21" s="28">
        <v>138.22500610351562</v>
      </c>
      <c r="I21" s="28">
        <v>139.6999969482422</v>
      </c>
      <c r="J21" s="28">
        <v>139.5749969482422</v>
      </c>
      <c r="K21" s="28">
        <v>139.9600067138672</v>
      </c>
      <c r="L21" s="28">
        <v>144.52499389648438</v>
      </c>
      <c r="M21" s="28">
        <v>141.89999389648438</v>
      </c>
      <c r="N21" s="28">
        <v>138.5800018310547</v>
      </c>
      <c r="O21" s="28">
        <v>145.75</v>
      </c>
      <c r="P21" s="28">
        <v>161.3000030517578</v>
      </c>
      <c r="Q21" s="28">
        <v>169.3000030517578</v>
      </c>
      <c r="R21" s="28">
        <v>158.89999389648438</v>
      </c>
      <c r="S21" s="28">
        <v>149.72500610351562</v>
      </c>
      <c r="T21" s="28">
        <v>149.27999877929688</v>
      </c>
      <c r="U21" s="28">
        <v>151.25</v>
      </c>
      <c r="V21" s="28">
        <v>162.02499389648438</v>
      </c>
      <c r="W21" s="28">
        <v>167.88002014160156</v>
      </c>
      <c r="X21" s="28">
        <v>156.35000610351562</v>
      </c>
      <c r="Y21" s="28">
        <v>151.1999969482422</v>
      </c>
      <c r="Z21" s="28">
        <v>147.8800048828125</v>
      </c>
      <c r="AA21" s="28">
        <v>157.1750030517578</v>
      </c>
      <c r="AB21" s="28">
        <v>164.75</v>
      </c>
      <c r="AC21" s="28">
        <v>173.60000610351562</v>
      </c>
      <c r="AD21" s="28">
        <v>179.77499389648438</v>
      </c>
      <c r="AE21" s="28">
        <v>198.33999633789062</v>
      </c>
      <c r="AF21" s="28">
        <v>196.9250030517578</v>
      </c>
      <c r="AG21" s="28">
        <v>191.125</v>
      </c>
      <c r="AH21" s="28">
        <v>187.8000030517578</v>
      </c>
      <c r="AI21" s="28">
        <v>186.97500610351562</v>
      </c>
      <c r="AJ21" s="28">
        <v>199.9499969482422</v>
      </c>
      <c r="AK21" s="28">
        <v>197.94000244140625</v>
      </c>
      <c r="AL21" s="28">
        <v>184.10000610351562</v>
      </c>
      <c r="AM21" s="28">
        <v>183.0800018310547</v>
      </c>
      <c r="AN21" s="28">
        <v>191</v>
      </c>
      <c r="AO21" s="28">
        <v>207.9250030517578</v>
      </c>
      <c r="AP21" s="28">
        <v>224.25</v>
      </c>
      <c r="AQ21" s="28">
        <v>216.1199951171875</v>
      </c>
      <c r="AR21" s="28">
        <v>215.5500030517578</v>
      </c>
      <c r="AS21" s="28">
        <v>229</v>
      </c>
      <c r="AT21" s="57">
        <v>232.62510681152344</v>
      </c>
      <c r="AU21" s="57">
        <v>235.32310485839844</v>
      </c>
      <c r="AV21" s="57">
        <v>227.41220092773438</v>
      </c>
      <c r="AW21" s="57">
        <v>220.43760681152344</v>
      </c>
      <c r="AX21" s="57">
        <v>215.1591033935547</v>
      </c>
      <c r="AY21" s="57">
        <v>213.2281951904297</v>
      </c>
      <c r="AZ21" s="57">
        <v>213.8914031982422</v>
      </c>
      <c r="BA21" s="57">
        <v>217.27272033691406</v>
      </c>
      <c r="BB21" s="57">
        <v>224.5749053955078</v>
      </c>
      <c r="BC21" s="57">
        <v>228.21609497070312</v>
      </c>
      <c r="BD21" s="57">
        <v>227.32110595703125</v>
      </c>
      <c r="BE21" s="57">
        <v>224.34170532226562</v>
      </c>
      <c r="BF21" s="57">
        <v>223.24819946289062</v>
      </c>
      <c r="BG21" s="57">
        <v>226.4626007080078</v>
      </c>
      <c r="BH21" s="57">
        <v>222.02940368652344</v>
      </c>
      <c r="BI21" s="57">
        <v>219.38319396972656</v>
      </c>
      <c r="BJ21" s="57">
        <v>214.10360717773438</v>
      </c>
      <c r="BK21" s="58"/>
    </row>
    <row r="22" spans="3:62" ht="10.5">
      <c r="C22" s="9"/>
      <c r="D22" s="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6" t="s">
        <v>34</v>
      </c>
      <c r="C23" s="9"/>
      <c r="D23" s="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t="s">
        <v>35</v>
      </c>
      <c r="C24" s="73">
        <f aca="true" t="shared" si="0" ref="C24:AH24">+(C20/100-C4/42)</f>
        <v>0.19819050380161835</v>
      </c>
      <c r="D24" s="73">
        <f t="shared" si="0"/>
        <v>0.18919042314801904</v>
      </c>
      <c r="E24" s="73">
        <f t="shared" si="0"/>
        <v>0.26019052233014794</v>
      </c>
      <c r="F24" s="73">
        <f t="shared" si="0"/>
        <v>0.29719045184907467</v>
      </c>
      <c r="G24" s="73">
        <f t="shared" si="0"/>
        <v>0.2630476179577056</v>
      </c>
      <c r="H24" s="73">
        <f t="shared" si="0"/>
        <v>0.2833809552873884</v>
      </c>
      <c r="I24" s="73">
        <f t="shared" si="0"/>
        <v>0.2789524605160668</v>
      </c>
      <c r="J24" s="73">
        <f t="shared" si="0"/>
        <v>0.25042849767775766</v>
      </c>
      <c r="K24" s="73">
        <f t="shared" si="0"/>
        <v>0.2304285903204054</v>
      </c>
      <c r="L24" s="73">
        <f t="shared" si="0"/>
        <v>0.2942856198265439</v>
      </c>
      <c r="M24" s="73">
        <f t="shared" si="0"/>
        <v>0.2642857052031017</v>
      </c>
      <c r="N24" s="73">
        <f t="shared" si="0"/>
        <v>0.2178095772152856</v>
      </c>
      <c r="O24" s="73">
        <f t="shared" si="0"/>
        <v>0.22033333732968274</v>
      </c>
      <c r="P24" s="73">
        <f t="shared" si="0"/>
        <v>0.3142857142857144</v>
      </c>
      <c r="Q24" s="73">
        <f t="shared" si="0"/>
        <v>0.3992381958734421</v>
      </c>
      <c r="R24" s="73">
        <f t="shared" si="0"/>
        <v>0.37747614905947735</v>
      </c>
      <c r="S24" s="73">
        <f t="shared" si="0"/>
        <v>0.32314284733363563</v>
      </c>
      <c r="T24" s="73">
        <f t="shared" si="0"/>
        <v>0.2912380781627837</v>
      </c>
      <c r="U24" s="73">
        <f t="shared" si="0"/>
        <v>0.30223808288574217</v>
      </c>
      <c r="V24" s="73">
        <f t="shared" si="0"/>
        <v>0.40795232863653264</v>
      </c>
      <c r="W24" s="73">
        <f t="shared" si="0"/>
        <v>0.396666635785784</v>
      </c>
      <c r="X24" s="73">
        <f t="shared" si="0"/>
        <v>0.3212855620611281</v>
      </c>
      <c r="Y24" s="73">
        <f t="shared" si="0"/>
        <v>0.26966660454159685</v>
      </c>
      <c r="Z24" s="73">
        <f t="shared" si="0"/>
        <v>0.24185718718029203</v>
      </c>
      <c r="AA24" s="73">
        <f t="shared" si="0"/>
        <v>0.313809567406064</v>
      </c>
      <c r="AB24" s="73">
        <f t="shared" si="0"/>
        <v>0.37176189059302933</v>
      </c>
      <c r="AC24" s="73">
        <f t="shared" si="0"/>
        <v>0.41114286876860107</v>
      </c>
      <c r="AD24" s="73">
        <f t="shared" si="0"/>
        <v>0.45633346194312696</v>
      </c>
      <c r="AE24" s="73">
        <f t="shared" si="0"/>
        <v>0.5704761577787854</v>
      </c>
      <c r="AF24" s="73">
        <f t="shared" si="0"/>
        <v>0.5099999636695498</v>
      </c>
      <c r="AG24" s="73">
        <f t="shared" si="0"/>
        <v>0.46790486653645835</v>
      </c>
      <c r="AH24" s="73">
        <f t="shared" si="0"/>
        <v>0.3507142639160157</v>
      </c>
      <c r="AI24" s="73">
        <f aca="true" t="shared" si="1" ref="AI24:BJ24">+(AI20/100-AI4/42)</f>
        <v>0.34371446518670956</v>
      </c>
      <c r="AJ24" s="73">
        <f t="shared" si="1"/>
        <v>0.3609046645391554</v>
      </c>
      <c r="AK24" s="73">
        <f t="shared" si="1"/>
        <v>0.3877141425723122</v>
      </c>
      <c r="AL24" s="73">
        <f t="shared" si="1"/>
        <v>0.32333324250720796</v>
      </c>
      <c r="AM24" s="73">
        <f t="shared" si="1"/>
        <v>0.3504761904761904</v>
      </c>
      <c r="AN24" s="73">
        <f t="shared" si="1"/>
        <v>0.36761921837216316</v>
      </c>
      <c r="AO24" s="73">
        <f t="shared" si="1"/>
        <v>0.4174286215645926</v>
      </c>
      <c r="AP24" s="73">
        <f t="shared" si="1"/>
        <v>0.5347618793305897</v>
      </c>
      <c r="AQ24" s="73">
        <f t="shared" si="1"/>
        <v>0.4757619258335657</v>
      </c>
      <c r="AR24" s="73">
        <f t="shared" si="1"/>
        <v>0.45000003633045016</v>
      </c>
      <c r="AS24" s="73">
        <f t="shared" si="1"/>
        <v>0.40621460687546507</v>
      </c>
      <c r="AT24" s="74">
        <f t="shared" si="1"/>
        <v>0.4643908509754</v>
      </c>
      <c r="AU24" s="74">
        <f t="shared" si="1"/>
        <v>0.44999924069359176</v>
      </c>
      <c r="AV24" s="74">
        <f t="shared" si="1"/>
        <v>0.40404467628115714</v>
      </c>
      <c r="AW24" s="74">
        <f t="shared" si="1"/>
        <v>0.35663143702915723</v>
      </c>
      <c r="AX24" s="74">
        <f t="shared" si="1"/>
        <v>0.3085836646670388</v>
      </c>
      <c r="AY24" s="74">
        <f t="shared" si="1"/>
        <v>0.3467002578008742</v>
      </c>
      <c r="AZ24" s="74">
        <f t="shared" si="1"/>
        <v>0.3651175035749161</v>
      </c>
      <c r="BA24" s="74">
        <f t="shared" si="1"/>
        <v>0.4137476094563801</v>
      </c>
      <c r="BB24" s="74">
        <f t="shared" si="1"/>
        <v>0.4823717026483445</v>
      </c>
      <c r="BC24" s="74">
        <f t="shared" si="1"/>
        <v>0.4953603944324312</v>
      </c>
      <c r="BD24" s="74">
        <f t="shared" si="1"/>
        <v>0.46293364025297623</v>
      </c>
      <c r="BE24" s="74">
        <f t="shared" si="1"/>
        <v>0.42656574794224333</v>
      </c>
      <c r="BF24" s="74">
        <f t="shared" si="1"/>
        <v>0.4116214134579612</v>
      </c>
      <c r="BG24" s="74">
        <f t="shared" si="1"/>
        <v>0.4054539853050596</v>
      </c>
      <c r="BH24" s="74">
        <f t="shared" si="1"/>
        <v>0.3571072642008464</v>
      </c>
      <c r="BI24" s="74">
        <f t="shared" si="1"/>
        <v>0.33758657909574974</v>
      </c>
      <c r="BJ24" s="74">
        <f t="shared" si="1"/>
        <v>0.2863146064394997</v>
      </c>
    </row>
    <row r="25" spans="2:62" ht="10.5">
      <c r="B25" t="s">
        <v>36</v>
      </c>
      <c r="C25" s="73">
        <f aca="true" t="shared" si="2" ref="C25:AH25">(+C21-C11-C20)/100</f>
        <v>0.11154998779296875</v>
      </c>
      <c r="D25" s="73">
        <f t="shared" si="2"/>
        <v>0.10205005645751954</v>
      </c>
      <c r="E25" s="73">
        <f t="shared" si="2"/>
        <v>0.0815499496459961</v>
      </c>
      <c r="F25" s="73">
        <f t="shared" si="2"/>
        <v>0.14149997711181642</v>
      </c>
      <c r="G25" s="73">
        <f t="shared" si="2"/>
        <v>0.14825000762939453</v>
      </c>
      <c r="H25" s="73">
        <f t="shared" si="2"/>
        <v>0.14175006866455078</v>
      </c>
      <c r="I25" s="73">
        <f t="shared" si="2"/>
        <v>0.13399993896484375</v>
      </c>
      <c r="J25" s="73">
        <f t="shared" si="2"/>
        <v>0.13675003051757811</v>
      </c>
      <c r="K25" s="73">
        <f t="shared" si="2"/>
        <v>0.12560005187988282</v>
      </c>
      <c r="L25" s="73">
        <f t="shared" si="2"/>
        <v>0.13025001525878907</v>
      </c>
      <c r="M25" s="73">
        <f t="shared" si="2"/>
        <v>0.18399993896484376</v>
      </c>
      <c r="N25" s="73">
        <f t="shared" si="2"/>
        <v>0.1418000030517578</v>
      </c>
      <c r="O25" s="73">
        <f t="shared" si="2"/>
        <v>0.12500003814697266</v>
      </c>
      <c r="P25" s="73">
        <f t="shared" si="2"/>
        <v>0.12750003814697267</v>
      </c>
      <c r="Q25" s="73">
        <f t="shared" si="2"/>
        <v>0.1784999465942383</v>
      </c>
      <c r="R25" s="73">
        <f t="shared" si="2"/>
        <v>0.20649997711181642</v>
      </c>
      <c r="S25" s="73">
        <f t="shared" si="2"/>
        <v>0.17575008392333985</v>
      </c>
      <c r="T25" s="73">
        <f t="shared" si="2"/>
        <v>0.15130001068115234</v>
      </c>
      <c r="U25" s="73">
        <f t="shared" si="2"/>
        <v>0.14140003204345702</v>
      </c>
      <c r="V25" s="73">
        <f t="shared" si="2"/>
        <v>0.1291500473022461</v>
      </c>
      <c r="W25" s="73">
        <f t="shared" si="2"/>
        <v>0.26470020294189456</v>
      </c>
      <c r="X25" s="73">
        <f t="shared" si="2"/>
        <v>0.1924001693725586</v>
      </c>
      <c r="Y25" s="73">
        <f t="shared" si="2"/>
        <v>0.17990001678466797</v>
      </c>
      <c r="Z25" s="73">
        <f t="shared" si="2"/>
        <v>0.15070003509521485</v>
      </c>
      <c r="AA25" s="73">
        <f t="shared" si="2"/>
        <v>0.13125003814697267</v>
      </c>
      <c r="AB25" s="73">
        <f t="shared" si="2"/>
        <v>0.13000003814697267</v>
      </c>
      <c r="AC25" s="73">
        <f t="shared" si="2"/>
        <v>0.14650005340576172</v>
      </c>
      <c r="AD25" s="73">
        <f t="shared" si="2"/>
        <v>0.15424983978271484</v>
      </c>
      <c r="AE25" s="73">
        <f t="shared" si="2"/>
        <v>0.15789997100830078</v>
      </c>
      <c r="AF25" s="73">
        <f t="shared" si="2"/>
        <v>0.24395008087158204</v>
      </c>
      <c r="AG25" s="73">
        <f t="shared" si="2"/>
        <v>0.179949951171875</v>
      </c>
      <c r="AH25" s="73">
        <f t="shared" si="2"/>
        <v>0.17770004272460938</v>
      </c>
      <c r="AI25" s="73">
        <f aca="true" t="shared" si="3" ref="AI25:BJ25">(+AI21-AI11-AI20)/100</f>
        <v>0.15144992828369142</v>
      </c>
      <c r="AJ25" s="73">
        <f t="shared" si="3"/>
        <v>0.1502001953125</v>
      </c>
      <c r="AK25" s="73">
        <f t="shared" si="3"/>
        <v>0.20710025787353514</v>
      </c>
      <c r="AL25" s="73">
        <f t="shared" si="3"/>
        <v>0.2557001495361328</v>
      </c>
      <c r="AM25" s="73">
        <f t="shared" si="3"/>
        <v>0.15550003051757813</v>
      </c>
      <c r="AN25" s="73">
        <f t="shared" si="3"/>
        <v>0.1746998596191406</v>
      </c>
      <c r="AO25" s="73">
        <f t="shared" si="3"/>
        <v>0.15724998474121094</v>
      </c>
      <c r="AP25" s="73">
        <f t="shared" si="3"/>
        <v>0.20650001525878905</v>
      </c>
      <c r="AQ25" s="73">
        <f t="shared" si="3"/>
        <v>0.22819988250732423</v>
      </c>
      <c r="AR25" s="73">
        <f t="shared" si="3"/>
        <v>0.13850002288818358</v>
      </c>
      <c r="AS25" s="73">
        <f t="shared" si="3"/>
        <v>0.25369014739990237</v>
      </c>
      <c r="AT25" s="74">
        <f t="shared" si="3"/>
        <v>0.21768810272216796</v>
      </c>
      <c r="AU25" s="74">
        <f t="shared" si="3"/>
        <v>0.23363201141357423</v>
      </c>
      <c r="AV25" s="74">
        <f t="shared" si="3"/>
        <v>0.22283992767333985</v>
      </c>
      <c r="AW25" s="74">
        <f t="shared" si="3"/>
        <v>0.2104751205444336</v>
      </c>
      <c r="AX25" s="74">
        <f t="shared" si="3"/>
        <v>0.21513500213623046</v>
      </c>
      <c r="AY25" s="74">
        <f t="shared" si="3"/>
        <v>0.17171489715576171</v>
      </c>
      <c r="AZ25" s="74">
        <f t="shared" si="3"/>
        <v>0.17371105194091796</v>
      </c>
      <c r="BA25" s="74">
        <f t="shared" si="3"/>
        <v>0.1725991439819336</v>
      </c>
      <c r="BB25" s="74">
        <f t="shared" si="3"/>
        <v>0.19088512420654297</v>
      </c>
      <c r="BC25" s="74">
        <f t="shared" si="3"/>
        <v>0.20301891326904298</v>
      </c>
      <c r="BD25" s="74">
        <f t="shared" si="3"/>
        <v>0.21138912200927734</v>
      </c>
      <c r="BE25" s="74">
        <f t="shared" si="3"/>
        <v>0.20339122772216797</v>
      </c>
      <c r="BF25" s="74">
        <f t="shared" si="3"/>
        <v>0.19299602508544922</v>
      </c>
      <c r="BG25" s="74">
        <f t="shared" si="3"/>
        <v>0.21701107025146485</v>
      </c>
      <c r="BH25" s="74">
        <f t="shared" si="3"/>
        <v>0.20682888031005858</v>
      </c>
      <c r="BI25" s="74">
        <f t="shared" si="3"/>
        <v>0.21007198333740235</v>
      </c>
      <c r="BJ25" s="74">
        <f t="shared" si="3"/>
        <v>0.21929409027099608</v>
      </c>
    </row>
    <row r="26" spans="2:62" ht="10.5">
      <c r="B26" t="s">
        <v>37</v>
      </c>
      <c r="C26" s="73">
        <f aca="true" t="shared" si="4" ref="C26:AH26">(C20-C5*100/42)</f>
        <v>14.271431514195037</v>
      </c>
      <c r="D26" s="73">
        <f t="shared" si="4"/>
        <v>13.395233517601376</v>
      </c>
      <c r="E26" s="73">
        <f t="shared" si="4"/>
        <v>19.995245615641274</v>
      </c>
      <c r="F26" s="73">
        <f t="shared" si="4"/>
        <v>24.766664414178756</v>
      </c>
      <c r="G26" s="73">
        <f t="shared" si="4"/>
        <v>21.51904696509952</v>
      </c>
      <c r="H26" s="73">
        <f t="shared" si="4"/>
        <v>24.838092622302824</v>
      </c>
      <c r="I26" s="73">
        <f t="shared" si="4"/>
        <v>23.58571897234235</v>
      </c>
      <c r="J26" s="73">
        <f t="shared" si="4"/>
        <v>19.804757254464292</v>
      </c>
      <c r="K26" s="73">
        <f t="shared" si="4"/>
        <v>18.280954270135794</v>
      </c>
      <c r="L26" s="73">
        <f t="shared" si="4"/>
        <v>24.333325340634303</v>
      </c>
      <c r="M26" s="73">
        <f t="shared" si="4"/>
        <v>22.26190385364351</v>
      </c>
      <c r="N26" s="73">
        <f t="shared" si="4"/>
        <v>15.757146562848774</v>
      </c>
      <c r="O26" s="73">
        <f t="shared" si="4"/>
        <v>16.223808651878727</v>
      </c>
      <c r="P26" s="73">
        <f t="shared" si="4"/>
        <v>24.690471830822176</v>
      </c>
      <c r="Q26" s="73">
        <f t="shared" si="4"/>
        <v>33.114298865908665</v>
      </c>
      <c r="R26" s="73">
        <f t="shared" si="4"/>
        <v>32.628568195161364</v>
      </c>
      <c r="S26" s="73">
        <f t="shared" si="4"/>
        <v>26.67142559233166</v>
      </c>
      <c r="T26" s="73">
        <f t="shared" si="4"/>
        <v>22.599998837425602</v>
      </c>
      <c r="U26" s="73">
        <f t="shared" si="4"/>
        <v>24.98571123395648</v>
      </c>
      <c r="V26" s="73">
        <f t="shared" si="4"/>
        <v>35.03332337878999</v>
      </c>
      <c r="W26" s="73">
        <f t="shared" si="4"/>
        <v>35.09523936680385</v>
      </c>
      <c r="X26" s="73">
        <f t="shared" si="4"/>
        <v>25.96189371744792</v>
      </c>
      <c r="Y26" s="73">
        <f t="shared" si="4"/>
        <v>20.22856085641044</v>
      </c>
      <c r="Z26" s="73">
        <f t="shared" si="4"/>
        <v>17.39999898274739</v>
      </c>
      <c r="AA26" s="73">
        <f t="shared" si="4"/>
        <v>23.309520539783293</v>
      </c>
      <c r="AB26" s="73">
        <f t="shared" si="4"/>
        <v>30.128567650204616</v>
      </c>
      <c r="AC26" s="73">
        <f t="shared" si="4"/>
        <v>32.42380705333892</v>
      </c>
      <c r="AD26" s="73">
        <f t="shared" si="4"/>
        <v>37.800010681152344</v>
      </c>
      <c r="AE26" s="73">
        <f t="shared" si="4"/>
        <v>47.59524100167411</v>
      </c>
      <c r="AF26" s="73">
        <f t="shared" si="4"/>
        <v>42.95239294142951</v>
      </c>
      <c r="AG26" s="73">
        <f t="shared" si="4"/>
        <v>37.004770914713546</v>
      </c>
      <c r="AH26" s="73">
        <f t="shared" si="4"/>
        <v>24.095234462193076</v>
      </c>
      <c r="AI26" s="73">
        <f aca="true" t="shared" si="5" ref="AI26:BJ26">(AI20-AI5*100/42)</f>
        <v>23.419069199335013</v>
      </c>
      <c r="AJ26" s="73">
        <f t="shared" si="5"/>
        <v>19.066644214448473</v>
      </c>
      <c r="AK26" s="73">
        <f t="shared" si="5"/>
        <v>22.795207795642668</v>
      </c>
      <c r="AL26" s="73">
        <f t="shared" si="5"/>
        <v>16.690467834472656</v>
      </c>
      <c r="AM26" s="73">
        <f t="shared" si="5"/>
        <v>16.976190112885973</v>
      </c>
      <c r="AN26" s="73">
        <f t="shared" si="5"/>
        <v>19.857154482886898</v>
      </c>
      <c r="AO26" s="73">
        <f t="shared" si="5"/>
        <v>24.076199849446624</v>
      </c>
      <c r="AP26" s="73">
        <f t="shared" si="5"/>
        <v>38.35714394705636</v>
      </c>
      <c r="AQ26" s="73">
        <f t="shared" si="5"/>
        <v>35.45714460100446</v>
      </c>
      <c r="AR26" s="73">
        <f t="shared" si="5"/>
        <v>28.33333696637834</v>
      </c>
      <c r="AS26" s="73">
        <f t="shared" si="5"/>
        <v>23.95479402087983</v>
      </c>
      <c r="AT26" s="74">
        <f t="shared" si="5"/>
        <v>31.49410938081286</v>
      </c>
      <c r="AU26" s="74">
        <f t="shared" si="5"/>
        <v>30.57526397705078</v>
      </c>
      <c r="AV26" s="74">
        <f t="shared" si="5"/>
        <v>26.500540960402702</v>
      </c>
      <c r="AW26" s="74">
        <f t="shared" si="5"/>
        <v>22.268261137462787</v>
      </c>
      <c r="AX26" s="74">
        <f t="shared" si="5"/>
        <v>17.964771452404193</v>
      </c>
      <c r="AY26" s="74">
        <f t="shared" si="5"/>
        <v>21.802988324846552</v>
      </c>
      <c r="AZ26" s="74">
        <f t="shared" si="5"/>
        <v>23.66746484665643</v>
      </c>
      <c r="BA26" s="74">
        <f t="shared" si="5"/>
        <v>28.553536188034798</v>
      </c>
      <c r="BB26" s="74">
        <f t="shared" si="5"/>
        <v>35.44342041015625</v>
      </c>
      <c r="BC26" s="74">
        <f t="shared" si="5"/>
        <v>36.73905617850167</v>
      </c>
      <c r="BD26" s="74">
        <f t="shared" si="5"/>
        <v>33.424110412597656</v>
      </c>
      <c r="BE26" s="74">
        <f t="shared" si="5"/>
        <v>29.759037926083522</v>
      </c>
      <c r="BF26" s="74">
        <f t="shared" si="5"/>
        <v>28.232760838099892</v>
      </c>
      <c r="BG26" s="74">
        <f t="shared" si="5"/>
        <v>27.585564022972477</v>
      </c>
      <c r="BH26" s="74">
        <f t="shared" si="5"/>
        <v>22.7216822306315</v>
      </c>
      <c r="BI26" s="74">
        <f t="shared" si="5"/>
        <v>20.75173005603608</v>
      </c>
      <c r="BJ26" s="74">
        <f t="shared" si="5"/>
        <v>15.613624572753906</v>
      </c>
    </row>
    <row r="27" spans="3:62" ht="10.5">
      <c r="C27" s="20"/>
      <c r="D27" s="2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0.5">
      <c r="B28" s="11" t="s">
        <v>38</v>
      </c>
      <c r="C28" s="9"/>
      <c r="D28" s="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3" ht="10.5">
      <c r="A29" t="s">
        <v>39</v>
      </c>
      <c r="B29" t="s">
        <v>40</v>
      </c>
      <c r="C29" s="50">
        <v>16.7549991607666</v>
      </c>
      <c r="D29" s="50">
        <v>16.7549991607666</v>
      </c>
      <c r="E29" s="40">
        <v>16.7549991607666</v>
      </c>
      <c r="F29" s="40">
        <v>16.756999969482422</v>
      </c>
      <c r="G29" s="40">
        <v>16.756999969482422</v>
      </c>
      <c r="H29" s="40">
        <v>16.763999938964844</v>
      </c>
      <c r="I29" s="40">
        <v>16.763999938964844</v>
      </c>
      <c r="J29" s="40">
        <v>16.763999938964844</v>
      </c>
      <c r="K29" s="40">
        <v>16.763999938964844</v>
      </c>
      <c r="L29" s="40">
        <v>16.700000762939453</v>
      </c>
      <c r="M29" s="40">
        <v>16.700000762939453</v>
      </c>
      <c r="N29" s="40">
        <v>16.700000762939453</v>
      </c>
      <c r="O29" s="40">
        <v>16.756999969482422</v>
      </c>
      <c r="P29" s="40">
        <v>16.746999740600586</v>
      </c>
      <c r="Q29" s="40">
        <v>16.746999740600586</v>
      </c>
      <c r="R29" s="40">
        <v>16.746999740600586</v>
      </c>
      <c r="S29" s="40">
        <v>16.746999740600586</v>
      </c>
      <c r="T29" s="40">
        <v>16.746999740600586</v>
      </c>
      <c r="U29" s="40">
        <v>16.746999740600586</v>
      </c>
      <c r="V29" s="40">
        <v>16.746999740600586</v>
      </c>
      <c r="W29" s="40">
        <v>16.746999740600586</v>
      </c>
      <c r="X29" s="40">
        <v>16.746999740600586</v>
      </c>
      <c r="Y29" s="40">
        <v>16.746999740600586</v>
      </c>
      <c r="Z29" s="40">
        <v>16.746999740600586</v>
      </c>
      <c r="AA29" s="40">
        <v>16.893999099731445</v>
      </c>
      <c r="AB29" s="40">
        <v>16.893999099731445</v>
      </c>
      <c r="AC29" s="40">
        <v>16.888999938964844</v>
      </c>
      <c r="AD29" s="40">
        <v>16.888999938964844</v>
      </c>
      <c r="AE29" s="40">
        <v>16.888999938964844</v>
      </c>
      <c r="AF29" s="40">
        <v>16.902000427246094</v>
      </c>
      <c r="AG29" s="40">
        <v>16.908000946044922</v>
      </c>
      <c r="AH29" s="40">
        <v>16.924999237060547</v>
      </c>
      <c r="AI29" s="40">
        <v>16.924999237060547</v>
      </c>
      <c r="AJ29" s="40">
        <v>16.924999237060547</v>
      </c>
      <c r="AK29" s="40">
        <v>16.929000854492188</v>
      </c>
      <c r="AL29" s="40">
        <v>16.929000854492188</v>
      </c>
      <c r="AM29" s="40">
        <v>17.04199981689453</v>
      </c>
      <c r="AN29" s="40">
        <v>17.049373626708984</v>
      </c>
      <c r="AO29" s="40">
        <v>17.132673263549805</v>
      </c>
      <c r="AP29" s="40">
        <v>17.132673263549805</v>
      </c>
      <c r="AQ29" s="40">
        <v>17.06254768371582</v>
      </c>
      <c r="AR29" s="40">
        <v>17.132999420166016</v>
      </c>
      <c r="AS29" s="40">
        <v>17.132999420166016</v>
      </c>
      <c r="AT29" s="51">
        <v>17.132999420166016</v>
      </c>
      <c r="AU29" s="51">
        <v>17.132999420166016</v>
      </c>
      <c r="AV29" s="51">
        <v>17.132999420166016</v>
      </c>
      <c r="AW29" s="51">
        <v>17.132999420166016</v>
      </c>
      <c r="AX29" s="51">
        <v>17.132999420166016</v>
      </c>
      <c r="AY29" s="51">
        <v>17.132999420166016</v>
      </c>
      <c r="AZ29" s="51">
        <v>17.132999420166016</v>
      </c>
      <c r="BA29" s="51">
        <v>17.132999420166016</v>
      </c>
      <c r="BB29" s="51">
        <v>17.132999420166016</v>
      </c>
      <c r="BC29" s="51">
        <v>17.132999420166016</v>
      </c>
      <c r="BD29" s="51">
        <v>17.132999420166016</v>
      </c>
      <c r="BE29" s="51">
        <v>17.132999420166016</v>
      </c>
      <c r="BF29" s="51">
        <v>17.132999420166016</v>
      </c>
      <c r="BG29" s="51">
        <v>17.132999420166016</v>
      </c>
      <c r="BH29" s="51">
        <v>17.132999420166016</v>
      </c>
      <c r="BI29" s="51">
        <v>17.132999420166016</v>
      </c>
      <c r="BJ29" s="51">
        <v>17.132999420166016</v>
      </c>
      <c r="BK29" s="52"/>
    </row>
    <row r="30" spans="1:63" ht="11.25" customHeight="1">
      <c r="A30" t="s">
        <v>41</v>
      </c>
      <c r="B30" t="s">
        <v>42</v>
      </c>
      <c r="C30" s="50">
        <v>14.692548751831055</v>
      </c>
      <c r="D30" s="50">
        <v>14.50957202911377</v>
      </c>
      <c r="E30" s="40">
        <v>14.72429084777832</v>
      </c>
      <c r="F30" s="40">
        <v>15.58566665649414</v>
      </c>
      <c r="G30" s="40">
        <v>15.329386711120605</v>
      </c>
      <c r="H30" s="40">
        <v>15.609899520874023</v>
      </c>
      <c r="I30" s="40">
        <v>15.66596794128418</v>
      </c>
      <c r="J30" s="40">
        <v>15.572355270385742</v>
      </c>
      <c r="K30" s="40">
        <v>15.149065971374512</v>
      </c>
      <c r="L30" s="40">
        <v>14.614032745361328</v>
      </c>
      <c r="M30" s="40">
        <v>15.46323299407959</v>
      </c>
      <c r="N30" s="40">
        <v>15.217967987060547</v>
      </c>
      <c r="O30" s="40">
        <v>14.6109037399292</v>
      </c>
      <c r="P30" s="40">
        <v>14.639607429504395</v>
      </c>
      <c r="Q30" s="40">
        <v>15.158774375915527</v>
      </c>
      <c r="R30" s="40">
        <v>15.75393295288086</v>
      </c>
      <c r="S30" s="40">
        <v>16.037837982177734</v>
      </c>
      <c r="T30" s="40">
        <v>15.850933074951172</v>
      </c>
      <c r="U30" s="40">
        <v>15.745451927185059</v>
      </c>
      <c r="V30" s="40">
        <v>15.910871505737305</v>
      </c>
      <c r="W30" s="40">
        <v>15.590231895446777</v>
      </c>
      <c r="X30" s="40">
        <v>15.480000495910645</v>
      </c>
      <c r="Y30" s="40">
        <v>15.678766250610352</v>
      </c>
      <c r="Z30" s="40">
        <v>15.5769681930542</v>
      </c>
      <c r="AA30" s="40">
        <v>15.092484474182129</v>
      </c>
      <c r="AB30" s="40">
        <v>15.056103706359863</v>
      </c>
      <c r="AC30" s="40">
        <v>15.027129173278809</v>
      </c>
      <c r="AD30" s="40">
        <v>15.701966285705566</v>
      </c>
      <c r="AE30" s="40">
        <v>16.233871459960938</v>
      </c>
      <c r="AF30" s="40">
        <v>16.552398681640625</v>
      </c>
      <c r="AG30" s="40">
        <v>16.436161041259766</v>
      </c>
      <c r="AH30" s="40">
        <v>16.493741989135742</v>
      </c>
      <c r="AI30" s="40">
        <v>15.30223274230957</v>
      </c>
      <c r="AJ30" s="40">
        <v>15.314032554626465</v>
      </c>
      <c r="AK30" s="40">
        <v>16.02323341369629</v>
      </c>
      <c r="AL30" s="40">
        <v>16.13532257080078</v>
      </c>
      <c r="AM30" s="40">
        <v>15.567000389099121</v>
      </c>
      <c r="AN30" s="40">
        <v>15.45099925994873</v>
      </c>
      <c r="AO30" s="40">
        <v>15.45199966430664</v>
      </c>
      <c r="AP30" s="40">
        <v>15.85726547241211</v>
      </c>
      <c r="AQ30" s="40">
        <v>16.10987091064453</v>
      </c>
      <c r="AR30" s="40">
        <v>16.509366989135742</v>
      </c>
      <c r="AS30" s="40">
        <v>16.215538024902344</v>
      </c>
      <c r="AT30" s="51">
        <v>16.301010131835938</v>
      </c>
      <c r="AU30" s="51">
        <v>16.07485008239746</v>
      </c>
      <c r="AV30" s="51">
        <v>15.881560325622559</v>
      </c>
      <c r="AW30" s="51">
        <v>16.066240310668945</v>
      </c>
      <c r="AX30" s="51">
        <v>16.262609481811523</v>
      </c>
      <c r="AY30" s="51">
        <v>15.60807991027832</v>
      </c>
      <c r="AZ30" s="51">
        <v>15.485739707946777</v>
      </c>
      <c r="BA30" s="51">
        <v>15.724419593811035</v>
      </c>
      <c r="BB30" s="51">
        <v>16.40789031982422</v>
      </c>
      <c r="BC30" s="51">
        <v>16.606460571289062</v>
      </c>
      <c r="BD30" s="51">
        <v>16.689529418945312</v>
      </c>
      <c r="BE30" s="51">
        <v>16.606050491333008</v>
      </c>
      <c r="BF30" s="51">
        <v>16.493349075317383</v>
      </c>
      <c r="BG30" s="51">
        <v>16.144969940185547</v>
      </c>
      <c r="BH30" s="51">
        <v>15.94025993347168</v>
      </c>
      <c r="BI30" s="51">
        <v>16.235240936279297</v>
      </c>
      <c r="BJ30" s="51">
        <v>16.23978042602539</v>
      </c>
      <c r="BK30" s="52"/>
    </row>
    <row r="31" spans="1:63" ht="11.25" customHeight="1">
      <c r="A31" t="s">
        <v>43</v>
      </c>
      <c r="B31" t="s">
        <v>44</v>
      </c>
      <c r="C31" s="63">
        <v>0.8769053816795349</v>
      </c>
      <c r="D31" s="63">
        <v>0.8659846186637878</v>
      </c>
      <c r="E31" s="64">
        <v>0.8787998557090759</v>
      </c>
      <c r="F31" s="64">
        <v>0.9300988912582397</v>
      </c>
      <c r="G31" s="64">
        <v>0.9148049354553223</v>
      </c>
      <c r="H31" s="64">
        <v>0.9311560988426208</v>
      </c>
      <c r="I31" s="64">
        <v>0.934500515460968</v>
      </c>
      <c r="J31" s="64">
        <v>0.9289163947105408</v>
      </c>
      <c r="K31" s="64">
        <v>0.903666615486145</v>
      </c>
      <c r="L31" s="64">
        <v>0.8750917315483093</v>
      </c>
      <c r="M31" s="64">
        <v>0.925942063331604</v>
      </c>
      <c r="N31" s="64">
        <v>0.9112555980682373</v>
      </c>
      <c r="O31" s="64">
        <v>0.8719283938407898</v>
      </c>
      <c r="P31" s="64">
        <v>0.8741629719734192</v>
      </c>
      <c r="Q31" s="64">
        <v>0.905163586139679</v>
      </c>
      <c r="R31" s="64">
        <v>0.9407017827033997</v>
      </c>
      <c r="S31" s="64">
        <v>0.9576544165611267</v>
      </c>
      <c r="T31" s="64">
        <v>0.946493923664093</v>
      </c>
      <c r="U31" s="64">
        <v>0.9401953816413879</v>
      </c>
      <c r="V31" s="64">
        <v>0.9500729441642761</v>
      </c>
      <c r="W31" s="64">
        <v>0.9309269189834595</v>
      </c>
      <c r="X31" s="64">
        <v>0.9243447780609131</v>
      </c>
      <c r="Y31" s="64">
        <v>0.9362133741378784</v>
      </c>
      <c r="Z31" s="64">
        <v>0.9301348924636841</v>
      </c>
      <c r="AA31" s="64">
        <v>0.8933635950088501</v>
      </c>
      <c r="AB31" s="64">
        <v>0.89121013879776</v>
      </c>
      <c r="AC31" s="64">
        <v>0.8897583484649658</v>
      </c>
      <c r="AD31" s="64">
        <v>0.929715633392334</v>
      </c>
      <c r="AE31" s="64">
        <v>0.9612097144126892</v>
      </c>
      <c r="AF31" s="64">
        <v>0.979315996170044</v>
      </c>
      <c r="AG31" s="64">
        <v>0.9720937609672546</v>
      </c>
      <c r="AH31" s="64">
        <v>0.9745194911956787</v>
      </c>
      <c r="AI31" s="64">
        <v>0.904120147228241</v>
      </c>
      <c r="AJ31" s="64">
        <v>0.9048173427581787</v>
      </c>
      <c r="AK31" s="64">
        <v>0.9464961290359497</v>
      </c>
      <c r="AL31" s="64">
        <v>0.953117311000824</v>
      </c>
      <c r="AM31" s="64">
        <v>0.9134491682052612</v>
      </c>
      <c r="AN31" s="64">
        <v>0.9062502980232239</v>
      </c>
      <c r="AO31" s="64">
        <v>0.9019024968147278</v>
      </c>
      <c r="AP31" s="64">
        <v>0.9255569577217102</v>
      </c>
      <c r="AQ31" s="64">
        <v>0.9441655874252319</v>
      </c>
      <c r="AR31" s="64">
        <v>0.9636004567146301</v>
      </c>
      <c r="AS31" s="64">
        <v>0.9464506506919861</v>
      </c>
      <c r="AT31" s="65">
        <v>0.951439619064331</v>
      </c>
      <c r="AU31" s="65">
        <v>0.9382388591766357</v>
      </c>
      <c r="AV31" s="65">
        <v>0.9269573092460632</v>
      </c>
      <c r="AW31" s="65">
        <v>0.9377363920211792</v>
      </c>
      <c r="AX31" s="65">
        <v>0.9491981267929077</v>
      </c>
      <c r="AY31" s="65">
        <v>0.9109951853752136</v>
      </c>
      <c r="AZ31" s="65">
        <v>0.903854489326477</v>
      </c>
      <c r="BA31" s="65">
        <v>0.9177855849266052</v>
      </c>
      <c r="BB31" s="65">
        <v>0.9576777815818787</v>
      </c>
      <c r="BC31" s="65">
        <v>0.9692674875259399</v>
      </c>
      <c r="BD31" s="65">
        <v>0.974116325378418</v>
      </c>
      <c r="BE31" s="65">
        <v>0.9692437052726746</v>
      </c>
      <c r="BF31" s="65">
        <v>0.9626653790473938</v>
      </c>
      <c r="BG31" s="65">
        <v>0.942331850528717</v>
      </c>
      <c r="BH31" s="65">
        <v>0.9303836822509766</v>
      </c>
      <c r="BI31" s="65">
        <v>0.9476004242897034</v>
      </c>
      <c r="BJ31" s="65">
        <v>0.9478654265403748</v>
      </c>
      <c r="BK31" s="66"/>
    </row>
    <row r="32" spans="3:62" ht="10.5">
      <c r="C32" s="23"/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 ht="10.5">
      <c r="B33" s="11" t="s">
        <v>45</v>
      </c>
      <c r="C33" s="8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3" ht="10.5">
      <c r="A34" t="s">
        <v>46</v>
      </c>
      <c r="B34" s="17" t="s">
        <v>47</v>
      </c>
      <c r="C34" s="50">
        <v>0.24478952586650848</v>
      </c>
      <c r="D34" s="50">
        <v>0.2813050150871277</v>
      </c>
      <c r="E34" s="40">
        <v>0.21432240307331085</v>
      </c>
      <c r="F34" s="40">
        <v>0.3087099492549896</v>
      </c>
      <c r="G34" s="40">
        <v>0.4177383482456207</v>
      </c>
      <c r="H34" s="40">
        <v>0.3530598282814026</v>
      </c>
      <c r="I34" s="40">
        <v>0.33481475710868835</v>
      </c>
      <c r="J34" s="40">
        <v>0.29997608065605164</v>
      </c>
      <c r="K34" s="40">
        <v>0.23273955285549164</v>
      </c>
      <c r="L34" s="40">
        <v>0.23054127395153046</v>
      </c>
      <c r="M34" s="40">
        <v>0.28846654295921326</v>
      </c>
      <c r="N34" s="40">
        <v>0.2968456745147705</v>
      </c>
      <c r="O34" s="40">
        <v>0.12116128951311111</v>
      </c>
      <c r="P34" s="40">
        <v>0.2231426239013672</v>
      </c>
      <c r="Q34" s="40">
        <v>0.21719394624233246</v>
      </c>
      <c r="R34" s="40">
        <v>0.3094007670879364</v>
      </c>
      <c r="S34" s="40">
        <v>0.3912263810634613</v>
      </c>
      <c r="T34" s="40">
        <v>0.4301339387893677</v>
      </c>
      <c r="U34" s="40">
        <v>0.34261229634284973</v>
      </c>
      <c r="V34" s="40">
        <v>0.419128954410553</v>
      </c>
      <c r="W34" s="40">
        <v>0.32876694202423096</v>
      </c>
      <c r="X34" s="40">
        <v>0.3593224287033081</v>
      </c>
      <c r="Y34" s="40">
        <v>0.3214675188064575</v>
      </c>
      <c r="Z34" s="40">
        <v>0.21612942218780518</v>
      </c>
      <c r="AA34" s="40">
        <v>0.23438721895217896</v>
      </c>
      <c r="AB34" s="40">
        <v>0.41396501660346985</v>
      </c>
      <c r="AC34" s="40">
        <v>0.475484162569046</v>
      </c>
      <c r="AD34" s="40">
        <v>0.6093667149543762</v>
      </c>
      <c r="AE34" s="40">
        <v>0.499806672334671</v>
      </c>
      <c r="AF34" s="40">
        <v>0.6611338257789612</v>
      </c>
      <c r="AG34" s="40">
        <v>0.491290420293808</v>
      </c>
      <c r="AH34" s="40">
        <v>0.5248708128929138</v>
      </c>
      <c r="AI34" s="40">
        <v>0.5259668827056885</v>
      </c>
      <c r="AJ34" s="40">
        <v>0.4015813171863556</v>
      </c>
      <c r="AK34" s="40">
        <v>0.37263286113739014</v>
      </c>
      <c r="AL34" s="40">
        <v>0.292193740606308</v>
      </c>
      <c r="AM34" s="40">
        <v>0.3905305564403534</v>
      </c>
      <c r="AN34" s="40">
        <v>0.2815832197666168</v>
      </c>
      <c r="AO34" s="40">
        <v>0.22363409399986267</v>
      </c>
      <c r="AP34" s="40">
        <v>0.25365859270095825</v>
      </c>
      <c r="AQ34" s="40">
        <v>0.37700000405311584</v>
      </c>
      <c r="AR34" s="40">
        <v>0.3651534914970398</v>
      </c>
      <c r="AS34" s="40">
        <v>0.37799251079559326</v>
      </c>
      <c r="AT34" s="51">
        <v>0.4378964900970459</v>
      </c>
      <c r="AU34" s="51">
        <v>0.413418710231781</v>
      </c>
      <c r="AV34" s="51">
        <v>0.3747771084308624</v>
      </c>
      <c r="AW34" s="51">
        <v>0.35238590836524963</v>
      </c>
      <c r="AX34" s="51">
        <v>0.3660705089569092</v>
      </c>
      <c r="AY34" s="51">
        <v>0.3430170714855194</v>
      </c>
      <c r="AZ34" s="51">
        <v>0.32844918966293335</v>
      </c>
      <c r="BA34" s="51">
        <v>0.34215179085731506</v>
      </c>
      <c r="BB34" s="51">
        <v>0.42450278997421265</v>
      </c>
      <c r="BC34" s="51">
        <v>0.4607299864292145</v>
      </c>
      <c r="BD34" s="51">
        <v>0.4783087968826294</v>
      </c>
      <c r="BE34" s="51">
        <v>0.4569903016090393</v>
      </c>
      <c r="BF34" s="51">
        <v>0.4713608920574188</v>
      </c>
      <c r="BG34" s="51">
        <v>0.42878082394599915</v>
      </c>
      <c r="BH34" s="51">
        <v>0.41473039984703064</v>
      </c>
      <c r="BI34" s="51">
        <v>0.3961605131626129</v>
      </c>
      <c r="BJ34" s="51">
        <v>0.4013882875442505</v>
      </c>
      <c r="BK34" s="52"/>
    </row>
    <row r="35" spans="1:63" ht="10.5">
      <c r="A35" t="s">
        <v>48</v>
      </c>
      <c r="B35" t="s">
        <v>49</v>
      </c>
      <c r="C35" s="50">
        <v>7.914870738983154</v>
      </c>
      <c r="D35" s="50">
        <v>7.8361077308654785</v>
      </c>
      <c r="E35" s="40">
        <v>7.857645034790039</v>
      </c>
      <c r="F35" s="40">
        <v>8.31760025024414</v>
      </c>
      <c r="G35" s="40">
        <v>8.311064720153809</v>
      </c>
      <c r="H35" s="40">
        <v>8.307466506958008</v>
      </c>
      <c r="I35" s="40">
        <v>8.32987117767334</v>
      </c>
      <c r="J35" s="40">
        <v>8.365580558776855</v>
      </c>
      <c r="K35" s="40">
        <v>8.087733268737793</v>
      </c>
      <c r="L35" s="40">
        <v>7.9594197273254395</v>
      </c>
      <c r="M35" s="40">
        <v>8.449799537658691</v>
      </c>
      <c r="N35" s="40">
        <v>8.437612533569336</v>
      </c>
      <c r="O35" s="40">
        <v>7.8701934814453125</v>
      </c>
      <c r="P35" s="40">
        <v>7.8002142906188965</v>
      </c>
      <c r="Q35" s="40">
        <v>7.724387168884277</v>
      </c>
      <c r="R35" s="40">
        <v>8.160499572753906</v>
      </c>
      <c r="S35" s="40">
        <v>8.310807228088379</v>
      </c>
      <c r="T35" s="40">
        <v>8.293299674987793</v>
      </c>
      <c r="U35" s="40">
        <v>8.320484161376953</v>
      </c>
      <c r="V35" s="40">
        <v>8.354870796203613</v>
      </c>
      <c r="W35" s="40">
        <v>8.22760009765625</v>
      </c>
      <c r="X35" s="40">
        <v>8.253290176391602</v>
      </c>
      <c r="Y35" s="40">
        <v>8.449832916259766</v>
      </c>
      <c r="Z35" s="40">
        <v>8.54035472869873</v>
      </c>
      <c r="AA35" s="40">
        <v>7.955806255340576</v>
      </c>
      <c r="AB35" s="40">
        <v>7.979448318481445</v>
      </c>
      <c r="AC35" s="40">
        <v>8.101967811584473</v>
      </c>
      <c r="AD35" s="40">
        <v>8.232600212097168</v>
      </c>
      <c r="AE35" s="40">
        <v>8.447257995605469</v>
      </c>
      <c r="AF35" s="40">
        <v>8.336166381835938</v>
      </c>
      <c r="AG35" s="40">
        <v>8.369967460632324</v>
      </c>
      <c r="AH35" s="40">
        <v>8.356870651245117</v>
      </c>
      <c r="AI35" s="40">
        <v>7.992499828338623</v>
      </c>
      <c r="AJ35" s="40">
        <v>8.383580207824707</v>
      </c>
      <c r="AK35" s="40">
        <v>8.345499992370605</v>
      </c>
      <c r="AL35" s="40">
        <v>8.659419059753418</v>
      </c>
      <c r="AM35" s="40">
        <v>8.09438705444336</v>
      </c>
      <c r="AN35" s="40">
        <v>8.203499794006348</v>
      </c>
      <c r="AO35" s="40">
        <v>8.040419578552246</v>
      </c>
      <c r="AP35" s="40">
        <v>8.48763370513916</v>
      </c>
      <c r="AQ35" s="40">
        <v>8.41100025177002</v>
      </c>
      <c r="AR35" s="40">
        <v>8.590513229370117</v>
      </c>
      <c r="AS35" s="40">
        <v>8.310361862182617</v>
      </c>
      <c r="AT35" s="51">
        <v>8.40367603302002</v>
      </c>
      <c r="AU35" s="51">
        <v>8.423047065734863</v>
      </c>
      <c r="AV35" s="51">
        <v>8.486686706542969</v>
      </c>
      <c r="AW35" s="51">
        <v>8.668095588684082</v>
      </c>
      <c r="AX35" s="51">
        <v>8.729303359985352</v>
      </c>
      <c r="AY35" s="51">
        <v>8.268851280212402</v>
      </c>
      <c r="AZ35" s="51">
        <v>8.165244102478027</v>
      </c>
      <c r="BA35" s="51">
        <v>8.177254676818848</v>
      </c>
      <c r="BB35" s="51">
        <v>8.577383041381836</v>
      </c>
      <c r="BC35" s="51">
        <v>8.660972595214844</v>
      </c>
      <c r="BD35" s="51">
        <v>8.638375282287598</v>
      </c>
      <c r="BE35" s="51">
        <v>8.593581199645996</v>
      </c>
      <c r="BF35" s="51">
        <v>8.492024421691895</v>
      </c>
      <c r="BG35" s="51">
        <v>8.507128715515137</v>
      </c>
      <c r="BH35" s="51">
        <v>8.49795913696289</v>
      </c>
      <c r="BI35" s="51">
        <v>8.744831085205078</v>
      </c>
      <c r="BJ35" s="51">
        <v>8.745004653930664</v>
      </c>
      <c r="BK35" s="52"/>
    </row>
    <row r="36" spans="1:63" ht="10.5">
      <c r="A36" t="s">
        <v>50</v>
      </c>
      <c r="B36" t="s">
        <v>51</v>
      </c>
      <c r="C36" s="50">
        <v>0.33229851722717285</v>
      </c>
      <c r="D36" s="50">
        <v>0.3408963978290558</v>
      </c>
      <c r="E36" s="40">
        <v>0.4002472460269928</v>
      </c>
      <c r="F36" s="40">
        <v>0.3786444067955017</v>
      </c>
      <c r="G36" s="40">
        <v>0.39192426204681396</v>
      </c>
      <c r="H36" s="40">
        <v>0.4544256031513214</v>
      </c>
      <c r="I36" s="40">
        <v>0.3897892236709595</v>
      </c>
      <c r="J36" s="40">
        <v>0.40563222765922546</v>
      </c>
      <c r="K36" s="40">
        <v>0.36694398522377014</v>
      </c>
      <c r="L36" s="40">
        <v>0.32909324765205383</v>
      </c>
      <c r="M36" s="40">
        <v>0.41773003339767456</v>
      </c>
      <c r="N36" s="40">
        <v>0.28332334756851196</v>
      </c>
      <c r="O36" s="40">
        <v>0.27070966362953186</v>
      </c>
      <c r="P36" s="40">
        <v>0.2833571434020996</v>
      </c>
      <c r="Q36" s="40">
        <v>0.4535806477069855</v>
      </c>
      <c r="R36" s="40">
        <v>0.5931333303451538</v>
      </c>
      <c r="S36" s="40">
        <v>0.461548388004303</v>
      </c>
      <c r="T36" s="40">
        <v>0.37310001254081726</v>
      </c>
      <c r="U36" s="40">
        <v>0.4335806369781494</v>
      </c>
      <c r="V36" s="40">
        <v>0.4812903106212616</v>
      </c>
      <c r="W36" s="40">
        <v>0.3996666669845581</v>
      </c>
      <c r="X36" s="40">
        <v>0.3104838728904724</v>
      </c>
      <c r="Y36" s="40">
        <v>0.3702999949455261</v>
      </c>
      <c r="Z36" s="40">
        <v>0.2739354968070984</v>
      </c>
      <c r="AA36" s="40">
        <v>0.24919354915618896</v>
      </c>
      <c r="AB36" s="40">
        <v>0.26648277044296265</v>
      </c>
      <c r="AC36" s="40">
        <v>0.40109676122665405</v>
      </c>
      <c r="AD36" s="40">
        <v>0.318533331155777</v>
      </c>
      <c r="AE36" s="40">
        <v>0.363741934299469</v>
      </c>
      <c r="AF36" s="40">
        <v>0.4250999987125397</v>
      </c>
      <c r="AG36" s="40">
        <v>0.5060967803001404</v>
      </c>
      <c r="AH36" s="40">
        <v>0.3616451621055603</v>
      </c>
      <c r="AI36" s="40">
        <v>0.4219000041484833</v>
      </c>
      <c r="AJ36" s="40">
        <v>0.39967742562294006</v>
      </c>
      <c r="AK36" s="40">
        <v>0.43880000710487366</v>
      </c>
      <c r="AL36" s="40">
        <v>0.30974194407463074</v>
      </c>
      <c r="AM36" s="40">
        <v>0.34285396337509155</v>
      </c>
      <c r="AN36" s="40">
        <v>0.4408767819404602</v>
      </c>
      <c r="AO36" s="40">
        <v>0.3877308666706085</v>
      </c>
      <c r="AP36" s="40">
        <v>0.5161840319633484</v>
      </c>
      <c r="AQ36" s="40">
        <v>0.4493871033191681</v>
      </c>
      <c r="AR36" s="40">
        <v>0.4758666753768921</v>
      </c>
      <c r="AS36" s="40">
        <v>0.4763532280921936</v>
      </c>
      <c r="AT36" s="51">
        <v>0.48954159021377563</v>
      </c>
      <c r="AU36" s="51">
        <v>0.46951618790626526</v>
      </c>
      <c r="AV36" s="51">
        <v>0.43403539061546326</v>
      </c>
      <c r="AW36" s="51">
        <v>0.3806380033493042</v>
      </c>
      <c r="AX36" s="51">
        <v>0.3067358136177063</v>
      </c>
      <c r="AY36" s="51">
        <v>0.4215308129787445</v>
      </c>
      <c r="AZ36" s="51">
        <v>0.4432049095630646</v>
      </c>
      <c r="BA36" s="51">
        <v>0.3702082931995392</v>
      </c>
      <c r="BB36" s="51">
        <v>0.4510740041732788</v>
      </c>
      <c r="BC36" s="51">
        <v>0.5187646150588989</v>
      </c>
      <c r="BD36" s="51">
        <v>0.4895102083683014</v>
      </c>
      <c r="BE36" s="51">
        <v>0.45648428797721863</v>
      </c>
      <c r="BF36" s="51">
        <v>0.4463241994380951</v>
      </c>
      <c r="BG36" s="51">
        <v>0.4553709030151367</v>
      </c>
      <c r="BH36" s="51">
        <v>0.43869760632514954</v>
      </c>
      <c r="BI36" s="51">
        <v>0.3701924979686737</v>
      </c>
      <c r="BJ36" s="51">
        <v>0.30893200635910034</v>
      </c>
      <c r="BK36" s="52"/>
    </row>
    <row r="37" spans="2:62" ht="10.5">
      <c r="B37" t="s">
        <v>52</v>
      </c>
      <c r="C37" s="31">
        <f aca="true" t="shared" si="6" ref="C37:AH37">+(C42-C41)/C12*1000</f>
        <v>-502.5162235383065</v>
      </c>
      <c r="D37" s="31">
        <f t="shared" si="6"/>
        <v>148.5001700265067</v>
      </c>
      <c r="E37" s="31">
        <f t="shared" si="6"/>
        <v>183.258056640625</v>
      </c>
      <c r="F37" s="31">
        <f t="shared" si="6"/>
        <v>-239.26645914713544</v>
      </c>
      <c r="G37" s="31">
        <f t="shared" si="6"/>
        <v>-42.258477980090724</v>
      </c>
      <c r="H37" s="31">
        <f t="shared" si="6"/>
        <v>25.166829427083332</v>
      </c>
      <c r="I37" s="31">
        <f t="shared" si="6"/>
        <v>88.74216387348791</v>
      </c>
      <c r="J37" s="31">
        <f t="shared" si="6"/>
        <v>241.32267121345765</v>
      </c>
      <c r="K37" s="31">
        <f t="shared" si="6"/>
        <v>-0.86669921875</v>
      </c>
      <c r="L37" s="31">
        <f t="shared" si="6"/>
        <v>294.677242155998</v>
      </c>
      <c r="M37" s="31">
        <f t="shared" si="6"/>
        <v>-327.40020751953125</v>
      </c>
      <c r="N37" s="31">
        <f t="shared" si="6"/>
        <v>-124.38669512348791</v>
      </c>
      <c r="O37" s="31">
        <f t="shared" si="6"/>
        <v>151.45135694934476</v>
      </c>
      <c r="P37" s="31">
        <f t="shared" si="6"/>
        <v>218.75</v>
      </c>
      <c r="Q37" s="31">
        <f t="shared" si="6"/>
        <v>206.51638892389113</v>
      </c>
      <c r="R37" s="31">
        <f t="shared" si="6"/>
        <v>-225</v>
      </c>
      <c r="S37" s="31">
        <f t="shared" si="6"/>
        <v>-121.83896956905242</v>
      </c>
      <c r="T37" s="31">
        <f t="shared" si="6"/>
        <v>73.63332112630208</v>
      </c>
      <c r="U37" s="31">
        <f t="shared" si="6"/>
        <v>95.00023626512098</v>
      </c>
      <c r="V37" s="31">
        <f t="shared" si="6"/>
        <v>156.1609083606351</v>
      </c>
      <c r="W37" s="31">
        <f t="shared" si="6"/>
        <v>-30.199686686197918</v>
      </c>
      <c r="X37" s="31">
        <f t="shared" si="6"/>
        <v>184.51616840977823</v>
      </c>
      <c r="Y37" s="31">
        <f t="shared" si="6"/>
        <v>-196.06679280598956</v>
      </c>
      <c r="Z37" s="31">
        <f t="shared" si="6"/>
        <v>-19.483996975806452</v>
      </c>
      <c r="AA37" s="31">
        <f t="shared" si="6"/>
        <v>265.61318674395164</v>
      </c>
      <c r="AB37" s="31">
        <f t="shared" si="6"/>
        <v>177.6207233297414</v>
      </c>
      <c r="AC37" s="31">
        <f t="shared" si="6"/>
        <v>45.483496881300404</v>
      </c>
      <c r="AD37" s="31">
        <f t="shared" si="6"/>
        <v>-34.599812825520836</v>
      </c>
      <c r="AE37" s="31">
        <f t="shared" si="6"/>
        <v>-131.38703377016128</v>
      </c>
      <c r="AF37" s="31">
        <f t="shared" si="6"/>
        <v>-100.60017903645833</v>
      </c>
      <c r="AG37" s="31">
        <f t="shared" si="6"/>
        <v>-9.9029541015625</v>
      </c>
      <c r="AH37" s="31">
        <f t="shared" si="6"/>
        <v>83.22537329889113</v>
      </c>
      <c r="AI37" s="31">
        <f aca="true" t="shared" si="7" ref="AI37:BJ37">+(AI42-AI41)/AI12*1000</f>
        <v>75.10019938151041</v>
      </c>
      <c r="AJ37" s="31">
        <f t="shared" si="7"/>
        <v>-87.99989761844758</v>
      </c>
      <c r="AK37" s="31">
        <f t="shared" si="7"/>
        <v>-101.80002848307292</v>
      </c>
      <c r="AL37" s="31">
        <f t="shared" si="7"/>
        <v>-55.80631379158267</v>
      </c>
      <c r="AM37" s="31">
        <f t="shared" si="7"/>
        <v>-52.83872542842742</v>
      </c>
      <c r="AN37" s="31">
        <f t="shared" si="7"/>
        <v>-128.35747855050224</v>
      </c>
      <c r="AO37" s="31">
        <f t="shared" si="7"/>
        <v>343.77411873109884</v>
      </c>
      <c r="AP37" s="31">
        <f t="shared" si="7"/>
        <v>-127.46632893880208</v>
      </c>
      <c r="AQ37" s="31">
        <f t="shared" si="7"/>
        <v>19.612958354334676</v>
      </c>
      <c r="AR37" s="31">
        <f t="shared" si="7"/>
        <v>-5.933634440104167</v>
      </c>
      <c r="AS37" s="31">
        <f t="shared" si="7"/>
        <v>290.679931640625</v>
      </c>
      <c r="AT37" s="37">
        <f t="shared" si="7"/>
        <v>154.37169228830643</v>
      </c>
      <c r="AU37" s="37">
        <f t="shared" si="7"/>
        <v>-67.4530029296875</v>
      </c>
      <c r="AV37" s="37">
        <f t="shared" si="7"/>
        <v>5.351404989919354</v>
      </c>
      <c r="AW37" s="37">
        <f t="shared" si="7"/>
        <v>-185.8367919921875</v>
      </c>
      <c r="AX37" s="37">
        <f t="shared" si="7"/>
        <v>-62.41287723664315</v>
      </c>
      <c r="AY37" s="37">
        <f t="shared" si="7"/>
        <v>-146.88061129662296</v>
      </c>
      <c r="AZ37" s="37">
        <f t="shared" si="7"/>
        <v>107.47146606445312</v>
      </c>
      <c r="BA37" s="37">
        <f t="shared" si="7"/>
        <v>263.7127291771673</v>
      </c>
      <c r="BB37" s="37">
        <f t="shared" si="7"/>
        <v>-160.19999186197916</v>
      </c>
      <c r="BC37" s="37">
        <f t="shared" si="7"/>
        <v>-169.53203755040323</v>
      </c>
      <c r="BD37" s="37">
        <f t="shared" si="7"/>
        <v>-43.179829915364586</v>
      </c>
      <c r="BE37" s="37">
        <f t="shared" si="7"/>
        <v>118.81576045866936</v>
      </c>
      <c r="BF37" s="37">
        <f t="shared" si="7"/>
        <v>223.95521594632055</v>
      </c>
      <c r="BG37" s="37">
        <f t="shared" si="7"/>
        <v>-71.21022542317708</v>
      </c>
      <c r="BH37" s="37">
        <f t="shared" si="7"/>
        <v>55.126067130796365</v>
      </c>
      <c r="BI37" s="37">
        <f t="shared" si="7"/>
        <v>-167.7668253580729</v>
      </c>
      <c r="BJ37" s="37">
        <f t="shared" si="7"/>
        <v>-41.47437310987903</v>
      </c>
    </row>
    <row r="38" spans="1:63" ht="10.5">
      <c r="A38" t="s">
        <v>53</v>
      </c>
      <c r="B38" t="s">
        <v>54</v>
      </c>
      <c r="C38" s="50">
        <v>8.227055549621582</v>
      </c>
      <c r="D38" s="50">
        <v>8.60680866241455</v>
      </c>
      <c r="E38" s="40">
        <v>8.655472755432129</v>
      </c>
      <c r="F38" s="40">
        <v>8.765687942504883</v>
      </c>
      <c r="G38" s="40">
        <v>9.078469276428223</v>
      </c>
      <c r="H38" s="40">
        <v>9.140118598937988</v>
      </c>
      <c r="I38" s="40">
        <v>9.143217086791992</v>
      </c>
      <c r="J38" s="40">
        <v>9.312511444091797</v>
      </c>
      <c r="K38" s="40">
        <v>8.68655014038086</v>
      </c>
      <c r="L38" s="40">
        <v>8.81373119354248</v>
      </c>
      <c r="M38" s="40">
        <v>8.828596115112305</v>
      </c>
      <c r="N38" s="40">
        <v>8.893394470214844</v>
      </c>
      <c r="O38" s="40">
        <v>8.4135160446167</v>
      </c>
      <c r="P38" s="40">
        <v>8.525464057922363</v>
      </c>
      <c r="Q38" s="40">
        <v>8.601677894592285</v>
      </c>
      <c r="R38" s="40">
        <v>8.838033676147461</v>
      </c>
      <c r="S38" s="40">
        <v>9.041742324829102</v>
      </c>
      <c r="T38" s="40">
        <v>9.170166969299316</v>
      </c>
      <c r="U38" s="40">
        <v>9.19167709350586</v>
      </c>
      <c r="V38" s="40">
        <v>9.41145133972168</v>
      </c>
      <c r="W38" s="40">
        <v>8.925833702087402</v>
      </c>
      <c r="X38" s="40">
        <v>9.107612609863281</v>
      </c>
      <c r="Y38" s="40">
        <v>8.945534706115723</v>
      </c>
      <c r="Z38" s="40">
        <v>9.01093578338623</v>
      </c>
      <c r="AA38" s="40">
        <v>8.704999923706055</v>
      </c>
      <c r="AB38" s="40">
        <v>8.837516784667969</v>
      </c>
      <c r="AC38" s="40">
        <v>9.024031639099121</v>
      </c>
      <c r="AD38" s="40">
        <v>9.125900268554688</v>
      </c>
      <c r="AE38" s="40">
        <v>9.17941951751709</v>
      </c>
      <c r="AF38" s="40">
        <v>9.321799278259277</v>
      </c>
      <c r="AG38" s="40">
        <v>9.357451438903809</v>
      </c>
      <c r="AH38" s="40">
        <v>9.32661247253418</v>
      </c>
      <c r="AI38" s="40">
        <v>9.015466690063477</v>
      </c>
      <c r="AJ38" s="40">
        <v>9.09683895111084</v>
      </c>
      <c r="AK38" s="40">
        <v>9.055132865905762</v>
      </c>
      <c r="AL38" s="40">
        <v>9.205548286437988</v>
      </c>
      <c r="AM38" s="40">
        <v>8.774932861328125</v>
      </c>
      <c r="AN38" s="40">
        <v>8.797602653503418</v>
      </c>
      <c r="AO38" s="40">
        <v>8.995558738708496</v>
      </c>
      <c r="AP38" s="40">
        <v>9.130009651184082</v>
      </c>
      <c r="AQ38" s="40">
        <v>9.256999969482422</v>
      </c>
      <c r="AR38" s="40">
        <v>9.425600051879883</v>
      </c>
      <c r="AS38" s="40">
        <v>9.455387115478516</v>
      </c>
      <c r="AT38" s="51">
        <v>9.485486030578613</v>
      </c>
      <c r="AU38" s="51">
        <v>9.23852825164795</v>
      </c>
      <c r="AV38" s="51">
        <v>9.30085277557373</v>
      </c>
      <c r="AW38" s="51">
        <v>9.215280532836914</v>
      </c>
      <c r="AX38" s="51">
        <v>9.339698791503906</v>
      </c>
      <c r="AY38" s="51">
        <v>8.886517524719238</v>
      </c>
      <c r="AZ38" s="51">
        <v>9.044367790222168</v>
      </c>
      <c r="BA38" s="51">
        <v>9.153327941894531</v>
      </c>
      <c r="BB38" s="51">
        <v>9.292760848999023</v>
      </c>
      <c r="BC38" s="51">
        <v>9.470934867858887</v>
      </c>
      <c r="BD38" s="51">
        <v>9.563013076782227</v>
      </c>
      <c r="BE38" s="51">
        <v>9.625870704650879</v>
      </c>
      <c r="BF38" s="51">
        <v>9.633665084838867</v>
      </c>
      <c r="BG38" s="51">
        <v>9.320072174072266</v>
      </c>
      <c r="BH38" s="51">
        <v>9.406513214111328</v>
      </c>
      <c r="BI38" s="51">
        <v>9.34341812133789</v>
      </c>
      <c r="BJ38" s="51">
        <v>9.413847923278809</v>
      </c>
      <c r="BK38" s="52"/>
    </row>
    <row r="39" spans="3:62" ht="10.5"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1" t="s">
        <v>55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3" ht="10.5">
      <c r="A41" t="s">
        <v>56</v>
      </c>
      <c r="B41" t="s">
        <v>57</v>
      </c>
      <c r="C41" s="56">
        <v>169.67100524902344</v>
      </c>
      <c r="D41" s="56">
        <v>165.51300048828125</v>
      </c>
      <c r="E41" s="28">
        <v>159.83200073242188</v>
      </c>
      <c r="F41" s="28">
        <v>167.00999450683594</v>
      </c>
      <c r="G41" s="28">
        <v>168.32000732421875</v>
      </c>
      <c r="H41" s="28">
        <v>167.56500244140625</v>
      </c>
      <c r="I41" s="28">
        <v>164.81399536132812</v>
      </c>
      <c r="J41" s="28">
        <v>157.33299255371094</v>
      </c>
      <c r="K41" s="28">
        <v>157.35899353027344</v>
      </c>
      <c r="L41" s="28">
        <v>148.2239990234375</v>
      </c>
      <c r="M41" s="28">
        <v>158.04600524902344</v>
      </c>
      <c r="N41" s="28">
        <v>161.90199279785156</v>
      </c>
      <c r="O41" s="28">
        <v>157.20700073242188</v>
      </c>
      <c r="P41" s="28">
        <v>151.08200073242188</v>
      </c>
      <c r="Q41" s="28">
        <v>144.67999267578125</v>
      </c>
      <c r="R41" s="28">
        <v>151.42999267578125</v>
      </c>
      <c r="S41" s="28">
        <v>155.20700073242188</v>
      </c>
      <c r="T41" s="28">
        <v>152.9980010986328</v>
      </c>
      <c r="U41" s="28">
        <v>150.05299377441406</v>
      </c>
      <c r="V41" s="28">
        <v>145.21200561523438</v>
      </c>
      <c r="W41" s="28">
        <v>146.1179962158203</v>
      </c>
      <c r="X41" s="28">
        <v>140.3979949951172</v>
      </c>
      <c r="Y41" s="28">
        <v>146.27999877929688</v>
      </c>
      <c r="Z41" s="28">
        <v>146.88400268554688</v>
      </c>
      <c r="AA41" s="28">
        <v>138.64999389648438</v>
      </c>
      <c r="AB41" s="28">
        <v>133.49899291992188</v>
      </c>
      <c r="AC41" s="28">
        <v>132.08900451660156</v>
      </c>
      <c r="AD41" s="28">
        <v>133.1269989013672</v>
      </c>
      <c r="AE41" s="28">
        <v>137.1999969482422</v>
      </c>
      <c r="AF41" s="28">
        <v>140.21800231933594</v>
      </c>
      <c r="AG41" s="28">
        <v>140.52499389648438</v>
      </c>
      <c r="AH41" s="28">
        <v>137.94500732421875</v>
      </c>
      <c r="AI41" s="28">
        <v>135.69200134277344</v>
      </c>
      <c r="AJ41" s="28">
        <v>138.4199981689453</v>
      </c>
      <c r="AK41" s="28">
        <v>141.4739990234375</v>
      </c>
      <c r="AL41" s="28">
        <v>143.20399475097656</v>
      </c>
      <c r="AM41" s="28">
        <v>144.8419952392578</v>
      </c>
      <c r="AN41" s="28">
        <v>148.43600463867188</v>
      </c>
      <c r="AO41" s="28">
        <v>137.7790069580078</v>
      </c>
      <c r="AP41" s="28">
        <v>141.60299682617188</v>
      </c>
      <c r="AQ41" s="28">
        <v>140.9949951171875</v>
      </c>
      <c r="AR41" s="28">
        <v>141.17300415039062</v>
      </c>
      <c r="AS41" s="28">
        <v>132.16192626953125</v>
      </c>
      <c r="AT41" s="57">
        <v>127.37640380859375</v>
      </c>
      <c r="AU41" s="57">
        <v>129.39999389648438</v>
      </c>
      <c r="AV41" s="57">
        <v>129.23410034179688</v>
      </c>
      <c r="AW41" s="57">
        <v>134.8092041015625</v>
      </c>
      <c r="AX41" s="57">
        <v>136.74400329589844</v>
      </c>
      <c r="AY41" s="57">
        <v>141.29730224609375</v>
      </c>
      <c r="AZ41" s="57">
        <v>138.28810119628906</v>
      </c>
      <c r="BA41" s="57">
        <v>130.11300659179688</v>
      </c>
      <c r="BB41" s="57">
        <v>134.91900634765625</v>
      </c>
      <c r="BC41" s="57">
        <v>140.17449951171875</v>
      </c>
      <c r="BD41" s="57">
        <v>141.4698944091797</v>
      </c>
      <c r="BE41" s="57">
        <v>137.78660583496094</v>
      </c>
      <c r="BF41" s="57">
        <v>130.843994140625</v>
      </c>
      <c r="BG41" s="57">
        <v>132.9803009033203</v>
      </c>
      <c r="BH41" s="57">
        <v>131.27139282226562</v>
      </c>
      <c r="BI41" s="57">
        <v>136.3043975830078</v>
      </c>
      <c r="BJ41" s="57">
        <v>137.59010314941406</v>
      </c>
      <c r="BK41" s="58"/>
    </row>
    <row r="42" spans="2:62" ht="10.5">
      <c r="B42" t="s">
        <v>58</v>
      </c>
      <c r="C42" s="35">
        <v>154.09300231933594</v>
      </c>
      <c r="D42" s="35">
        <f aca="true" t="shared" si="8" ref="D42:AI42">C41</f>
        <v>169.67100524902344</v>
      </c>
      <c r="E42" s="35">
        <f t="shared" si="8"/>
        <v>165.51300048828125</v>
      </c>
      <c r="F42" s="35">
        <f t="shared" si="8"/>
        <v>159.83200073242188</v>
      </c>
      <c r="G42" s="35">
        <f t="shared" si="8"/>
        <v>167.00999450683594</v>
      </c>
      <c r="H42" s="35">
        <f t="shared" si="8"/>
        <v>168.32000732421875</v>
      </c>
      <c r="I42" s="35">
        <f t="shared" si="8"/>
        <v>167.56500244140625</v>
      </c>
      <c r="J42" s="35">
        <f t="shared" si="8"/>
        <v>164.81399536132812</v>
      </c>
      <c r="K42" s="35">
        <f t="shared" si="8"/>
        <v>157.33299255371094</v>
      </c>
      <c r="L42" s="35">
        <f t="shared" si="8"/>
        <v>157.35899353027344</v>
      </c>
      <c r="M42" s="35">
        <f t="shared" si="8"/>
        <v>148.2239990234375</v>
      </c>
      <c r="N42" s="35">
        <f t="shared" si="8"/>
        <v>158.04600524902344</v>
      </c>
      <c r="O42" s="35">
        <f t="shared" si="8"/>
        <v>161.90199279785156</v>
      </c>
      <c r="P42" s="35">
        <f t="shared" si="8"/>
        <v>157.20700073242188</v>
      </c>
      <c r="Q42" s="35">
        <f t="shared" si="8"/>
        <v>151.08200073242188</v>
      </c>
      <c r="R42" s="35">
        <f t="shared" si="8"/>
        <v>144.67999267578125</v>
      </c>
      <c r="S42" s="35">
        <f t="shared" si="8"/>
        <v>151.42999267578125</v>
      </c>
      <c r="T42" s="35">
        <f t="shared" si="8"/>
        <v>155.20700073242188</v>
      </c>
      <c r="U42" s="35">
        <f t="shared" si="8"/>
        <v>152.9980010986328</v>
      </c>
      <c r="V42" s="35">
        <f t="shared" si="8"/>
        <v>150.05299377441406</v>
      </c>
      <c r="W42" s="35">
        <f t="shared" si="8"/>
        <v>145.21200561523438</v>
      </c>
      <c r="X42" s="35">
        <f t="shared" si="8"/>
        <v>146.1179962158203</v>
      </c>
      <c r="Y42" s="35">
        <f t="shared" si="8"/>
        <v>140.3979949951172</v>
      </c>
      <c r="Z42" s="35">
        <f t="shared" si="8"/>
        <v>146.27999877929688</v>
      </c>
      <c r="AA42" s="35">
        <f t="shared" si="8"/>
        <v>146.88400268554688</v>
      </c>
      <c r="AB42" s="35">
        <f t="shared" si="8"/>
        <v>138.64999389648438</v>
      </c>
      <c r="AC42" s="35">
        <f t="shared" si="8"/>
        <v>133.49899291992188</v>
      </c>
      <c r="AD42" s="35">
        <f t="shared" si="8"/>
        <v>132.08900451660156</v>
      </c>
      <c r="AE42" s="35">
        <f t="shared" si="8"/>
        <v>133.1269989013672</v>
      </c>
      <c r="AF42" s="35">
        <f t="shared" si="8"/>
        <v>137.1999969482422</v>
      </c>
      <c r="AG42" s="35">
        <f t="shared" si="8"/>
        <v>140.21800231933594</v>
      </c>
      <c r="AH42" s="35">
        <f t="shared" si="8"/>
        <v>140.52499389648438</v>
      </c>
      <c r="AI42" s="35">
        <f t="shared" si="8"/>
        <v>137.94500732421875</v>
      </c>
      <c r="AJ42" s="35">
        <f aca="true" t="shared" si="9" ref="AJ42:BJ42">AI41</f>
        <v>135.69200134277344</v>
      </c>
      <c r="AK42" s="35">
        <f t="shared" si="9"/>
        <v>138.4199981689453</v>
      </c>
      <c r="AL42" s="35">
        <f t="shared" si="9"/>
        <v>141.4739990234375</v>
      </c>
      <c r="AM42" s="35">
        <f t="shared" si="9"/>
        <v>143.20399475097656</v>
      </c>
      <c r="AN42" s="35">
        <f t="shared" si="9"/>
        <v>144.8419952392578</v>
      </c>
      <c r="AO42" s="35">
        <f t="shared" si="9"/>
        <v>148.43600463867188</v>
      </c>
      <c r="AP42" s="35">
        <f t="shared" si="9"/>
        <v>137.7790069580078</v>
      </c>
      <c r="AQ42" s="35">
        <f t="shared" si="9"/>
        <v>141.60299682617188</v>
      </c>
      <c r="AR42" s="35">
        <f t="shared" si="9"/>
        <v>140.9949951171875</v>
      </c>
      <c r="AS42" s="35">
        <f t="shared" si="9"/>
        <v>141.17300415039062</v>
      </c>
      <c r="AT42" s="38">
        <f t="shared" si="9"/>
        <v>132.16192626953125</v>
      </c>
      <c r="AU42" s="38">
        <f t="shared" si="9"/>
        <v>127.37640380859375</v>
      </c>
      <c r="AV42" s="38">
        <f t="shared" si="9"/>
        <v>129.39999389648438</v>
      </c>
      <c r="AW42" s="38">
        <f t="shared" si="9"/>
        <v>129.23410034179688</v>
      </c>
      <c r="AX42" s="38">
        <f t="shared" si="9"/>
        <v>134.8092041015625</v>
      </c>
      <c r="AY42" s="38">
        <f t="shared" si="9"/>
        <v>136.74400329589844</v>
      </c>
      <c r="AZ42" s="38">
        <f t="shared" si="9"/>
        <v>141.29730224609375</v>
      </c>
      <c r="BA42" s="38">
        <f t="shared" si="9"/>
        <v>138.28810119628906</v>
      </c>
      <c r="BB42" s="38">
        <f t="shared" si="9"/>
        <v>130.11300659179688</v>
      </c>
      <c r="BC42" s="38">
        <f t="shared" si="9"/>
        <v>134.91900634765625</v>
      </c>
      <c r="BD42" s="38">
        <f t="shared" si="9"/>
        <v>140.17449951171875</v>
      </c>
      <c r="BE42" s="38">
        <f t="shared" si="9"/>
        <v>141.4698944091797</v>
      </c>
      <c r="BF42" s="38">
        <f t="shared" si="9"/>
        <v>137.78660583496094</v>
      </c>
      <c r="BG42" s="38">
        <f t="shared" si="9"/>
        <v>130.843994140625</v>
      </c>
      <c r="BH42" s="38">
        <f t="shared" si="9"/>
        <v>132.9803009033203</v>
      </c>
      <c r="BI42" s="38">
        <f t="shared" si="9"/>
        <v>131.27139282226562</v>
      </c>
      <c r="BJ42" s="38">
        <f t="shared" si="9"/>
        <v>136.3043975830078</v>
      </c>
    </row>
    <row r="43" spans="1:63" ht="10.5">
      <c r="A43" t="s">
        <v>59</v>
      </c>
      <c r="B43" t="s">
        <v>60</v>
      </c>
      <c r="C43" s="56">
        <v>52.327999114990234</v>
      </c>
      <c r="D43" s="56">
        <v>52.323001861572266</v>
      </c>
      <c r="E43" s="28">
        <v>53.5629997253418</v>
      </c>
      <c r="F43" s="28">
        <v>49.39799880981445</v>
      </c>
      <c r="G43" s="28">
        <v>49.76499938964844</v>
      </c>
      <c r="H43" s="28">
        <v>49.04899978637695</v>
      </c>
      <c r="I43" s="28">
        <v>49.696998596191406</v>
      </c>
      <c r="J43" s="28">
        <v>46.61800003051758</v>
      </c>
      <c r="K43" s="28">
        <v>49.138999938964844</v>
      </c>
      <c r="L43" s="28">
        <v>45.29100036621094</v>
      </c>
      <c r="M43" s="28">
        <v>47.88199996948242</v>
      </c>
      <c r="N43" s="28">
        <v>47.194000244140625</v>
      </c>
      <c r="O43" s="28">
        <v>54.284000396728516</v>
      </c>
      <c r="P43" s="28">
        <v>52.189998626708984</v>
      </c>
      <c r="Q43" s="28">
        <v>55.553001403808594</v>
      </c>
      <c r="R43" s="28">
        <v>55.97200012207031</v>
      </c>
      <c r="S43" s="28">
        <v>52.999000549316406</v>
      </c>
      <c r="T43" s="28">
        <v>53.11899948120117</v>
      </c>
      <c r="U43" s="28">
        <v>51.487998962402344</v>
      </c>
      <c r="V43" s="28">
        <v>48.137001037597656</v>
      </c>
      <c r="W43" s="28">
        <v>52.38399887084961</v>
      </c>
      <c r="X43" s="28">
        <v>51.874000549316406</v>
      </c>
      <c r="Y43" s="28">
        <v>57.70500183105469</v>
      </c>
      <c r="Z43" s="28">
        <v>59.94300079345703</v>
      </c>
      <c r="AA43" s="28">
        <v>71.31300354003906</v>
      </c>
      <c r="AB43" s="28">
        <v>71.21700286865234</v>
      </c>
      <c r="AC43" s="28">
        <v>68.78800201416016</v>
      </c>
      <c r="AD43" s="28">
        <v>68.28700256347656</v>
      </c>
      <c r="AE43" s="28">
        <v>68.1989974975586</v>
      </c>
      <c r="AF43" s="28">
        <v>68.25199890136719</v>
      </c>
      <c r="AG43" s="28">
        <v>70.9020004272461</v>
      </c>
      <c r="AH43" s="28">
        <v>70.28399658203125</v>
      </c>
      <c r="AI43" s="28">
        <v>69.04299926757812</v>
      </c>
      <c r="AJ43" s="28">
        <v>65.05400085449219</v>
      </c>
      <c r="AK43" s="28">
        <v>70.18000030517578</v>
      </c>
      <c r="AL43" s="28">
        <v>74.39700317382812</v>
      </c>
      <c r="AM43" s="28">
        <v>74.08200073242188</v>
      </c>
      <c r="AN43" s="28">
        <v>78.59500122070312</v>
      </c>
      <c r="AO43" s="28">
        <v>73.95999908447266</v>
      </c>
      <c r="AP43" s="28">
        <v>71.4260025024414</v>
      </c>
      <c r="AQ43" s="28">
        <v>74.50599670410156</v>
      </c>
      <c r="AR43" s="28">
        <v>74.09300231933594</v>
      </c>
      <c r="AS43" s="28">
        <v>72.87116241455078</v>
      </c>
      <c r="AT43" s="57">
        <v>69.61168670654297</v>
      </c>
      <c r="AU43" s="57">
        <v>71.05023956298828</v>
      </c>
      <c r="AV43" s="57">
        <v>69.29768371582031</v>
      </c>
      <c r="AW43" s="57">
        <v>72.24275207519531</v>
      </c>
      <c r="AX43" s="57">
        <v>71.87227630615234</v>
      </c>
      <c r="AY43" s="57">
        <v>75.03904724121094</v>
      </c>
      <c r="AZ43" s="57">
        <v>76.23065185546875</v>
      </c>
      <c r="BA43" s="57">
        <v>74.80059814453125</v>
      </c>
      <c r="BB43" s="57">
        <v>73.16082763671875</v>
      </c>
      <c r="BC43" s="57">
        <v>72.55811309814453</v>
      </c>
      <c r="BD43" s="57">
        <v>71.07386016845703</v>
      </c>
      <c r="BE43" s="57">
        <v>69.73699951171875</v>
      </c>
      <c r="BF43" s="57">
        <v>67.8307876586914</v>
      </c>
      <c r="BG43" s="57">
        <v>69.3475570678711</v>
      </c>
      <c r="BH43" s="57">
        <v>67.89691162109375</v>
      </c>
      <c r="BI43" s="57">
        <v>70.60182189941406</v>
      </c>
      <c r="BJ43" s="57">
        <v>70.57620239257812</v>
      </c>
      <c r="BK43" s="58"/>
    </row>
    <row r="44" spans="2:62" ht="10.5">
      <c r="B44" t="s">
        <v>58</v>
      </c>
      <c r="C44" s="35">
        <v>39.23400115966797</v>
      </c>
      <c r="D44" s="35">
        <f aca="true" t="shared" si="10" ref="D44:AI44">C43</f>
        <v>52.327999114990234</v>
      </c>
      <c r="E44" s="35">
        <f t="shared" si="10"/>
        <v>52.323001861572266</v>
      </c>
      <c r="F44" s="35">
        <f t="shared" si="10"/>
        <v>53.5629997253418</v>
      </c>
      <c r="G44" s="35">
        <f t="shared" si="10"/>
        <v>49.39799880981445</v>
      </c>
      <c r="H44" s="35">
        <f t="shared" si="10"/>
        <v>49.76499938964844</v>
      </c>
      <c r="I44" s="35">
        <f t="shared" si="10"/>
        <v>49.04899978637695</v>
      </c>
      <c r="J44" s="35">
        <f t="shared" si="10"/>
        <v>49.696998596191406</v>
      </c>
      <c r="K44" s="35">
        <f t="shared" si="10"/>
        <v>46.61800003051758</v>
      </c>
      <c r="L44" s="35">
        <f t="shared" si="10"/>
        <v>49.138999938964844</v>
      </c>
      <c r="M44" s="35">
        <f t="shared" si="10"/>
        <v>45.29100036621094</v>
      </c>
      <c r="N44" s="35">
        <f t="shared" si="10"/>
        <v>47.88199996948242</v>
      </c>
      <c r="O44" s="35">
        <f t="shared" si="10"/>
        <v>47.194000244140625</v>
      </c>
      <c r="P44" s="35">
        <f t="shared" si="10"/>
        <v>54.284000396728516</v>
      </c>
      <c r="Q44" s="35">
        <f t="shared" si="10"/>
        <v>52.189998626708984</v>
      </c>
      <c r="R44" s="35">
        <f t="shared" si="10"/>
        <v>55.553001403808594</v>
      </c>
      <c r="S44" s="35">
        <f t="shared" si="10"/>
        <v>55.97200012207031</v>
      </c>
      <c r="T44" s="35">
        <f t="shared" si="10"/>
        <v>52.999000549316406</v>
      </c>
      <c r="U44" s="35">
        <f t="shared" si="10"/>
        <v>53.11899948120117</v>
      </c>
      <c r="V44" s="35">
        <f t="shared" si="10"/>
        <v>51.487998962402344</v>
      </c>
      <c r="W44" s="35">
        <f t="shared" si="10"/>
        <v>48.137001037597656</v>
      </c>
      <c r="X44" s="35">
        <f t="shared" si="10"/>
        <v>52.38399887084961</v>
      </c>
      <c r="Y44" s="35">
        <f t="shared" si="10"/>
        <v>51.874000549316406</v>
      </c>
      <c r="Z44" s="35">
        <f t="shared" si="10"/>
        <v>57.70500183105469</v>
      </c>
      <c r="AA44" s="35">
        <f t="shared" si="10"/>
        <v>59.94300079345703</v>
      </c>
      <c r="AB44" s="35">
        <f t="shared" si="10"/>
        <v>71.31300354003906</v>
      </c>
      <c r="AC44" s="35">
        <f t="shared" si="10"/>
        <v>71.21700286865234</v>
      </c>
      <c r="AD44" s="35">
        <f t="shared" si="10"/>
        <v>68.78800201416016</v>
      </c>
      <c r="AE44" s="35">
        <f t="shared" si="10"/>
        <v>68.28700256347656</v>
      </c>
      <c r="AF44" s="35">
        <f t="shared" si="10"/>
        <v>68.1989974975586</v>
      </c>
      <c r="AG44" s="35">
        <f t="shared" si="10"/>
        <v>68.25199890136719</v>
      </c>
      <c r="AH44" s="35">
        <f t="shared" si="10"/>
        <v>70.9020004272461</v>
      </c>
      <c r="AI44" s="35">
        <f t="shared" si="10"/>
        <v>70.28399658203125</v>
      </c>
      <c r="AJ44" s="35">
        <f aca="true" t="shared" si="11" ref="AJ44:BJ44">AI43</f>
        <v>69.04299926757812</v>
      </c>
      <c r="AK44" s="35">
        <f t="shared" si="11"/>
        <v>65.05400085449219</v>
      </c>
      <c r="AL44" s="35">
        <f t="shared" si="11"/>
        <v>70.18000030517578</v>
      </c>
      <c r="AM44" s="35">
        <f t="shared" si="11"/>
        <v>74.39700317382812</v>
      </c>
      <c r="AN44" s="35">
        <f t="shared" si="11"/>
        <v>74.08200073242188</v>
      </c>
      <c r="AO44" s="35">
        <f t="shared" si="11"/>
        <v>78.59500122070312</v>
      </c>
      <c r="AP44" s="35">
        <f t="shared" si="11"/>
        <v>73.95999908447266</v>
      </c>
      <c r="AQ44" s="35">
        <f t="shared" si="11"/>
        <v>71.4260025024414</v>
      </c>
      <c r="AR44" s="35">
        <f t="shared" si="11"/>
        <v>74.50599670410156</v>
      </c>
      <c r="AS44" s="35">
        <f t="shared" si="11"/>
        <v>74.09300231933594</v>
      </c>
      <c r="AT44" s="38">
        <f t="shared" si="11"/>
        <v>72.87116241455078</v>
      </c>
      <c r="AU44" s="38">
        <f t="shared" si="11"/>
        <v>69.61168670654297</v>
      </c>
      <c r="AV44" s="38">
        <f t="shared" si="11"/>
        <v>71.05023956298828</v>
      </c>
      <c r="AW44" s="38">
        <f t="shared" si="11"/>
        <v>69.29768371582031</v>
      </c>
      <c r="AX44" s="38">
        <f t="shared" si="11"/>
        <v>72.24275207519531</v>
      </c>
      <c r="AY44" s="38">
        <f t="shared" si="11"/>
        <v>71.87227630615234</v>
      </c>
      <c r="AZ44" s="38">
        <f t="shared" si="11"/>
        <v>75.03904724121094</v>
      </c>
      <c r="BA44" s="38">
        <f t="shared" si="11"/>
        <v>76.23065185546875</v>
      </c>
      <c r="BB44" s="38">
        <f t="shared" si="11"/>
        <v>74.80059814453125</v>
      </c>
      <c r="BC44" s="38">
        <f t="shared" si="11"/>
        <v>73.16082763671875</v>
      </c>
      <c r="BD44" s="38">
        <f t="shared" si="11"/>
        <v>72.55811309814453</v>
      </c>
      <c r="BE44" s="38">
        <f t="shared" si="11"/>
        <v>71.07386016845703</v>
      </c>
      <c r="BF44" s="38">
        <f t="shared" si="11"/>
        <v>69.73699951171875</v>
      </c>
      <c r="BG44" s="38">
        <f t="shared" si="11"/>
        <v>67.8307876586914</v>
      </c>
      <c r="BH44" s="38">
        <f t="shared" si="11"/>
        <v>69.3475570678711</v>
      </c>
      <c r="BI44" s="38">
        <f t="shared" si="11"/>
        <v>67.89691162109375</v>
      </c>
      <c r="BJ44" s="38">
        <f t="shared" si="11"/>
        <v>70.60182189941406</v>
      </c>
    </row>
    <row r="45" spans="1:63" ht="10.5">
      <c r="A45" t="s">
        <v>61</v>
      </c>
      <c r="B45" t="s">
        <v>62</v>
      </c>
      <c r="C45" s="56">
        <v>221.99899291992188</v>
      </c>
      <c r="D45" s="56">
        <v>217.83599853515625</v>
      </c>
      <c r="E45" s="28">
        <v>213.39500427246094</v>
      </c>
      <c r="F45" s="28">
        <v>216.4080047607422</v>
      </c>
      <c r="G45" s="28">
        <v>218.0850067138672</v>
      </c>
      <c r="H45" s="28">
        <v>216.61399841308594</v>
      </c>
      <c r="I45" s="28">
        <v>214.51100158691406</v>
      </c>
      <c r="J45" s="28">
        <v>203.9510040283203</v>
      </c>
      <c r="K45" s="28">
        <v>206.4980010986328</v>
      </c>
      <c r="L45" s="28">
        <v>193.51499938964844</v>
      </c>
      <c r="M45" s="28">
        <v>205.92799377441406</v>
      </c>
      <c r="N45" s="28">
        <v>209.0959930419922</v>
      </c>
      <c r="O45" s="28">
        <v>211.49099731445312</v>
      </c>
      <c r="P45" s="28">
        <v>203.27200317382812</v>
      </c>
      <c r="Q45" s="28">
        <v>200.23300170898438</v>
      </c>
      <c r="R45" s="28">
        <v>207.40199279785156</v>
      </c>
      <c r="S45" s="28">
        <v>208.20599365234375</v>
      </c>
      <c r="T45" s="28">
        <v>206.11700439453125</v>
      </c>
      <c r="U45" s="28">
        <v>201.54100036621094</v>
      </c>
      <c r="V45" s="28">
        <v>193.3489990234375</v>
      </c>
      <c r="W45" s="28">
        <v>198.5019989013672</v>
      </c>
      <c r="X45" s="28">
        <v>192.27200317382812</v>
      </c>
      <c r="Y45" s="28">
        <v>203.98500061035156</v>
      </c>
      <c r="Z45" s="28">
        <v>206.82699584960938</v>
      </c>
      <c r="AA45" s="28">
        <v>209.96299743652344</v>
      </c>
      <c r="AB45" s="28">
        <v>204.71600341796875</v>
      </c>
      <c r="AC45" s="28">
        <v>200.8769989013672</v>
      </c>
      <c r="AD45" s="28">
        <v>201.41400146484375</v>
      </c>
      <c r="AE45" s="28">
        <v>205.3990020751953</v>
      </c>
      <c r="AF45" s="28">
        <v>208.47000122070312</v>
      </c>
      <c r="AG45" s="28">
        <v>211.427001953125</v>
      </c>
      <c r="AH45" s="28">
        <v>208.22900390625</v>
      </c>
      <c r="AI45" s="28">
        <v>204.73500061035156</v>
      </c>
      <c r="AJ45" s="28">
        <v>203.4739990234375</v>
      </c>
      <c r="AK45" s="28">
        <v>211.6540069580078</v>
      </c>
      <c r="AL45" s="28">
        <v>217.6009979248047</v>
      </c>
      <c r="AM45" s="28">
        <v>218.9239959716797</v>
      </c>
      <c r="AN45" s="28">
        <v>227.031005859375</v>
      </c>
      <c r="AO45" s="28">
        <v>211.73899841308594</v>
      </c>
      <c r="AP45" s="28">
        <v>213.0290069580078</v>
      </c>
      <c r="AQ45" s="28">
        <v>215.50100708007812</v>
      </c>
      <c r="AR45" s="28">
        <v>215.26600646972656</v>
      </c>
      <c r="AS45" s="28">
        <v>205.0330810546875</v>
      </c>
      <c r="AT45" s="57">
        <v>196.98809814453125</v>
      </c>
      <c r="AU45" s="57">
        <v>200.45030212402344</v>
      </c>
      <c r="AV45" s="57">
        <v>198.5316925048828</v>
      </c>
      <c r="AW45" s="57">
        <v>207.052001953125</v>
      </c>
      <c r="AX45" s="57">
        <v>208.61619567871094</v>
      </c>
      <c r="AY45" s="57">
        <v>216.3363037109375</v>
      </c>
      <c r="AZ45" s="57">
        <v>214.518798828125</v>
      </c>
      <c r="BA45" s="57">
        <v>204.91360473632812</v>
      </c>
      <c r="BB45" s="57">
        <v>208.07980346679688</v>
      </c>
      <c r="BC45" s="57">
        <v>212.73260498046875</v>
      </c>
      <c r="BD45" s="57">
        <v>212.543701171875</v>
      </c>
      <c r="BE45" s="57">
        <v>207.5236053466797</v>
      </c>
      <c r="BF45" s="57">
        <v>198.6748046875</v>
      </c>
      <c r="BG45" s="57">
        <v>202.3278045654297</v>
      </c>
      <c r="BH45" s="57">
        <v>199.16830444335938</v>
      </c>
      <c r="BI45" s="57">
        <v>206.9062042236328</v>
      </c>
      <c r="BJ45" s="57">
        <v>208.1663055419922</v>
      </c>
      <c r="BK45" s="58"/>
    </row>
    <row r="46" spans="2:62" ht="10.5">
      <c r="B46" t="s">
        <v>58</v>
      </c>
      <c r="C46" s="35">
        <v>193.3270034790039</v>
      </c>
      <c r="D46" s="35">
        <f aca="true" t="shared" si="12" ref="D46:AI46">C45</f>
        <v>221.99899291992188</v>
      </c>
      <c r="E46" s="35">
        <f t="shared" si="12"/>
        <v>217.83599853515625</v>
      </c>
      <c r="F46" s="35">
        <f t="shared" si="12"/>
        <v>213.39500427246094</v>
      </c>
      <c r="G46" s="35">
        <f t="shared" si="12"/>
        <v>216.4080047607422</v>
      </c>
      <c r="H46" s="35">
        <f t="shared" si="12"/>
        <v>218.0850067138672</v>
      </c>
      <c r="I46" s="35">
        <f t="shared" si="12"/>
        <v>216.61399841308594</v>
      </c>
      <c r="J46" s="35">
        <f t="shared" si="12"/>
        <v>214.51100158691406</v>
      </c>
      <c r="K46" s="35">
        <f t="shared" si="12"/>
        <v>203.9510040283203</v>
      </c>
      <c r="L46" s="35">
        <f t="shared" si="12"/>
        <v>206.4980010986328</v>
      </c>
      <c r="M46" s="35">
        <f t="shared" si="12"/>
        <v>193.51499938964844</v>
      </c>
      <c r="N46" s="35">
        <f t="shared" si="12"/>
        <v>205.92799377441406</v>
      </c>
      <c r="O46" s="35">
        <f t="shared" si="12"/>
        <v>209.0959930419922</v>
      </c>
      <c r="P46" s="35">
        <f t="shared" si="12"/>
        <v>211.49099731445312</v>
      </c>
      <c r="Q46" s="35">
        <f t="shared" si="12"/>
        <v>203.27200317382812</v>
      </c>
      <c r="R46" s="35">
        <f t="shared" si="12"/>
        <v>200.23300170898438</v>
      </c>
      <c r="S46" s="35">
        <f t="shared" si="12"/>
        <v>207.40199279785156</v>
      </c>
      <c r="T46" s="35">
        <f t="shared" si="12"/>
        <v>208.20599365234375</v>
      </c>
      <c r="U46" s="35">
        <f t="shared" si="12"/>
        <v>206.11700439453125</v>
      </c>
      <c r="V46" s="35">
        <f t="shared" si="12"/>
        <v>201.54100036621094</v>
      </c>
      <c r="W46" s="35">
        <f t="shared" si="12"/>
        <v>193.3489990234375</v>
      </c>
      <c r="X46" s="35">
        <f t="shared" si="12"/>
        <v>198.5019989013672</v>
      </c>
      <c r="Y46" s="35">
        <f t="shared" si="12"/>
        <v>192.27200317382812</v>
      </c>
      <c r="Z46" s="35">
        <f t="shared" si="12"/>
        <v>203.98500061035156</v>
      </c>
      <c r="AA46" s="35">
        <f t="shared" si="12"/>
        <v>206.82699584960938</v>
      </c>
      <c r="AB46" s="35">
        <f t="shared" si="12"/>
        <v>209.96299743652344</v>
      </c>
      <c r="AC46" s="35">
        <f t="shared" si="12"/>
        <v>204.71600341796875</v>
      </c>
      <c r="AD46" s="35">
        <f t="shared" si="12"/>
        <v>200.8769989013672</v>
      </c>
      <c r="AE46" s="35">
        <f t="shared" si="12"/>
        <v>201.41400146484375</v>
      </c>
      <c r="AF46" s="35">
        <f t="shared" si="12"/>
        <v>205.3990020751953</v>
      </c>
      <c r="AG46" s="35">
        <f t="shared" si="12"/>
        <v>208.47000122070312</v>
      </c>
      <c r="AH46" s="35">
        <f t="shared" si="12"/>
        <v>211.427001953125</v>
      </c>
      <c r="AI46" s="35">
        <f t="shared" si="12"/>
        <v>208.22900390625</v>
      </c>
      <c r="AJ46" s="35">
        <f aca="true" t="shared" si="13" ref="AJ46:BJ46">AI45</f>
        <v>204.73500061035156</v>
      </c>
      <c r="AK46" s="35">
        <f t="shared" si="13"/>
        <v>203.4739990234375</v>
      </c>
      <c r="AL46" s="35">
        <f t="shared" si="13"/>
        <v>211.6540069580078</v>
      </c>
      <c r="AM46" s="35">
        <f t="shared" si="13"/>
        <v>217.6009979248047</v>
      </c>
      <c r="AN46" s="35">
        <f t="shared" si="13"/>
        <v>218.9239959716797</v>
      </c>
      <c r="AO46" s="35">
        <f t="shared" si="13"/>
        <v>227.031005859375</v>
      </c>
      <c r="AP46" s="35">
        <f t="shared" si="13"/>
        <v>211.73899841308594</v>
      </c>
      <c r="AQ46" s="35">
        <f t="shared" si="13"/>
        <v>213.0290069580078</v>
      </c>
      <c r="AR46" s="35">
        <f t="shared" si="13"/>
        <v>215.50100708007812</v>
      </c>
      <c r="AS46" s="35">
        <f t="shared" si="13"/>
        <v>215.26600646972656</v>
      </c>
      <c r="AT46" s="38">
        <f t="shared" si="13"/>
        <v>205.0330810546875</v>
      </c>
      <c r="AU46" s="38">
        <f t="shared" si="13"/>
        <v>196.98809814453125</v>
      </c>
      <c r="AV46" s="38">
        <f t="shared" si="13"/>
        <v>200.45030212402344</v>
      </c>
      <c r="AW46" s="38">
        <f t="shared" si="13"/>
        <v>198.5316925048828</v>
      </c>
      <c r="AX46" s="38">
        <f t="shared" si="13"/>
        <v>207.052001953125</v>
      </c>
      <c r="AY46" s="38">
        <f t="shared" si="13"/>
        <v>208.61619567871094</v>
      </c>
      <c r="AZ46" s="38">
        <f t="shared" si="13"/>
        <v>216.3363037109375</v>
      </c>
      <c r="BA46" s="38">
        <f t="shared" si="13"/>
        <v>214.518798828125</v>
      </c>
      <c r="BB46" s="38">
        <f t="shared" si="13"/>
        <v>204.91360473632812</v>
      </c>
      <c r="BC46" s="38">
        <f t="shared" si="13"/>
        <v>208.07980346679688</v>
      </c>
      <c r="BD46" s="38">
        <f t="shared" si="13"/>
        <v>212.73260498046875</v>
      </c>
      <c r="BE46" s="38">
        <f t="shared" si="13"/>
        <v>212.543701171875</v>
      </c>
      <c r="BF46" s="38">
        <f t="shared" si="13"/>
        <v>207.5236053466797</v>
      </c>
      <c r="BG46" s="38">
        <f t="shared" si="13"/>
        <v>198.6748046875</v>
      </c>
      <c r="BH46" s="38">
        <f t="shared" si="13"/>
        <v>202.3278045654297</v>
      </c>
      <c r="BI46" s="38">
        <f t="shared" si="13"/>
        <v>199.16830444335938</v>
      </c>
      <c r="BJ46" s="38">
        <f t="shared" si="13"/>
        <v>206.9062042236328</v>
      </c>
    </row>
    <row r="47" spans="1:63" ht="10.5">
      <c r="A47" t="s">
        <v>63</v>
      </c>
      <c r="B47" t="s">
        <v>64</v>
      </c>
      <c r="C47" s="56">
        <v>19.625368118286133</v>
      </c>
      <c r="D47" s="56">
        <v>19.713579177856445</v>
      </c>
      <c r="E47" s="28">
        <v>19.122352600097656</v>
      </c>
      <c r="F47" s="28">
        <v>18.233821868896484</v>
      </c>
      <c r="G47" s="28">
        <v>18.396272659301758</v>
      </c>
      <c r="H47" s="28">
        <v>18.415515899658203</v>
      </c>
      <c r="I47" s="28">
        <v>18.32670021057129</v>
      </c>
      <c r="J47" s="28">
        <v>17.6981258392334</v>
      </c>
      <c r="K47" s="28">
        <v>18.112253189086914</v>
      </c>
      <c r="L47" s="28">
        <v>17.853845596313477</v>
      </c>
      <c r="M47" s="28">
        <v>16.789079666137695</v>
      </c>
      <c r="N47" s="28">
        <v>17.771167755126953</v>
      </c>
      <c r="O47" s="28">
        <v>19.243083953857422</v>
      </c>
      <c r="P47" s="28">
        <v>18.439699172973633</v>
      </c>
      <c r="Q47" s="28">
        <v>17.564247131347656</v>
      </c>
      <c r="R47" s="28">
        <v>16.37015724182129</v>
      </c>
      <c r="S47" s="28">
        <v>16.747879028320312</v>
      </c>
      <c r="T47" s="28">
        <v>16.925209045410156</v>
      </c>
      <c r="U47" s="28">
        <v>16.645275115966797</v>
      </c>
      <c r="V47" s="28">
        <v>15.9436616897583</v>
      </c>
      <c r="W47" s="28">
        <v>16.26873207092285</v>
      </c>
      <c r="X47" s="28">
        <v>16.043502807617188</v>
      </c>
      <c r="Y47" s="28">
        <v>15.694759368896484</v>
      </c>
      <c r="Z47" s="28">
        <v>16.23360824584961</v>
      </c>
      <c r="AA47" s="28">
        <v>16.87352180480957</v>
      </c>
      <c r="AB47" s="28">
        <v>15.688796043395996</v>
      </c>
      <c r="AC47" s="28">
        <v>14.793718338012695</v>
      </c>
      <c r="AD47" s="28">
        <v>14.474079132080078</v>
      </c>
      <c r="AE47" s="28">
        <v>14.502768516540527</v>
      </c>
      <c r="AF47" s="28">
        <v>14.71818733215332</v>
      </c>
      <c r="AG47" s="28">
        <v>14.984635353088379</v>
      </c>
      <c r="AH47" s="28">
        <v>15.067099571228027</v>
      </c>
      <c r="AI47" s="28">
        <v>15.30092716217041</v>
      </c>
      <c r="AJ47" s="28">
        <v>14.916390419006348</v>
      </c>
      <c r="AK47" s="28">
        <v>15.286357879638672</v>
      </c>
      <c r="AL47" s="28">
        <v>15.368340492248535</v>
      </c>
      <c r="AM47" s="28">
        <v>16.319669723510742</v>
      </c>
      <c r="AN47" s="28">
        <v>16.463804244995117</v>
      </c>
      <c r="AO47" s="28">
        <v>16.50103187561035</v>
      </c>
      <c r="AP47" s="28">
        <v>15.090784072875977</v>
      </c>
      <c r="AQ47" s="28">
        <v>15.296856880187988</v>
      </c>
      <c r="AR47" s="28">
        <v>14.95872974395752</v>
      </c>
      <c r="AS47" s="28">
        <v>14.93043041229248</v>
      </c>
      <c r="AT47" s="57">
        <v>13.933070182800293</v>
      </c>
      <c r="AU47" s="57">
        <v>13.787520408630371</v>
      </c>
      <c r="AV47" s="57">
        <v>13.912699699401855</v>
      </c>
      <c r="AW47" s="57">
        <v>14.023889541625977</v>
      </c>
      <c r="AX47" s="57">
        <v>14.434000015258789</v>
      </c>
      <c r="AY47" s="57">
        <v>15.387800216674805</v>
      </c>
      <c r="AZ47" s="57">
        <v>15.622679710388184</v>
      </c>
      <c r="BA47" s="57">
        <v>15.107959747314453</v>
      </c>
      <c r="BB47" s="57">
        <v>14.00154972076416</v>
      </c>
      <c r="BC47" s="57">
        <v>14.245579719543457</v>
      </c>
      <c r="BD47" s="57">
        <v>14.657979965209961</v>
      </c>
      <c r="BE47" s="57">
        <v>14.696840286254883</v>
      </c>
      <c r="BF47" s="57">
        <v>14.302619934082031</v>
      </c>
      <c r="BG47" s="57">
        <v>14.038949966430664</v>
      </c>
      <c r="BH47" s="57">
        <v>14.137040138244629</v>
      </c>
      <c r="BI47" s="57">
        <v>14.049610137939453</v>
      </c>
      <c r="BJ47" s="57">
        <v>14.479129791259766</v>
      </c>
      <c r="BK47" s="58"/>
    </row>
    <row r="48" spans="3:62" ht="10.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3" ht="10.5">
      <c r="A49" t="s">
        <v>48</v>
      </c>
      <c r="B49" t="s">
        <v>49</v>
      </c>
      <c r="C49" s="50">
        <v>7.914870738983154</v>
      </c>
      <c r="D49" s="50">
        <v>7.8361077308654785</v>
      </c>
      <c r="E49" s="40">
        <v>7.857645034790039</v>
      </c>
      <c r="F49" s="40">
        <v>8.31760025024414</v>
      </c>
      <c r="G49" s="40">
        <v>8.311064720153809</v>
      </c>
      <c r="H49" s="40">
        <v>8.307466506958008</v>
      </c>
      <c r="I49" s="40">
        <v>8.32987117767334</v>
      </c>
      <c r="J49" s="40">
        <v>8.365580558776855</v>
      </c>
      <c r="K49" s="40">
        <v>8.087733268737793</v>
      </c>
      <c r="L49" s="40">
        <v>7.9594197273254395</v>
      </c>
      <c r="M49" s="40">
        <v>8.449799537658691</v>
      </c>
      <c r="N49" s="40">
        <v>8.437612533569336</v>
      </c>
      <c r="O49" s="40">
        <v>7.8701934814453125</v>
      </c>
      <c r="P49" s="40">
        <v>7.8002142906188965</v>
      </c>
      <c r="Q49" s="40">
        <v>7.724387168884277</v>
      </c>
      <c r="R49" s="40">
        <v>8.160499572753906</v>
      </c>
      <c r="S49" s="40">
        <v>8.310807228088379</v>
      </c>
      <c r="T49" s="40">
        <v>8.293299674987793</v>
      </c>
      <c r="U49" s="40">
        <v>8.320484161376953</v>
      </c>
      <c r="V49" s="40">
        <v>8.354870796203613</v>
      </c>
      <c r="W49" s="40">
        <v>8.22760009765625</v>
      </c>
      <c r="X49" s="40">
        <v>8.253290176391602</v>
      </c>
      <c r="Y49" s="40">
        <v>8.449832916259766</v>
      </c>
      <c r="Z49" s="40">
        <v>8.54035472869873</v>
      </c>
      <c r="AA49" s="40">
        <v>7.955806255340576</v>
      </c>
      <c r="AB49" s="40">
        <v>7.979448318481445</v>
      </c>
      <c r="AC49" s="40">
        <v>8.101967811584473</v>
      </c>
      <c r="AD49" s="40">
        <v>8.232600212097168</v>
      </c>
      <c r="AE49" s="40">
        <v>8.447257995605469</v>
      </c>
      <c r="AF49" s="40">
        <v>8.336166381835938</v>
      </c>
      <c r="AG49" s="40">
        <v>8.369967460632324</v>
      </c>
      <c r="AH49" s="40">
        <v>8.356870651245117</v>
      </c>
      <c r="AI49" s="40">
        <v>7.992499828338623</v>
      </c>
      <c r="AJ49" s="40">
        <v>8.383580207824707</v>
      </c>
      <c r="AK49" s="40">
        <v>8.345499992370605</v>
      </c>
      <c r="AL49" s="40">
        <v>8.659419059753418</v>
      </c>
      <c r="AM49" s="40">
        <v>8.09438705444336</v>
      </c>
      <c r="AN49" s="40">
        <v>8.203499794006348</v>
      </c>
      <c r="AO49" s="40">
        <v>8.040419578552246</v>
      </c>
      <c r="AP49" s="40">
        <v>8.48763370513916</v>
      </c>
      <c r="AQ49" s="40">
        <v>8.41100025177002</v>
      </c>
      <c r="AR49" s="40">
        <v>8.590513229370117</v>
      </c>
      <c r="AS49" s="40">
        <v>8.310361862182617</v>
      </c>
      <c r="AT49" s="51">
        <v>8.40367603302002</v>
      </c>
      <c r="AU49" s="51">
        <v>8.423047065734863</v>
      </c>
      <c r="AV49" s="51">
        <v>8.486686706542969</v>
      </c>
      <c r="AW49" s="51">
        <v>8.668095588684082</v>
      </c>
      <c r="AX49" s="51">
        <v>8.729303359985352</v>
      </c>
      <c r="AY49" s="51">
        <v>8.268851280212402</v>
      </c>
      <c r="AZ49" s="51">
        <v>8.165244102478027</v>
      </c>
      <c r="BA49" s="51">
        <v>8.177254676818848</v>
      </c>
      <c r="BB49" s="51">
        <v>8.577383041381836</v>
      </c>
      <c r="BC49" s="51">
        <v>8.660972595214844</v>
      </c>
      <c r="BD49" s="51">
        <v>8.638375282287598</v>
      </c>
      <c r="BE49" s="51">
        <v>8.593581199645996</v>
      </c>
      <c r="BF49" s="51">
        <v>8.492024421691895</v>
      </c>
      <c r="BG49" s="51">
        <v>8.507128715515137</v>
      </c>
      <c r="BH49" s="51">
        <v>8.49795913696289</v>
      </c>
      <c r="BI49" s="51">
        <v>8.744831085205078</v>
      </c>
      <c r="BJ49" s="51">
        <v>8.745004653930664</v>
      </c>
      <c r="BK49" s="52"/>
    </row>
    <row r="50" spans="1:63" ht="10.5">
      <c r="A50" s="1" t="s">
        <v>65</v>
      </c>
      <c r="B50" s="1" t="s">
        <v>66</v>
      </c>
      <c r="C50" s="50">
        <v>0.3230000138282776</v>
      </c>
      <c r="D50" s="50">
        <v>0.276928573846817</v>
      </c>
      <c r="E50" s="40">
        <v>0.21835483610630035</v>
      </c>
      <c r="F50" s="40">
        <v>0.193733349442482</v>
      </c>
      <c r="G50" s="40">
        <v>0.1855161339044571</v>
      </c>
      <c r="H50" s="40">
        <v>0.18700000643730164</v>
      </c>
      <c r="I50" s="40">
        <v>0.19941934943199158</v>
      </c>
      <c r="J50" s="40">
        <v>0.19483870267868042</v>
      </c>
      <c r="K50" s="40">
        <v>0.21950000524520874</v>
      </c>
      <c r="L50" s="40">
        <v>0.28235486149787903</v>
      </c>
      <c r="M50" s="40">
        <v>0.33443334698677063</v>
      </c>
      <c r="N50" s="40">
        <v>0.3444516062736511</v>
      </c>
      <c r="O50" s="40">
        <v>0.30396774411201477</v>
      </c>
      <c r="P50" s="40">
        <v>0.2647142708301544</v>
      </c>
      <c r="Q50" s="40">
        <v>0.19667741656303406</v>
      </c>
      <c r="R50" s="40">
        <v>0.17463333904743195</v>
      </c>
      <c r="S50" s="40">
        <v>0.17622581124305725</v>
      </c>
      <c r="T50" s="40">
        <v>0.17946666479110718</v>
      </c>
      <c r="U50" s="40">
        <v>0.18593548238277435</v>
      </c>
      <c r="V50" s="40">
        <v>0.19396774470806122</v>
      </c>
      <c r="W50" s="40">
        <v>0.2116333395242691</v>
      </c>
      <c r="X50" s="40">
        <v>0.24945160746574402</v>
      </c>
      <c r="Y50" s="40">
        <v>0.29499998688697815</v>
      </c>
      <c r="Z50" s="40">
        <v>0.30732259154319763</v>
      </c>
      <c r="AA50" s="40">
        <v>0.2939032316207886</v>
      </c>
      <c r="AB50" s="40">
        <v>0.27865517139434814</v>
      </c>
      <c r="AC50" s="40">
        <v>0.22325806319713593</v>
      </c>
      <c r="AD50" s="40">
        <v>0.20153333246707916</v>
      </c>
      <c r="AE50" s="40">
        <v>0.20029032230377197</v>
      </c>
      <c r="AF50" s="40">
        <v>0.1867000013589859</v>
      </c>
      <c r="AG50" s="40">
        <v>0.1850000023841858</v>
      </c>
      <c r="AH50" s="40">
        <v>0.18719354271888733</v>
      </c>
      <c r="AI50" s="40">
        <v>0.2139333337545395</v>
      </c>
      <c r="AJ50" s="40">
        <v>0.2734193503856659</v>
      </c>
      <c r="AK50" s="40">
        <v>0.30746665596961975</v>
      </c>
      <c r="AL50" s="40">
        <v>0.3102903366088867</v>
      </c>
      <c r="AM50" s="40">
        <v>0.2617741823196411</v>
      </c>
      <c r="AN50" s="40">
        <v>0.2597857117652893</v>
      </c>
      <c r="AO50" s="40">
        <v>0.20016129314899445</v>
      </c>
      <c r="AP50" s="40">
        <v>0.19056667387485504</v>
      </c>
      <c r="AQ50" s="40">
        <v>0.19493548572063446</v>
      </c>
      <c r="AR50" s="40">
        <v>0.17856496572494507</v>
      </c>
      <c r="AS50" s="40">
        <v>0.17670997977256775</v>
      </c>
      <c r="AT50" s="51">
        <v>0.18166689574718475</v>
      </c>
      <c r="AU50" s="51">
        <v>0.20502899587154388</v>
      </c>
      <c r="AV50" s="51">
        <v>0.25469279289245605</v>
      </c>
      <c r="AW50" s="51">
        <v>0.3032873868942261</v>
      </c>
      <c r="AX50" s="51">
        <v>0.3089616000652313</v>
      </c>
      <c r="AY50" s="51">
        <v>0.289734810590744</v>
      </c>
      <c r="AZ50" s="51">
        <v>0.2631937861442566</v>
      </c>
      <c r="BA50" s="51">
        <v>0.20993100106716156</v>
      </c>
      <c r="BB50" s="51">
        <v>0.18400679528713226</v>
      </c>
      <c r="BC50" s="51">
        <v>0.18135400116443634</v>
      </c>
      <c r="BD50" s="51">
        <v>0.175811305642128</v>
      </c>
      <c r="BE50" s="51">
        <v>0.18269410729408264</v>
      </c>
      <c r="BF50" s="51">
        <v>0.18171750009059906</v>
      </c>
      <c r="BG50" s="51">
        <v>0.20387260615825653</v>
      </c>
      <c r="BH50" s="51">
        <v>0.25084778666496277</v>
      </c>
      <c r="BI50" s="51">
        <v>0.30018529295921326</v>
      </c>
      <c r="BJ50" s="51">
        <v>0.30369821190834045</v>
      </c>
      <c r="BK50" s="52"/>
    </row>
    <row r="51" spans="1:63" ht="10.5">
      <c r="A51" s="1" t="s">
        <v>67</v>
      </c>
      <c r="B51" s="1" t="s">
        <v>68</v>
      </c>
      <c r="C51" s="50">
        <v>0.18051612377166748</v>
      </c>
      <c r="D51" s="50">
        <v>0.18685714900493622</v>
      </c>
      <c r="E51" s="40">
        <v>0.16929031908512115</v>
      </c>
      <c r="F51" s="40">
        <v>0.17563332617282867</v>
      </c>
      <c r="G51" s="40">
        <v>0.16658064723014832</v>
      </c>
      <c r="H51" s="40">
        <v>0.1606999933719635</v>
      </c>
      <c r="I51" s="40">
        <v>0.1832580715417862</v>
      </c>
      <c r="J51" s="40">
        <v>0.18645161390304565</v>
      </c>
      <c r="K51" s="40">
        <v>0.1861666589975357</v>
      </c>
      <c r="L51" s="40">
        <v>0.2042258083820343</v>
      </c>
      <c r="M51" s="40">
        <v>0.1942666620016098</v>
      </c>
      <c r="N51" s="40">
        <v>0.19077418744564056</v>
      </c>
      <c r="O51" s="40">
        <v>0.1537741869688034</v>
      </c>
      <c r="P51" s="40">
        <v>0.180928573012352</v>
      </c>
      <c r="Q51" s="40">
        <v>0.18903225660324097</v>
      </c>
      <c r="R51" s="40">
        <v>0.18416665494441986</v>
      </c>
      <c r="S51" s="40">
        <v>0.18554839491844177</v>
      </c>
      <c r="T51" s="40">
        <v>0.18556666374206543</v>
      </c>
      <c r="U51" s="40">
        <v>0.1817096769809723</v>
      </c>
      <c r="V51" s="40">
        <v>0.19770967960357666</v>
      </c>
      <c r="W51" s="40">
        <v>0.2002333253622055</v>
      </c>
      <c r="X51" s="40">
        <v>0.20261290669441223</v>
      </c>
      <c r="Y51" s="40">
        <v>0.2108333259820938</v>
      </c>
      <c r="Z51" s="40">
        <v>0.21280644834041595</v>
      </c>
      <c r="AA51" s="40">
        <v>0.18416129052639008</v>
      </c>
      <c r="AB51" s="40">
        <v>0.17893104255199432</v>
      </c>
      <c r="AC51" s="40">
        <v>0.17480644583702087</v>
      </c>
      <c r="AD51" s="40">
        <v>0.16189999878406525</v>
      </c>
      <c r="AE51" s="40">
        <v>0.18054838478565216</v>
      </c>
      <c r="AF51" s="40">
        <v>0.181266650557518</v>
      </c>
      <c r="AG51" s="40">
        <v>0.17506451904773712</v>
      </c>
      <c r="AH51" s="40">
        <v>0.18709677457809448</v>
      </c>
      <c r="AI51" s="40">
        <v>0.18519999086856842</v>
      </c>
      <c r="AJ51" s="40">
        <v>0.2033548355102539</v>
      </c>
      <c r="AK51" s="40">
        <v>0.20203332602977753</v>
      </c>
      <c r="AL51" s="40">
        <v>0.18564516305923462</v>
      </c>
      <c r="AM51" s="40">
        <v>0.18235483765602112</v>
      </c>
      <c r="AN51" s="40">
        <v>0.19578571617603302</v>
      </c>
      <c r="AO51" s="40">
        <v>0.1738709658384323</v>
      </c>
      <c r="AP51" s="40">
        <v>0.1823333352804184</v>
      </c>
      <c r="AQ51" s="40">
        <v>0.18799999356269836</v>
      </c>
      <c r="AR51" s="40">
        <v>0.18882060050964355</v>
      </c>
      <c r="AS51" s="40">
        <v>0.18881459534168243</v>
      </c>
      <c r="AT51" s="51">
        <v>0.1860419064760208</v>
      </c>
      <c r="AU51" s="51">
        <v>0.1899365931749344</v>
      </c>
      <c r="AV51" s="51">
        <v>0.19426999986171722</v>
      </c>
      <c r="AW51" s="51">
        <v>0.19514469802379608</v>
      </c>
      <c r="AX51" s="51">
        <v>0.18909409642219543</v>
      </c>
      <c r="AY51" s="51">
        <v>0.169221892952919</v>
      </c>
      <c r="AZ51" s="51">
        <v>0.17215140163898468</v>
      </c>
      <c r="BA51" s="51">
        <v>0.17534230649471283</v>
      </c>
      <c r="BB51" s="51">
        <v>0.1773070991039276</v>
      </c>
      <c r="BC51" s="51">
        <v>0.18330250680446625</v>
      </c>
      <c r="BD51" s="51">
        <v>0.1882432997226715</v>
      </c>
      <c r="BE51" s="51">
        <v>0.18468530476093292</v>
      </c>
      <c r="BF51" s="51">
        <v>0.18751290440559387</v>
      </c>
      <c r="BG51" s="51">
        <v>0.1908724009990692</v>
      </c>
      <c r="BH51" s="51">
        <v>0.19531629979610443</v>
      </c>
      <c r="BI51" s="51">
        <v>0.19660760462284088</v>
      </c>
      <c r="BJ51" s="51">
        <v>0.18948249518871307</v>
      </c>
      <c r="BK51" s="52"/>
    </row>
    <row r="52" spans="1:63" ht="10.5">
      <c r="A52" s="1" t="s">
        <v>69</v>
      </c>
      <c r="B52" s="1" t="s">
        <v>70</v>
      </c>
      <c r="C52" s="50">
        <v>0.293677419424057</v>
      </c>
      <c r="D52" s="50">
        <v>0.38632139563560486</v>
      </c>
      <c r="E52" s="40">
        <v>0.42551612854003906</v>
      </c>
      <c r="F52" s="40">
        <v>0.5666999816894531</v>
      </c>
      <c r="G52" s="40">
        <v>0.42503225803375244</v>
      </c>
      <c r="H52" s="40">
        <v>0.4288666546344757</v>
      </c>
      <c r="I52" s="40">
        <v>0.5069677233695984</v>
      </c>
      <c r="J52" s="40">
        <v>0.5850645303726196</v>
      </c>
      <c r="K52" s="40">
        <v>0.4165666699409485</v>
      </c>
      <c r="L52" s="40">
        <v>0.5274838805198669</v>
      </c>
      <c r="M52" s="40">
        <v>0.298066645860672</v>
      </c>
      <c r="N52" s="40">
        <v>0.39625805616378784</v>
      </c>
      <c r="O52" s="40">
        <v>0.32980644702911377</v>
      </c>
      <c r="P52" s="40">
        <v>0.5055000185966492</v>
      </c>
      <c r="Q52" s="40">
        <v>0.44167742133140564</v>
      </c>
      <c r="R52" s="40">
        <v>0.5437666773796082</v>
      </c>
      <c r="S52" s="40">
        <v>0.5780967473983765</v>
      </c>
      <c r="T52" s="40">
        <v>0.5174999833106995</v>
      </c>
      <c r="U52" s="40">
        <v>0.5572258234024048</v>
      </c>
      <c r="V52" s="40">
        <v>0.5439354777336121</v>
      </c>
      <c r="W52" s="40">
        <v>0.2698666453361511</v>
      </c>
      <c r="X52" s="40">
        <v>0.3779354989528656</v>
      </c>
      <c r="Y52" s="40">
        <v>0.21673332154750824</v>
      </c>
      <c r="Z52" s="40">
        <v>0.3575161397457123</v>
      </c>
      <c r="AA52" s="40">
        <v>0.11999999731779099</v>
      </c>
      <c r="AB52" s="40">
        <v>0.3409999907016754</v>
      </c>
      <c r="AC52" s="40">
        <v>0.5950000286102295</v>
      </c>
      <c r="AD52" s="40">
        <v>0.45399999618530273</v>
      </c>
      <c r="AE52" s="40">
        <v>0.4429999887943268</v>
      </c>
      <c r="AF52" s="40">
        <v>0.31200000643730164</v>
      </c>
      <c r="AG52" s="40">
        <v>0.33500000834465027</v>
      </c>
      <c r="AH52" s="40">
        <v>0.3499999940395355</v>
      </c>
      <c r="AI52" s="40">
        <v>0.3240000009536743</v>
      </c>
      <c r="AJ52" s="40">
        <v>0.5199999809265137</v>
      </c>
      <c r="AK52" s="40">
        <v>0.20200000703334808</v>
      </c>
      <c r="AL52" s="40">
        <v>0.328000009059906</v>
      </c>
      <c r="AM52" s="40">
        <v>0.23800000548362732</v>
      </c>
      <c r="AN52" s="40">
        <v>0.49500003457069397</v>
      </c>
      <c r="AO52" s="40">
        <v>0.7250000238418579</v>
      </c>
      <c r="AP52" s="40">
        <v>0.7300000786781311</v>
      </c>
      <c r="AQ52" s="40">
        <v>0.4699999988079071</v>
      </c>
      <c r="AR52" s="40">
        <v>0.6290000081062317</v>
      </c>
      <c r="AS52" s="40">
        <v>0.6226252913475037</v>
      </c>
      <c r="AT52" s="51">
        <v>0.6020554900169373</v>
      </c>
      <c r="AU52" s="51">
        <v>0.45456039905548096</v>
      </c>
      <c r="AV52" s="51">
        <v>0.5293313264846802</v>
      </c>
      <c r="AW52" s="51">
        <v>0.4331214129924774</v>
      </c>
      <c r="AX52" s="51">
        <v>0.4320659041404724</v>
      </c>
      <c r="AY52" s="51">
        <v>0.3304893970489502</v>
      </c>
      <c r="AZ52" s="51">
        <v>0.4580116868019104</v>
      </c>
      <c r="BA52" s="51">
        <v>0.5125917792320251</v>
      </c>
      <c r="BB52" s="51">
        <v>0.5507776141166687</v>
      </c>
      <c r="BC52" s="51">
        <v>0.5452401041984558</v>
      </c>
      <c r="BD52" s="51">
        <v>0.5458077788352966</v>
      </c>
      <c r="BE52" s="51">
        <v>0.5420672297477722</v>
      </c>
      <c r="BF52" s="51">
        <v>0.5365986227989197</v>
      </c>
      <c r="BG52" s="51">
        <v>0.41341009736061096</v>
      </c>
      <c r="BH52" s="51">
        <v>0.5057942867279053</v>
      </c>
      <c r="BI52" s="51">
        <v>0.42067649960517883</v>
      </c>
      <c r="BJ52" s="51">
        <v>0.4228445887565613</v>
      </c>
      <c r="BK52" s="52"/>
    </row>
    <row r="53" spans="1:63" ht="10.5">
      <c r="A53" s="1" t="s">
        <v>71</v>
      </c>
      <c r="B53" s="1" t="s">
        <v>72</v>
      </c>
      <c r="C53" s="40">
        <v>-0.047322578728199005</v>
      </c>
      <c r="D53" s="40">
        <v>0.03232142701745033</v>
      </c>
      <c r="E53" s="40">
        <v>0.060516130179166794</v>
      </c>
      <c r="F53" s="40">
        <v>0.19669996201992035</v>
      </c>
      <c r="G53" s="40">
        <v>0.03303225710988045</v>
      </c>
      <c r="H53" s="40">
        <v>0.04386665299534798</v>
      </c>
      <c r="I53" s="40">
        <v>0.10396772623062134</v>
      </c>
      <c r="J53" s="40">
        <v>0.1610645353794098</v>
      </c>
      <c r="K53" s="40">
        <v>0.011566669680178165</v>
      </c>
      <c r="L53" s="40">
        <v>0.14448387920856476</v>
      </c>
      <c r="M53" s="40">
        <v>-0.09493335336446762</v>
      </c>
      <c r="N53" s="40">
        <v>-0.01674194447696209</v>
      </c>
      <c r="O53" s="40">
        <v>-0.05419355258345604</v>
      </c>
      <c r="P53" s="40">
        <v>0.13950002193450928</v>
      </c>
      <c r="Q53" s="40">
        <v>0.058677420020103455</v>
      </c>
      <c r="R53" s="40">
        <v>0.1357666701078415</v>
      </c>
      <c r="S53" s="40">
        <v>0.15109674632549286</v>
      </c>
      <c r="T53" s="40">
        <v>0.08849998563528061</v>
      </c>
      <c r="U53" s="40">
        <v>0.122225821018219</v>
      </c>
      <c r="V53" s="40">
        <v>0.09093547612428665</v>
      </c>
      <c r="W53" s="40">
        <v>-0.15713335573673248</v>
      </c>
      <c r="X53" s="40">
        <v>-0.033064499497413635</v>
      </c>
      <c r="Y53" s="40">
        <v>-0.16626667976379395</v>
      </c>
      <c r="Z53" s="40">
        <v>-0.04448385909199715</v>
      </c>
      <c r="AA53" s="40">
        <v>-0.27900001406669617</v>
      </c>
      <c r="AB53" s="40">
        <v>-0.0689999982714653</v>
      </c>
      <c r="AC53" s="40">
        <v>0.1679999977350235</v>
      </c>
      <c r="AD53" s="40">
        <v>0.04500000178813934</v>
      </c>
      <c r="AE53" s="40">
        <v>0.01600000075995922</v>
      </c>
      <c r="AF53" s="40">
        <v>-0.10999999940395355</v>
      </c>
      <c r="AG53" s="40">
        <v>-0.07699999958276749</v>
      </c>
      <c r="AH53" s="40">
        <v>-0.05999999865889549</v>
      </c>
      <c r="AI53" s="40">
        <v>-0.07599999755620956</v>
      </c>
      <c r="AJ53" s="40">
        <v>0.11599999666213989</v>
      </c>
      <c r="AK53" s="40">
        <v>-0.1979999989271164</v>
      </c>
      <c r="AL53" s="40">
        <v>-0.09099999815225601</v>
      </c>
      <c r="AM53" s="40">
        <v>-0.13199999928474426</v>
      </c>
      <c r="AN53" s="40">
        <v>0.09799999743700027</v>
      </c>
      <c r="AO53" s="40">
        <v>0.33399999141693115</v>
      </c>
      <c r="AP53" s="40">
        <v>0.31700000166893005</v>
      </c>
      <c r="AQ53" s="40">
        <v>0.06700000166893005</v>
      </c>
      <c r="AR53" s="40">
        <v>0.20499999821186066</v>
      </c>
      <c r="AS53" s="40">
        <v>0.20100000500679016</v>
      </c>
      <c r="AT53" s="51">
        <v>0.1671556979417801</v>
      </c>
      <c r="AU53" s="51">
        <v>0.03356949985027313</v>
      </c>
      <c r="AV53" s="51">
        <v>0.11580760031938553</v>
      </c>
      <c r="AW53" s="51">
        <v>0.02071719989180565</v>
      </c>
      <c r="AX53" s="51">
        <v>0.025973400101065636</v>
      </c>
      <c r="AY53" s="51">
        <v>-0.05050349980592728</v>
      </c>
      <c r="AZ53" s="51">
        <v>0.082505002617836</v>
      </c>
      <c r="BA53" s="51">
        <v>0.1204323023557663</v>
      </c>
      <c r="BB53" s="51">
        <v>0.13917528092861176</v>
      </c>
      <c r="BC53" s="51">
        <v>0.11852779984474182</v>
      </c>
      <c r="BD53" s="51">
        <v>0.12814000248908997</v>
      </c>
      <c r="BE53" s="51">
        <v>0.12489520013332367</v>
      </c>
      <c r="BF53" s="51">
        <v>0.11614459753036499</v>
      </c>
      <c r="BG53" s="51">
        <v>-0.00093578000087291</v>
      </c>
      <c r="BH53" s="51">
        <v>0.0979245975613594</v>
      </c>
      <c r="BI53" s="51">
        <v>0.011240299791097641</v>
      </c>
      <c r="BJ53" s="51">
        <v>0.020968999713659286</v>
      </c>
      <c r="BK53" s="52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K97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</cols>
  <sheetData>
    <row r="1" spans="1:62" ht="16.5" customHeight="1">
      <c r="A1" s="21" t="s">
        <v>401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18" t="s">
        <v>2</v>
      </c>
      <c r="B3" s="11" t="s">
        <v>3</v>
      </c>
      <c r="C3" s="83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24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1:63" ht="10.5">
      <c r="A4" t="s">
        <v>8</v>
      </c>
      <c r="B4" t="s">
        <v>9</v>
      </c>
      <c r="C4" s="69">
        <v>9969.28125</v>
      </c>
      <c r="D4" s="69">
        <v>9994.4033203125</v>
      </c>
      <c r="E4" s="70">
        <v>10016.814453125</v>
      </c>
      <c r="F4" s="70">
        <v>10032.0712890625</v>
      </c>
      <c r="G4" s="70">
        <v>10052.392578125</v>
      </c>
      <c r="H4" s="70">
        <v>10073.3369140625</v>
      </c>
      <c r="I4" s="70">
        <v>10102.5625</v>
      </c>
      <c r="J4" s="70">
        <v>10119.0078125</v>
      </c>
      <c r="K4" s="70">
        <v>10130.330078125</v>
      </c>
      <c r="L4" s="70">
        <v>10125.2705078125</v>
      </c>
      <c r="M4" s="70">
        <v>10134.79296875</v>
      </c>
      <c r="N4" s="70">
        <v>10147.63671875</v>
      </c>
      <c r="O4" s="70">
        <v>10160.1591796875</v>
      </c>
      <c r="P4" s="70">
        <v>10182.3818359375</v>
      </c>
      <c r="Q4" s="70">
        <v>10210.6591796875</v>
      </c>
      <c r="R4" s="70">
        <v>10240.859375</v>
      </c>
      <c r="S4" s="70">
        <v>10284.3486328125</v>
      </c>
      <c r="T4" s="70">
        <v>10336.9912109375</v>
      </c>
      <c r="U4" s="70">
        <v>10422.4814453125</v>
      </c>
      <c r="V4" s="70">
        <v>10475.669921875</v>
      </c>
      <c r="W4" s="70">
        <v>10520.248046875</v>
      </c>
      <c r="X4" s="70">
        <v>10543.4150390625</v>
      </c>
      <c r="Y4" s="70">
        <v>10580.3701171875</v>
      </c>
      <c r="Z4" s="70">
        <v>10618.314453125</v>
      </c>
      <c r="AA4" s="70">
        <v>10662.9521484375</v>
      </c>
      <c r="AB4" s="70">
        <v>10698.5966796875</v>
      </c>
      <c r="AC4" s="70">
        <v>10730.9521484375</v>
      </c>
      <c r="AD4" s="70">
        <v>10752.8037109375</v>
      </c>
      <c r="AE4" s="70">
        <v>10783.9921875</v>
      </c>
      <c r="AF4" s="70">
        <v>10817.3037109375</v>
      </c>
      <c r="AG4" s="70">
        <v>10856.0107421875</v>
      </c>
      <c r="AH4" s="70">
        <v>10891.111328125</v>
      </c>
      <c r="AI4" s="70">
        <v>10925.8779296875</v>
      </c>
      <c r="AJ4" s="70">
        <v>10960.07421875</v>
      </c>
      <c r="AK4" s="70">
        <v>10994.3525390625</v>
      </c>
      <c r="AL4" s="70">
        <v>11028.4736328125</v>
      </c>
      <c r="AM4" s="70">
        <v>11065.3828125</v>
      </c>
      <c r="AN4" s="70">
        <v>11096.9873046875</v>
      </c>
      <c r="AO4" s="70">
        <v>11126.2294921875</v>
      </c>
      <c r="AP4" s="70">
        <v>11147.599609375</v>
      </c>
      <c r="AQ4" s="70">
        <v>11176.25</v>
      </c>
      <c r="AR4" s="70">
        <v>11206.669921875</v>
      </c>
      <c r="AS4" s="70">
        <v>11244.310546875</v>
      </c>
      <c r="AT4" s="95">
        <v>11274.1796875</v>
      </c>
      <c r="AU4" s="95">
        <v>11301.740234375</v>
      </c>
      <c r="AV4" s="95">
        <v>11323.4501953125</v>
      </c>
      <c r="AW4" s="95">
        <v>11349.009765625</v>
      </c>
      <c r="AX4" s="95">
        <v>11374.900390625</v>
      </c>
      <c r="AY4" s="95">
        <v>11402.9697265625</v>
      </c>
      <c r="AZ4" s="95">
        <v>11428.1201171875</v>
      </c>
      <c r="BA4" s="95">
        <v>11452.2001953125</v>
      </c>
      <c r="BB4" s="95">
        <v>11473.0595703125</v>
      </c>
      <c r="BC4" s="95">
        <v>11496.6298828125</v>
      </c>
      <c r="BD4" s="95">
        <v>11520.740234375</v>
      </c>
      <c r="BE4" s="95">
        <v>11544.6796875</v>
      </c>
      <c r="BF4" s="95">
        <v>11570.4296875</v>
      </c>
      <c r="BG4" s="95">
        <v>11597.2900390625</v>
      </c>
      <c r="BH4" s="95">
        <v>11626.6103515625</v>
      </c>
      <c r="BI4" s="95">
        <v>11654.6298828125</v>
      </c>
      <c r="BJ4" s="95">
        <v>11682.7099609375</v>
      </c>
      <c r="BK4" s="96"/>
    </row>
    <row r="5" spans="1:63" ht="10.5">
      <c r="A5" t="s">
        <v>142</v>
      </c>
      <c r="B5" t="s">
        <v>143</v>
      </c>
      <c r="C5" s="67">
        <v>111.38130950927734</v>
      </c>
      <c r="D5" s="67">
        <v>111.70471954345703</v>
      </c>
      <c r="E5" s="68">
        <v>112.05497741699219</v>
      </c>
      <c r="F5" s="68">
        <v>112.53781127929688</v>
      </c>
      <c r="G5" s="68">
        <v>112.86248016357422</v>
      </c>
      <c r="H5" s="68">
        <v>113.13469696044922</v>
      </c>
      <c r="I5" s="68">
        <v>113.51921844482422</v>
      </c>
      <c r="J5" s="68">
        <v>113.56300354003906</v>
      </c>
      <c r="K5" s="68">
        <v>113.43077850341797</v>
      </c>
      <c r="L5" s="68">
        <v>112.78734588623047</v>
      </c>
      <c r="M5" s="68">
        <v>112.55452728271484</v>
      </c>
      <c r="N5" s="68">
        <v>112.39712524414062</v>
      </c>
      <c r="O5" s="68">
        <v>112.52322387695312</v>
      </c>
      <c r="P5" s="68">
        <v>112.36055755615234</v>
      </c>
      <c r="Q5" s="68">
        <v>112.11722564697266</v>
      </c>
      <c r="R5" s="68">
        <v>111.36018371582031</v>
      </c>
      <c r="S5" s="68">
        <v>111.2802963256836</v>
      </c>
      <c r="T5" s="68">
        <v>111.44451141357422</v>
      </c>
      <c r="U5" s="68">
        <v>112.08983612060547</v>
      </c>
      <c r="V5" s="68">
        <v>112.56454467773438</v>
      </c>
      <c r="W5" s="68">
        <v>113.1056137084961</v>
      </c>
      <c r="X5" s="68">
        <v>113.84575653076172</v>
      </c>
      <c r="Y5" s="68">
        <v>114.42005157470703</v>
      </c>
      <c r="Z5" s="68">
        <v>114.96119689941406</v>
      </c>
      <c r="AA5" s="68">
        <v>115.40248107910156</v>
      </c>
      <c r="AB5" s="68">
        <v>115.92736053466797</v>
      </c>
      <c r="AC5" s="68">
        <v>116.46914672851562</v>
      </c>
      <c r="AD5" s="68">
        <v>117.12480163574219</v>
      </c>
      <c r="AE5" s="68">
        <v>117.62761688232422</v>
      </c>
      <c r="AF5" s="68">
        <v>118.07457733154297</v>
      </c>
      <c r="AG5" s="68">
        <v>118.35610961914062</v>
      </c>
      <c r="AH5" s="68">
        <v>118.77355194091797</v>
      </c>
      <c r="AI5" s="68">
        <v>119.21733093261719</v>
      </c>
      <c r="AJ5" s="68">
        <v>119.78117370605469</v>
      </c>
      <c r="AK5" s="68">
        <v>120.20732116699219</v>
      </c>
      <c r="AL5" s="68">
        <v>120.58950805664062</v>
      </c>
      <c r="AM5" s="68">
        <v>120.95671081542969</v>
      </c>
      <c r="AN5" s="68">
        <v>121.22923278808594</v>
      </c>
      <c r="AO5" s="68">
        <v>121.4360580444336</v>
      </c>
      <c r="AP5" s="68">
        <v>121.34129333496094</v>
      </c>
      <c r="AQ5" s="68">
        <v>121.59362030029297</v>
      </c>
      <c r="AR5" s="68">
        <v>121.95718383789062</v>
      </c>
      <c r="AS5" s="68">
        <v>122.62946319580078</v>
      </c>
      <c r="AT5" s="99">
        <v>123.06730651855469</v>
      </c>
      <c r="AU5" s="99">
        <v>123.46823120117188</v>
      </c>
      <c r="AV5" s="99">
        <v>123.8360366821289</v>
      </c>
      <c r="AW5" s="99">
        <v>124.16026306152344</v>
      </c>
      <c r="AX5" s="99">
        <v>124.44469451904297</v>
      </c>
      <c r="AY5" s="99">
        <v>124.66726684570312</v>
      </c>
      <c r="AZ5" s="99">
        <v>124.88873291015625</v>
      </c>
      <c r="BA5" s="99">
        <v>125.08699798583984</v>
      </c>
      <c r="BB5" s="99">
        <v>125.23270416259766</v>
      </c>
      <c r="BC5" s="99">
        <v>125.4065933227539</v>
      </c>
      <c r="BD5" s="99">
        <v>125.57929992675781</v>
      </c>
      <c r="BE5" s="99">
        <v>125.74175262451172</v>
      </c>
      <c r="BF5" s="99">
        <v>125.9189224243164</v>
      </c>
      <c r="BG5" s="99">
        <v>126.10172271728516</v>
      </c>
      <c r="BH5" s="99">
        <v>126.2475814819336</v>
      </c>
      <c r="BI5" s="99">
        <v>126.47357940673828</v>
      </c>
      <c r="BJ5" s="99">
        <v>126.73714447021484</v>
      </c>
      <c r="BK5" s="100"/>
    </row>
    <row r="6" spans="1:63" ht="10.5">
      <c r="A6" t="s">
        <v>144</v>
      </c>
      <c r="B6" t="s">
        <v>145</v>
      </c>
      <c r="C6" s="69">
        <v>776.245361328125</v>
      </c>
      <c r="D6" s="69">
        <v>668.7378540039062</v>
      </c>
      <c r="E6" s="70">
        <v>622.0316162109375</v>
      </c>
      <c r="F6" s="70">
        <v>280.6033020019531</v>
      </c>
      <c r="G6" s="70">
        <v>183.8081817626953</v>
      </c>
      <c r="H6" s="70">
        <v>22.47270393371582</v>
      </c>
      <c r="I6" s="70">
        <v>2.814328908920288</v>
      </c>
      <c r="J6" s="70">
        <v>7.980648517608643</v>
      </c>
      <c r="K6" s="70">
        <v>37.26390838623047</v>
      </c>
      <c r="L6" s="70">
        <v>298.030029296875</v>
      </c>
      <c r="M6" s="70">
        <v>559.6568603515625</v>
      </c>
      <c r="N6" s="70">
        <v>812.0687255859375</v>
      </c>
      <c r="O6" s="70">
        <v>943.6445922851562</v>
      </c>
      <c r="P6" s="70">
        <v>801.4083862304688</v>
      </c>
      <c r="Q6" s="70">
        <v>571.4268188476562</v>
      </c>
      <c r="R6" s="70">
        <v>344.0033264160156</v>
      </c>
      <c r="S6" s="70">
        <v>165.4014892578125</v>
      </c>
      <c r="T6" s="70">
        <v>40.39098358154297</v>
      </c>
      <c r="U6" s="70">
        <v>3.912978410720825</v>
      </c>
      <c r="V6" s="70">
        <v>4.699551105499268</v>
      </c>
      <c r="W6" s="70">
        <v>62.18332290649414</v>
      </c>
      <c r="X6" s="70">
        <v>260.5582580566406</v>
      </c>
      <c r="Y6" s="70">
        <v>477.16229248046875</v>
      </c>
      <c r="Z6" s="70">
        <v>784.5025634765625</v>
      </c>
      <c r="AA6" s="70">
        <v>968.3406372070312</v>
      </c>
      <c r="AB6" s="70">
        <v>766.3582763671875</v>
      </c>
      <c r="AC6" s="70">
        <v>494.6942443847656</v>
      </c>
      <c r="AD6" s="70">
        <v>302.7227783203125</v>
      </c>
      <c r="AE6" s="70">
        <v>107.2313003540039</v>
      </c>
      <c r="AF6" s="70">
        <v>36.70735168457031</v>
      </c>
      <c r="AG6" s="70">
        <v>7.417397975921631</v>
      </c>
      <c r="AH6" s="70">
        <v>19.389705657958984</v>
      </c>
      <c r="AI6" s="70">
        <v>46.57630920410156</v>
      </c>
      <c r="AJ6" s="70">
        <v>251.12887573242188</v>
      </c>
      <c r="AK6" s="70">
        <v>486.4713134765625</v>
      </c>
      <c r="AL6" s="70">
        <v>802.4431762695312</v>
      </c>
      <c r="AM6" s="70">
        <v>851</v>
      </c>
      <c r="AN6" s="70">
        <v>661</v>
      </c>
      <c r="AO6" s="70">
        <v>629</v>
      </c>
      <c r="AP6" s="70">
        <v>304</v>
      </c>
      <c r="AQ6" s="70">
        <v>173</v>
      </c>
      <c r="AR6" s="70">
        <v>20</v>
      </c>
      <c r="AS6" s="70">
        <v>1</v>
      </c>
      <c r="AT6" s="95">
        <v>17</v>
      </c>
      <c r="AU6" s="95">
        <v>78</v>
      </c>
      <c r="AV6" s="95">
        <v>278</v>
      </c>
      <c r="AW6" s="95">
        <v>537</v>
      </c>
      <c r="AX6" s="95">
        <v>815</v>
      </c>
      <c r="AY6" s="95">
        <v>911</v>
      </c>
      <c r="AZ6" s="95">
        <v>759</v>
      </c>
      <c r="BA6" s="95">
        <v>598</v>
      </c>
      <c r="BB6" s="95">
        <v>344</v>
      </c>
      <c r="BC6" s="95">
        <v>153</v>
      </c>
      <c r="BD6" s="95">
        <v>39</v>
      </c>
      <c r="BE6" s="95">
        <v>14</v>
      </c>
      <c r="BF6" s="95">
        <v>17</v>
      </c>
      <c r="BG6" s="95">
        <v>76</v>
      </c>
      <c r="BH6" s="95">
        <v>277</v>
      </c>
      <c r="BI6" s="95">
        <v>539.0419921875</v>
      </c>
      <c r="BJ6" s="95">
        <v>801.3170166015625</v>
      </c>
      <c r="BK6" s="96"/>
    </row>
    <row r="7" spans="1:63" ht="10.5">
      <c r="A7" t="s">
        <v>402</v>
      </c>
      <c r="B7" t="s">
        <v>403</v>
      </c>
      <c r="C7" s="69">
        <v>8.567498207092285</v>
      </c>
      <c r="D7" s="69">
        <v>6.492297649383545</v>
      </c>
      <c r="E7" s="70">
        <v>16.677522659301758</v>
      </c>
      <c r="F7" s="70">
        <v>52.98451614379883</v>
      </c>
      <c r="G7" s="70">
        <v>92.686279296875</v>
      </c>
      <c r="H7" s="70">
        <v>241.95924377441406</v>
      </c>
      <c r="I7" s="70">
        <v>366.96142578125</v>
      </c>
      <c r="J7" s="70">
        <v>329.7619323730469</v>
      </c>
      <c r="K7" s="70">
        <v>202.1817626953125</v>
      </c>
      <c r="L7" s="70">
        <v>57.36508560180664</v>
      </c>
      <c r="M7" s="70">
        <v>10.959757804870605</v>
      </c>
      <c r="N7" s="70">
        <v>5.046432018280029</v>
      </c>
      <c r="O7" s="70">
        <v>4.975858688354492</v>
      </c>
      <c r="P7" s="70">
        <v>7.456145763397217</v>
      </c>
      <c r="Q7" s="70">
        <v>23.790372848510742</v>
      </c>
      <c r="R7" s="70">
        <v>30.465211868286133</v>
      </c>
      <c r="S7" s="70">
        <v>110.17422485351562</v>
      </c>
      <c r="T7" s="70">
        <v>186.22142028808594</v>
      </c>
      <c r="U7" s="70">
        <v>333.02691650390625</v>
      </c>
      <c r="V7" s="70">
        <v>341.18658447265625</v>
      </c>
      <c r="W7" s="70">
        <v>155.8856964111328</v>
      </c>
      <c r="X7" s="70">
        <v>64.76314544677734</v>
      </c>
      <c r="Y7" s="70">
        <v>20.658559799194336</v>
      </c>
      <c r="Z7" s="70">
        <v>3.6729180812835693</v>
      </c>
      <c r="AA7" s="70">
        <v>6.131913661956787</v>
      </c>
      <c r="AB7" s="70">
        <v>5.9780755043029785</v>
      </c>
      <c r="AC7" s="70">
        <v>28.325286865234375</v>
      </c>
      <c r="AD7" s="70">
        <v>28.66254997253418</v>
      </c>
      <c r="AE7" s="70">
        <v>137.8109588623047</v>
      </c>
      <c r="AF7" s="70">
        <v>206.5482177734375</v>
      </c>
      <c r="AG7" s="70">
        <v>296.9485168457031</v>
      </c>
      <c r="AH7" s="70">
        <v>250.9110870361328</v>
      </c>
      <c r="AI7" s="70">
        <v>175.37762451171875</v>
      </c>
      <c r="AJ7" s="70">
        <v>67.4228286743164</v>
      </c>
      <c r="AK7" s="70">
        <v>16.640974044799805</v>
      </c>
      <c r="AL7" s="70">
        <v>4.572512626647949</v>
      </c>
      <c r="AM7" s="70">
        <v>9</v>
      </c>
      <c r="AN7" s="70">
        <v>7</v>
      </c>
      <c r="AO7" s="70">
        <v>14</v>
      </c>
      <c r="AP7" s="70">
        <v>29</v>
      </c>
      <c r="AQ7" s="70">
        <v>91</v>
      </c>
      <c r="AR7" s="70">
        <v>260</v>
      </c>
      <c r="AS7" s="70">
        <v>371</v>
      </c>
      <c r="AT7" s="95">
        <v>292</v>
      </c>
      <c r="AU7" s="95">
        <v>157</v>
      </c>
      <c r="AV7" s="95">
        <v>55</v>
      </c>
      <c r="AW7" s="95">
        <v>15</v>
      </c>
      <c r="AX7" s="95">
        <v>7</v>
      </c>
      <c r="AY7" s="95">
        <v>6</v>
      </c>
      <c r="AZ7" s="95">
        <v>8</v>
      </c>
      <c r="BA7" s="95">
        <v>17</v>
      </c>
      <c r="BB7" s="95">
        <v>34</v>
      </c>
      <c r="BC7" s="95">
        <v>100</v>
      </c>
      <c r="BD7" s="95">
        <v>216</v>
      </c>
      <c r="BE7" s="95">
        <v>328</v>
      </c>
      <c r="BF7" s="95">
        <v>293</v>
      </c>
      <c r="BG7" s="95">
        <v>159</v>
      </c>
      <c r="BH7" s="95">
        <v>56</v>
      </c>
      <c r="BI7" s="95">
        <v>16.844839096069336</v>
      </c>
      <c r="BJ7" s="95">
        <v>8.185919761657715</v>
      </c>
      <c r="BK7" s="96"/>
    </row>
    <row r="8" spans="1:63" ht="10.5">
      <c r="A8" t="s">
        <v>258</v>
      </c>
      <c r="B8" t="s">
        <v>259</v>
      </c>
      <c r="C8" s="56">
        <v>91.36885833740234</v>
      </c>
      <c r="D8" s="56">
        <v>91.328125</v>
      </c>
      <c r="E8" s="28">
        <v>91.29801940917969</v>
      </c>
      <c r="F8" s="28">
        <v>91.27487182617188</v>
      </c>
      <c r="G8" s="28">
        <v>91.268798828125</v>
      </c>
      <c r="H8" s="28">
        <v>91.27613067626953</v>
      </c>
      <c r="I8" s="28">
        <v>91.30049133300781</v>
      </c>
      <c r="J8" s="28">
        <v>91.33187866210938</v>
      </c>
      <c r="K8" s="28">
        <v>91.37393188476562</v>
      </c>
      <c r="L8" s="28">
        <v>91.4638671875</v>
      </c>
      <c r="M8" s="28">
        <v>91.49934387207031</v>
      </c>
      <c r="N8" s="28">
        <v>91.51758575439453</v>
      </c>
      <c r="O8" s="28">
        <v>91.4931869506836</v>
      </c>
      <c r="P8" s="28">
        <v>91.4959945678711</v>
      </c>
      <c r="Q8" s="28">
        <v>91.50061798095703</v>
      </c>
      <c r="R8" s="28">
        <v>91.47699737548828</v>
      </c>
      <c r="S8" s="28">
        <v>91.50775146484375</v>
      </c>
      <c r="T8" s="28">
        <v>91.56285095214844</v>
      </c>
      <c r="U8" s="28">
        <v>91.65911102294922</v>
      </c>
      <c r="V8" s="28">
        <v>91.75025939941406</v>
      </c>
      <c r="W8" s="28">
        <v>91.85313415527344</v>
      </c>
      <c r="X8" s="28">
        <v>91.97787475585938</v>
      </c>
      <c r="Y8" s="28">
        <v>92.09656524658203</v>
      </c>
      <c r="Z8" s="28">
        <v>92.21935272216797</v>
      </c>
      <c r="AA8" s="28">
        <v>92.3076171875</v>
      </c>
      <c r="AB8" s="28">
        <v>92.46757507324219</v>
      </c>
      <c r="AC8" s="28">
        <v>92.66060638427734</v>
      </c>
      <c r="AD8" s="28">
        <v>92.98143005371094</v>
      </c>
      <c r="AE8" s="28">
        <v>93.16956329345703</v>
      </c>
      <c r="AF8" s="28">
        <v>93.31971740722656</v>
      </c>
      <c r="AG8" s="28">
        <v>93.35481262207031</v>
      </c>
      <c r="AH8" s="28">
        <v>93.48684692382812</v>
      </c>
      <c r="AI8" s="28">
        <v>93.63874053955078</v>
      </c>
      <c r="AJ8" s="28">
        <v>93.84061431884766</v>
      </c>
      <c r="AK8" s="28">
        <v>94.00959014892578</v>
      </c>
      <c r="AL8" s="28">
        <v>94.17579650878906</v>
      </c>
      <c r="AM8" s="28">
        <v>94.3303451538086</v>
      </c>
      <c r="AN8" s="28">
        <v>94.49769592285156</v>
      </c>
      <c r="AO8" s="28">
        <v>94.66895294189453</v>
      </c>
      <c r="AP8" s="28">
        <v>94.86376953125</v>
      </c>
      <c r="AQ8" s="28">
        <v>95.0280990600586</v>
      </c>
      <c r="AR8" s="28">
        <v>95.18157196044922</v>
      </c>
      <c r="AS8" s="28">
        <v>95.29782104492188</v>
      </c>
      <c r="AT8" s="57">
        <v>95.44944763183594</v>
      </c>
      <c r="AU8" s="57">
        <v>95.61003875732422</v>
      </c>
      <c r="AV8" s="57">
        <v>95.80419921875</v>
      </c>
      <c r="AW8" s="57">
        <v>95.96430206298828</v>
      </c>
      <c r="AX8" s="57">
        <v>96.11493682861328</v>
      </c>
      <c r="AY8" s="57">
        <v>96.24671173095703</v>
      </c>
      <c r="AZ8" s="57">
        <v>96.38545227050781</v>
      </c>
      <c r="BA8" s="57">
        <v>96.52178192138672</v>
      </c>
      <c r="BB8" s="57">
        <v>96.66261291503906</v>
      </c>
      <c r="BC8" s="57">
        <v>96.78893280029297</v>
      </c>
      <c r="BD8" s="57">
        <v>96.90764617919922</v>
      </c>
      <c r="BE8" s="57">
        <v>97.01728057861328</v>
      </c>
      <c r="BF8" s="57">
        <v>97.12190246582031</v>
      </c>
      <c r="BG8" s="57">
        <v>97.22003936767578</v>
      </c>
      <c r="BH8" s="57">
        <v>97.30030059814453</v>
      </c>
      <c r="BI8" s="57">
        <v>97.39399719238281</v>
      </c>
      <c r="BJ8" s="57">
        <v>97.48973846435547</v>
      </c>
      <c r="BK8" s="58"/>
    </row>
    <row r="9" spans="1:63" ht="10.5">
      <c r="A9" t="s">
        <v>256</v>
      </c>
      <c r="B9" t="s">
        <v>257</v>
      </c>
      <c r="C9" s="30">
        <v>115.25640869140625</v>
      </c>
      <c r="D9" s="30">
        <v>115.33292388916016</v>
      </c>
      <c r="E9" s="72">
        <v>115.41283416748047</v>
      </c>
      <c r="F9" s="72">
        <v>115.48857879638672</v>
      </c>
      <c r="G9" s="72">
        <v>115.56355285644531</v>
      </c>
      <c r="H9" s="72">
        <v>115.64070892333984</v>
      </c>
      <c r="I9" s="72">
        <v>115.72643280029297</v>
      </c>
      <c r="J9" s="72">
        <v>115.82095336914062</v>
      </c>
      <c r="K9" s="72">
        <v>115.92787170410156</v>
      </c>
      <c r="L9" s="72">
        <v>116.04784393310547</v>
      </c>
      <c r="M9" s="72">
        <v>116.17755889892578</v>
      </c>
      <c r="N9" s="72">
        <v>116.31072235107422</v>
      </c>
      <c r="O9" s="72">
        <v>116.43861389160156</v>
      </c>
      <c r="P9" s="72">
        <v>116.56316375732422</v>
      </c>
      <c r="Q9" s="72">
        <v>116.68389892578125</v>
      </c>
      <c r="R9" s="72">
        <v>116.80075073242188</v>
      </c>
      <c r="S9" s="72">
        <v>116.91419982910156</v>
      </c>
      <c r="T9" s="72">
        <v>117.025146484375</v>
      </c>
      <c r="U9" s="72">
        <v>117.13351440429688</v>
      </c>
      <c r="V9" s="72">
        <v>117.23836517333984</v>
      </c>
      <c r="W9" s="72">
        <v>117.3377685546875</v>
      </c>
      <c r="X9" s="72">
        <v>117.43133544921875</v>
      </c>
      <c r="Y9" s="72">
        <v>117.52080535888672</v>
      </c>
      <c r="Z9" s="72">
        <v>117.60944366455078</v>
      </c>
      <c r="AA9" s="72">
        <v>117.70325469970703</v>
      </c>
      <c r="AB9" s="72">
        <v>117.80194854736328</v>
      </c>
      <c r="AC9" s="72">
        <v>117.90794372558594</v>
      </c>
      <c r="AD9" s="72">
        <v>118.0235824584961</v>
      </c>
      <c r="AE9" s="72">
        <v>118.1476058959961</v>
      </c>
      <c r="AF9" s="72">
        <v>118.27867889404297</v>
      </c>
      <c r="AG9" s="72">
        <v>118.4140396118164</v>
      </c>
      <c r="AH9" s="72">
        <v>118.55364990234375</v>
      </c>
      <c r="AI9" s="72">
        <v>118.6960678100586</v>
      </c>
      <c r="AJ9" s="72">
        <v>118.84815216064453</v>
      </c>
      <c r="AK9" s="72">
        <v>119.0147933959961</v>
      </c>
      <c r="AL9" s="72">
        <v>119.20919036865234</v>
      </c>
      <c r="AM9" s="72">
        <v>119.4271469116211</v>
      </c>
      <c r="AN9" s="72">
        <v>119.65336608886719</v>
      </c>
      <c r="AO9" s="72">
        <v>119.85516357421875</v>
      </c>
      <c r="AP9" s="72">
        <v>120.00421905517578</v>
      </c>
      <c r="AQ9" s="72">
        <v>120.11903381347656</v>
      </c>
      <c r="AR9" s="72">
        <v>120.22250366210938</v>
      </c>
      <c r="AS9" s="72">
        <v>120.3420181274414</v>
      </c>
      <c r="AT9" s="97">
        <v>120.46839904785156</v>
      </c>
      <c r="AU9" s="97">
        <v>120.59709930419922</v>
      </c>
      <c r="AV9" s="97">
        <v>120.72229766845703</v>
      </c>
      <c r="AW9" s="97">
        <v>120.845703125</v>
      </c>
      <c r="AX9" s="97">
        <v>120.96790313720703</v>
      </c>
      <c r="AY9" s="97">
        <v>121.089599609375</v>
      </c>
      <c r="AZ9" s="97">
        <v>121.21050262451172</v>
      </c>
      <c r="BA9" s="97">
        <v>121.33039855957031</v>
      </c>
      <c r="BB9" s="97">
        <v>121.4489974975586</v>
      </c>
      <c r="BC9" s="97">
        <v>121.56629943847656</v>
      </c>
      <c r="BD9" s="97">
        <v>121.68240356445312</v>
      </c>
      <c r="BE9" s="97">
        <v>121.79730224609375</v>
      </c>
      <c r="BF9" s="97">
        <v>121.91089630126953</v>
      </c>
      <c r="BG9" s="97">
        <v>122.02330017089844</v>
      </c>
      <c r="BH9" s="97">
        <v>122.13459777832031</v>
      </c>
      <c r="BI9" s="97">
        <v>122.24479675292969</v>
      </c>
      <c r="BJ9" s="97">
        <v>122.35399627685547</v>
      </c>
      <c r="BK9" s="98"/>
    </row>
    <row r="10" spans="1:63" ht="10.5">
      <c r="A10" t="s">
        <v>20</v>
      </c>
      <c r="B10" t="s">
        <v>21</v>
      </c>
      <c r="C10" s="22">
        <v>31</v>
      </c>
      <c r="D10" s="22">
        <v>28</v>
      </c>
      <c r="E10" s="43">
        <v>31</v>
      </c>
      <c r="F10" s="43">
        <v>30</v>
      </c>
      <c r="G10" s="43">
        <v>31</v>
      </c>
      <c r="H10" s="43">
        <v>30</v>
      </c>
      <c r="I10" s="43">
        <v>31</v>
      </c>
      <c r="J10" s="43">
        <v>31</v>
      </c>
      <c r="K10" s="43">
        <v>30</v>
      </c>
      <c r="L10" s="43">
        <v>31</v>
      </c>
      <c r="M10" s="43">
        <v>30</v>
      </c>
      <c r="N10" s="43">
        <v>31</v>
      </c>
      <c r="O10" s="43">
        <v>31</v>
      </c>
      <c r="P10" s="43">
        <v>28</v>
      </c>
      <c r="Q10" s="43">
        <v>31</v>
      </c>
      <c r="R10" s="43">
        <v>30</v>
      </c>
      <c r="S10" s="43">
        <v>31</v>
      </c>
      <c r="T10" s="43">
        <v>30</v>
      </c>
      <c r="U10" s="43">
        <v>31</v>
      </c>
      <c r="V10" s="43">
        <v>31</v>
      </c>
      <c r="W10" s="43">
        <v>30</v>
      </c>
      <c r="X10" s="43">
        <v>31</v>
      </c>
      <c r="Y10" s="43">
        <v>30</v>
      </c>
      <c r="Z10" s="43">
        <v>31</v>
      </c>
      <c r="AA10" s="43">
        <v>31</v>
      </c>
      <c r="AB10" s="43">
        <v>29</v>
      </c>
      <c r="AC10" s="43">
        <v>31</v>
      </c>
      <c r="AD10" s="43">
        <v>30</v>
      </c>
      <c r="AE10" s="43">
        <v>31</v>
      </c>
      <c r="AF10" s="43">
        <v>30</v>
      </c>
      <c r="AG10" s="43">
        <v>31</v>
      </c>
      <c r="AH10" s="43">
        <v>31</v>
      </c>
      <c r="AI10" s="43">
        <v>30</v>
      </c>
      <c r="AJ10" s="43">
        <v>31</v>
      </c>
      <c r="AK10" s="43">
        <v>30</v>
      </c>
      <c r="AL10" s="43">
        <v>31</v>
      </c>
      <c r="AM10" s="43">
        <v>31</v>
      </c>
      <c r="AN10" s="43">
        <v>28</v>
      </c>
      <c r="AO10" s="43">
        <v>31</v>
      </c>
      <c r="AP10" s="43">
        <v>30</v>
      </c>
      <c r="AQ10" s="43">
        <v>31</v>
      </c>
      <c r="AR10" s="43">
        <v>30</v>
      </c>
      <c r="AS10" s="43">
        <v>31</v>
      </c>
      <c r="AT10" s="44">
        <v>31</v>
      </c>
      <c r="AU10" s="44">
        <v>30</v>
      </c>
      <c r="AV10" s="44">
        <v>31</v>
      </c>
      <c r="AW10" s="44">
        <v>30</v>
      </c>
      <c r="AX10" s="44">
        <v>31</v>
      </c>
      <c r="AY10" s="44">
        <v>31</v>
      </c>
      <c r="AZ10" s="44">
        <v>28</v>
      </c>
      <c r="BA10" s="44">
        <v>31</v>
      </c>
      <c r="BB10" s="44">
        <v>30</v>
      </c>
      <c r="BC10" s="44">
        <v>31</v>
      </c>
      <c r="BD10" s="44">
        <v>30</v>
      </c>
      <c r="BE10" s="44">
        <v>31</v>
      </c>
      <c r="BF10" s="44">
        <v>31</v>
      </c>
      <c r="BG10" s="44">
        <v>30</v>
      </c>
      <c r="BH10" s="44">
        <v>31</v>
      </c>
      <c r="BI10" s="44">
        <v>30</v>
      </c>
      <c r="BJ10" s="44">
        <v>31</v>
      </c>
      <c r="BK10" s="24"/>
    </row>
    <row r="11" spans="3:62" ht="10.5">
      <c r="C11" s="8"/>
      <c r="D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2:62" ht="10.5">
      <c r="B12" s="11" t="s">
        <v>404</v>
      </c>
      <c r="C12" s="9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3" ht="10.5">
      <c r="A13" t="s">
        <v>405</v>
      </c>
      <c r="B13" t="s">
        <v>406</v>
      </c>
      <c r="C13" s="50">
        <v>0.6692975759506226</v>
      </c>
      <c r="D13" s="50">
        <v>0.6901980638504028</v>
      </c>
      <c r="E13" s="40">
        <v>0.6466971039772034</v>
      </c>
      <c r="F13" s="40">
        <v>0.7781492471694946</v>
      </c>
      <c r="G13" s="40">
        <v>0.8334274291992188</v>
      </c>
      <c r="H13" s="40">
        <v>0.9031347036361694</v>
      </c>
      <c r="I13" s="40">
        <v>0.7805886268615723</v>
      </c>
      <c r="J13" s="40">
        <v>0.6410064697265625</v>
      </c>
      <c r="K13" s="40">
        <v>0.5354105830192566</v>
      </c>
      <c r="L13" s="40">
        <v>0.5208610892295837</v>
      </c>
      <c r="M13" s="40">
        <v>0.6205102205276489</v>
      </c>
      <c r="N13" s="40">
        <v>0.6599528789520264</v>
      </c>
      <c r="O13" s="40">
        <v>0.5979031920433044</v>
      </c>
      <c r="P13" s="40">
        <v>0.6603214144706726</v>
      </c>
      <c r="Q13" s="40">
        <v>0.742548406124115</v>
      </c>
      <c r="R13" s="40">
        <v>0.80076664686203</v>
      </c>
      <c r="S13" s="40">
        <v>0.9273548126220703</v>
      </c>
      <c r="T13" s="40">
        <v>0.9071333408355713</v>
      </c>
      <c r="U13" s="40">
        <v>0.7554193735122681</v>
      </c>
      <c r="V13" s="40">
        <v>0.6939677596092224</v>
      </c>
      <c r="W13" s="40">
        <v>0.5666333436965942</v>
      </c>
      <c r="X13" s="40">
        <v>0.5569354891777039</v>
      </c>
      <c r="Y13" s="40">
        <v>0.6191333532333374</v>
      </c>
      <c r="Z13" s="40">
        <v>0.7362257838249207</v>
      </c>
      <c r="AA13" s="40">
        <v>0.7082903385162354</v>
      </c>
      <c r="AB13" s="40">
        <v>0.6924827694892883</v>
      </c>
      <c r="AC13" s="40">
        <v>0.7067419290542603</v>
      </c>
      <c r="AD13" s="40">
        <v>0.6711333394050598</v>
      </c>
      <c r="AE13" s="40">
        <v>0.7400000095367432</v>
      </c>
      <c r="AF13" s="40">
        <v>0.8078666925430298</v>
      </c>
      <c r="AG13" s="40">
        <v>0.7164193391799927</v>
      </c>
      <c r="AH13" s="40">
        <v>0.6602903008460999</v>
      </c>
      <c r="AI13" s="40">
        <v>0.6459000110626221</v>
      </c>
      <c r="AJ13" s="40">
        <v>0.5800967812538147</v>
      </c>
      <c r="AK13" s="40">
        <v>0.6669999957084656</v>
      </c>
      <c r="AL13" s="40">
        <v>0.8148064613342285</v>
      </c>
      <c r="AM13" s="40">
        <v>0.7443870902061462</v>
      </c>
      <c r="AN13" s="40">
        <v>0.7443214058876038</v>
      </c>
      <c r="AO13" s="40">
        <v>0.70964515209198</v>
      </c>
      <c r="AP13" s="40">
        <v>0.7331666946411133</v>
      </c>
      <c r="AQ13" s="40">
        <v>0.7335909008979797</v>
      </c>
      <c r="AR13" s="40">
        <v>0.8104979991912842</v>
      </c>
      <c r="AS13" s="40">
        <v>0.7930742502212524</v>
      </c>
      <c r="AT13" s="51">
        <v>0.7168551087379456</v>
      </c>
      <c r="AU13" s="51">
        <v>0.6842126250267029</v>
      </c>
      <c r="AV13" s="51">
        <v>0.5634490847587585</v>
      </c>
      <c r="AW13" s="51">
        <v>0.5874567031860352</v>
      </c>
      <c r="AX13" s="51">
        <v>0.6255303025245667</v>
      </c>
      <c r="AY13" s="51">
        <v>0.7655426859855652</v>
      </c>
      <c r="AZ13" s="51">
        <v>0.8293135762214661</v>
      </c>
      <c r="BA13" s="51">
        <v>0.7222447991371155</v>
      </c>
      <c r="BB13" s="51">
        <v>0.8498445749282837</v>
      </c>
      <c r="BC13" s="51">
        <v>0.9224166870117188</v>
      </c>
      <c r="BD13" s="51">
        <v>0.9632149934768677</v>
      </c>
      <c r="BE13" s="51">
        <v>0.845562219619751</v>
      </c>
      <c r="BF13" s="51">
        <v>0.7656083106994629</v>
      </c>
      <c r="BG13" s="51">
        <v>0.6620303988456726</v>
      </c>
      <c r="BH13" s="51">
        <v>0.6444374918937683</v>
      </c>
      <c r="BI13" s="51">
        <v>0.7230913043022156</v>
      </c>
      <c r="BJ13" s="51">
        <v>0.838157594203949</v>
      </c>
      <c r="BK13" s="52"/>
    </row>
    <row r="14" spans="1:63" ht="10.5">
      <c r="A14" t="s">
        <v>407</v>
      </c>
      <c r="B14" t="s">
        <v>408</v>
      </c>
      <c r="C14" s="50">
        <v>0.6788653135299683</v>
      </c>
      <c r="D14" s="50">
        <v>0.7001962065696716</v>
      </c>
      <c r="E14" s="40">
        <v>0.6556348204612732</v>
      </c>
      <c r="F14" s="40">
        <v>0.7887277603149414</v>
      </c>
      <c r="G14" s="40">
        <v>0.8427066206932068</v>
      </c>
      <c r="H14" s="40">
        <v>0.9116590023040771</v>
      </c>
      <c r="I14" s="40">
        <v>0.7894448637962341</v>
      </c>
      <c r="J14" s="40">
        <v>0.6499772071838379</v>
      </c>
      <c r="K14" s="40">
        <v>0.5436754822731018</v>
      </c>
      <c r="L14" s="40">
        <v>0.5319463014602661</v>
      </c>
      <c r="M14" s="40">
        <v>0.6354562044143677</v>
      </c>
      <c r="N14" s="40">
        <v>0.6770651340484619</v>
      </c>
      <c r="O14" s="40">
        <v>0.6386357545852661</v>
      </c>
      <c r="P14" s="40">
        <v>0.6793203949928284</v>
      </c>
      <c r="Q14" s="40">
        <v>0.7556374073028564</v>
      </c>
      <c r="R14" s="40">
        <v>0.8071112036705017</v>
      </c>
      <c r="S14" s="40">
        <v>0.9289807677268982</v>
      </c>
      <c r="T14" s="40">
        <v>0.9274653792381287</v>
      </c>
      <c r="U14" s="40">
        <v>0.7773533463478088</v>
      </c>
      <c r="V14" s="40">
        <v>0.7150335907936096</v>
      </c>
      <c r="W14" s="40">
        <v>0.5903770923614502</v>
      </c>
      <c r="X14" s="40">
        <v>0.5746245384216309</v>
      </c>
      <c r="Y14" s="40">
        <v>0.6339951753616333</v>
      </c>
      <c r="Z14" s="40">
        <v>0.7543089985847473</v>
      </c>
      <c r="AA14" s="40">
        <v>0.7260474562644958</v>
      </c>
      <c r="AB14" s="40">
        <v>0.705523669719696</v>
      </c>
      <c r="AC14" s="40">
        <v>0.7189852595329285</v>
      </c>
      <c r="AD14" s="40">
        <v>0.6792134642601013</v>
      </c>
      <c r="AE14" s="40">
        <v>0.7513833045959473</v>
      </c>
      <c r="AF14" s="40">
        <v>0.8185972571372986</v>
      </c>
      <c r="AG14" s="40">
        <v>0.7276172637939453</v>
      </c>
      <c r="AH14" s="40">
        <v>0.6754246950149536</v>
      </c>
      <c r="AI14" s="40">
        <v>0.6617190837860107</v>
      </c>
      <c r="AJ14" s="40">
        <v>0.5938645601272583</v>
      </c>
      <c r="AK14" s="40">
        <v>0.682794451713562</v>
      </c>
      <c r="AL14" s="40">
        <v>0.8329597115516663</v>
      </c>
      <c r="AM14" s="40">
        <v>0.758338212966919</v>
      </c>
      <c r="AN14" s="40">
        <v>0.7567765116691589</v>
      </c>
      <c r="AO14" s="40">
        <v>0.7217109799385071</v>
      </c>
      <c r="AP14" s="40">
        <v>0.7447027564048767</v>
      </c>
      <c r="AQ14" s="40">
        <v>0.7458807826042175</v>
      </c>
      <c r="AR14" s="40">
        <v>0.8219885230064392</v>
      </c>
      <c r="AS14" s="40">
        <v>0.8040404915809631</v>
      </c>
      <c r="AT14" s="51">
        <v>0.7285497784614563</v>
      </c>
      <c r="AU14" s="51">
        <v>0.6999289989471436</v>
      </c>
      <c r="AV14" s="51">
        <v>0.5772199034690857</v>
      </c>
      <c r="AW14" s="51">
        <v>0.6032866835594177</v>
      </c>
      <c r="AX14" s="51">
        <v>0.643688976764679</v>
      </c>
      <c r="AY14" s="51">
        <v>0.7794960737228394</v>
      </c>
      <c r="AZ14" s="51">
        <v>0.8417497873306274</v>
      </c>
      <c r="BA14" s="51">
        <v>0.7343068718910217</v>
      </c>
      <c r="BB14" s="51">
        <v>0.8613710999488831</v>
      </c>
      <c r="BC14" s="51">
        <v>0.9347066283226013</v>
      </c>
      <c r="BD14" s="51">
        <v>0.9747055172920227</v>
      </c>
      <c r="BE14" s="51">
        <v>0.8565285205841064</v>
      </c>
      <c r="BF14" s="51">
        <v>0.7773029208183289</v>
      </c>
      <c r="BG14" s="51">
        <v>0.6777467727661133</v>
      </c>
      <c r="BH14" s="51">
        <v>0.6582081913948059</v>
      </c>
      <c r="BI14" s="51">
        <v>0.7389214038848877</v>
      </c>
      <c r="BJ14" s="51">
        <v>0.856316328048706</v>
      </c>
      <c r="BK14" s="52"/>
    </row>
    <row r="15" spans="1:63" ht="10.5">
      <c r="A15" t="s">
        <v>409</v>
      </c>
      <c r="B15" t="s">
        <v>410</v>
      </c>
      <c r="C15" s="50">
        <v>2.287930965423584</v>
      </c>
      <c r="D15" s="50">
        <v>2.2020812034606934</v>
      </c>
      <c r="E15" s="40">
        <v>2.033569097518921</v>
      </c>
      <c r="F15" s="40">
        <v>1.9479020833969116</v>
      </c>
      <c r="G15" s="40">
        <v>2.0332963466644287</v>
      </c>
      <c r="H15" s="40">
        <v>2.2123968601226807</v>
      </c>
      <c r="I15" s="40">
        <v>2.271639585494995</v>
      </c>
      <c r="J15" s="40">
        <v>2.283151149749756</v>
      </c>
      <c r="K15" s="40">
        <v>2.149359703063965</v>
      </c>
      <c r="L15" s="40">
        <v>1.9513887166976929</v>
      </c>
      <c r="M15" s="40">
        <v>2.050677537918091</v>
      </c>
      <c r="N15" s="40">
        <v>2.22275710105896</v>
      </c>
      <c r="O15" s="40">
        <v>2.2326157093048096</v>
      </c>
      <c r="P15" s="40">
        <v>2.176495313644409</v>
      </c>
      <c r="Q15" s="40">
        <v>1.93333101272583</v>
      </c>
      <c r="R15" s="40">
        <v>1.8925197124481201</v>
      </c>
      <c r="S15" s="40">
        <v>2.00651478767395</v>
      </c>
      <c r="T15" s="40">
        <v>2.139357566833496</v>
      </c>
      <c r="U15" s="40">
        <v>2.2468631267547607</v>
      </c>
      <c r="V15" s="40">
        <v>2.226576805114746</v>
      </c>
      <c r="W15" s="40">
        <v>2.119454860687256</v>
      </c>
      <c r="X15" s="40">
        <v>1.9360066652297974</v>
      </c>
      <c r="Y15" s="40">
        <v>1.986667275428772</v>
      </c>
      <c r="Z15" s="40">
        <v>2.21328067779541</v>
      </c>
      <c r="AA15" s="40">
        <v>2.284069776535034</v>
      </c>
      <c r="AB15" s="40">
        <v>2.21041202545166</v>
      </c>
      <c r="AC15" s="40">
        <v>2.0414552688598633</v>
      </c>
      <c r="AD15" s="40">
        <v>1.9540084600448608</v>
      </c>
      <c r="AE15" s="40">
        <v>2.0941100120544434</v>
      </c>
      <c r="AF15" s="40">
        <v>2.2578024864196777</v>
      </c>
      <c r="AG15" s="40">
        <v>2.321775436401367</v>
      </c>
      <c r="AH15" s="40">
        <v>2.292531728744507</v>
      </c>
      <c r="AI15" s="40">
        <v>2.19773530960083</v>
      </c>
      <c r="AJ15" s="40">
        <v>2.017108201980591</v>
      </c>
      <c r="AK15" s="40">
        <v>1.9646954536437988</v>
      </c>
      <c r="AL15" s="40">
        <v>2.213439464569092</v>
      </c>
      <c r="AM15" s="40">
        <v>2.252523899078369</v>
      </c>
      <c r="AN15" s="40">
        <v>2.1766762733459473</v>
      </c>
      <c r="AO15" s="40">
        <v>1.9851138591766357</v>
      </c>
      <c r="AP15" s="40">
        <v>1.8712307214736938</v>
      </c>
      <c r="AQ15" s="40">
        <v>2.0313374996185303</v>
      </c>
      <c r="AR15" s="40">
        <v>2.2102701663970947</v>
      </c>
      <c r="AS15" s="40">
        <v>2.2956454753875732</v>
      </c>
      <c r="AT15" s="51">
        <v>2.291692018508911</v>
      </c>
      <c r="AU15" s="51">
        <v>2.13976788520813</v>
      </c>
      <c r="AV15" s="51">
        <v>1.9517899751663208</v>
      </c>
      <c r="AW15" s="51">
        <v>2.0681450366973877</v>
      </c>
      <c r="AX15" s="51">
        <v>2.2572929859161377</v>
      </c>
      <c r="AY15" s="51">
        <v>2.3298239707946777</v>
      </c>
      <c r="AZ15" s="51">
        <v>2.2291789054870605</v>
      </c>
      <c r="BA15" s="51">
        <v>2.025747060775757</v>
      </c>
      <c r="BB15" s="51">
        <v>1.942553997039795</v>
      </c>
      <c r="BC15" s="51">
        <v>2.0689239501953125</v>
      </c>
      <c r="BD15" s="51">
        <v>2.364964008331299</v>
      </c>
      <c r="BE15" s="51">
        <v>2.3392109870910645</v>
      </c>
      <c r="BF15" s="51">
        <v>2.2984349727630615</v>
      </c>
      <c r="BG15" s="51">
        <v>2.1460649967193604</v>
      </c>
      <c r="BH15" s="51">
        <v>1.9575730562210083</v>
      </c>
      <c r="BI15" s="51">
        <v>2.0747969150543213</v>
      </c>
      <c r="BJ15" s="51">
        <v>2.2659530639648438</v>
      </c>
      <c r="BK15" s="52"/>
    </row>
    <row r="16" spans="3:62" ht="10.5">
      <c r="C16" s="7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411</v>
      </c>
      <c r="C17" s="7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412</v>
      </c>
      <c r="B18" t="s">
        <v>413</v>
      </c>
      <c r="C18" s="53">
        <v>1.2619999647140503</v>
      </c>
      <c r="D18" s="53">
        <v>1.281999945640564</v>
      </c>
      <c r="E18" s="39">
        <v>1.253000020980835</v>
      </c>
      <c r="F18" s="39">
        <v>1.2549999952316284</v>
      </c>
      <c r="G18" s="39">
        <v>1.2599999904632568</v>
      </c>
      <c r="H18" s="39">
        <v>1.2630000114440918</v>
      </c>
      <c r="I18" s="39">
        <v>1.2480000257492065</v>
      </c>
      <c r="J18" s="39">
        <v>1.2730000019073486</v>
      </c>
      <c r="K18" s="39">
        <v>1.2569999694824219</v>
      </c>
      <c r="L18" s="39">
        <v>1.222000002861023</v>
      </c>
      <c r="M18" s="39">
        <v>1.2510000467300415</v>
      </c>
      <c r="N18" s="39">
        <v>1.2200000286102295</v>
      </c>
      <c r="O18" s="39">
        <v>1.253000020980835</v>
      </c>
      <c r="P18" s="39">
        <v>1.2760000228881836</v>
      </c>
      <c r="Q18" s="39">
        <v>1.2855000495910645</v>
      </c>
      <c r="R18" s="39">
        <v>1.3109999895095825</v>
      </c>
      <c r="S18" s="39">
        <v>1.277999997138977</v>
      </c>
      <c r="T18" s="39">
        <v>1.2757999897003174</v>
      </c>
      <c r="U18" s="39">
        <v>1.2726999521255493</v>
      </c>
      <c r="V18" s="39">
        <v>1.2676000595092773</v>
      </c>
      <c r="W18" s="39">
        <v>1.2604999542236328</v>
      </c>
      <c r="X18" s="39">
        <v>1.2628999948501587</v>
      </c>
      <c r="Y18" s="39">
        <v>1.254699945449829</v>
      </c>
      <c r="Z18" s="39">
        <v>1.2480000257492065</v>
      </c>
      <c r="AA18" s="39">
        <v>1.277999997138977</v>
      </c>
      <c r="AB18" s="39">
        <v>1.309999942779541</v>
      </c>
      <c r="AC18" s="39">
        <v>1.3200000524520874</v>
      </c>
      <c r="AD18" s="39">
        <v>1.2999999523162842</v>
      </c>
      <c r="AE18" s="39">
        <v>1.3200000524520874</v>
      </c>
      <c r="AF18" s="39">
        <v>1.340000033378601</v>
      </c>
      <c r="AG18" s="39">
        <v>1.350000023841858</v>
      </c>
      <c r="AH18" s="39">
        <v>1.3899999856948853</v>
      </c>
      <c r="AI18" s="39">
        <v>1.3700000047683716</v>
      </c>
      <c r="AJ18" s="39">
        <v>1.409999966621399</v>
      </c>
      <c r="AK18" s="39">
        <v>1.409999966621399</v>
      </c>
      <c r="AL18" s="39">
        <v>1.409999966621399</v>
      </c>
      <c r="AM18" s="39">
        <v>1.4600000381469727</v>
      </c>
      <c r="AN18" s="39">
        <v>1.4800001382827759</v>
      </c>
      <c r="AO18" s="39">
        <v>1.5</v>
      </c>
      <c r="AP18" s="39">
        <v>1.5214539766311646</v>
      </c>
      <c r="AQ18" s="39">
        <v>1.5320440530776978</v>
      </c>
      <c r="AR18" s="39">
        <v>1.5440690517425537</v>
      </c>
      <c r="AS18" s="39">
        <v>1.542404055595398</v>
      </c>
      <c r="AT18" s="54">
        <v>1.559391975402832</v>
      </c>
      <c r="AU18" s="54">
        <v>1.5712310075759888</v>
      </c>
      <c r="AV18" s="54">
        <v>1.5836759805679321</v>
      </c>
      <c r="AW18" s="54">
        <v>1.5910630226135254</v>
      </c>
      <c r="AX18" s="54">
        <v>1.573889970779419</v>
      </c>
      <c r="AY18" s="54">
        <v>1.5920590162277222</v>
      </c>
      <c r="AZ18" s="54">
        <v>1.6023989915847778</v>
      </c>
      <c r="BA18" s="54">
        <v>1.5963799953460693</v>
      </c>
      <c r="BB18" s="54">
        <v>1.5975489616394043</v>
      </c>
      <c r="BC18" s="54">
        <v>1.5896650552749634</v>
      </c>
      <c r="BD18" s="54">
        <v>1.5851589441299438</v>
      </c>
      <c r="BE18" s="54">
        <v>1.5750880241394043</v>
      </c>
      <c r="BF18" s="54">
        <v>1.5844409465789795</v>
      </c>
      <c r="BG18" s="54">
        <v>1.5887900590896606</v>
      </c>
      <c r="BH18" s="54">
        <v>1.5946170091629028</v>
      </c>
      <c r="BI18" s="54">
        <v>1.5959199666976929</v>
      </c>
      <c r="BJ18" s="54">
        <v>1.582651972770691</v>
      </c>
      <c r="BK18" s="55"/>
    </row>
    <row r="19" spans="1:63" ht="10.5">
      <c r="A19" t="s">
        <v>160</v>
      </c>
      <c r="B19" t="s">
        <v>161</v>
      </c>
      <c r="C19" s="53">
        <v>2.7869999408721924</v>
      </c>
      <c r="D19" s="53">
        <v>2.7300000190734863</v>
      </c>
      <c r="E19" s="39">
        <v>3.11299991607666</v>
      </c>
      <c r="F19" s="39">
        <v>3.503999948501587</v>
      </c>
      <c r="G19" s="39">
        <v>3.6500000953674316</v>
      </c>
      <c r="H19" s="39">
        <v>3.680000066757202</v>
      </c>
      <c r="I19" s="39">
        <v>3.625999927520752</v>
      </c>
      <c r="J19" s="39">
        <v>3.934999942779541</v>
      </c>
      <c r="K19" s="39">
        <v>3.880000114440918</v>
      </c>
      <c r="L19" s="39">
        <v>4.236999988555908</v>
      </c>
      <c r="M19" s="39">
        <v>4.22599983215332</v>
      </c>
      <c r="N19" s="39">
        <v>4.243000030517578</v>
      </c>
      <c r="O19" s="39">
        <v>5.010000228881836</v>
      </c>
      <c r="P19" s="39">
        <v>5.630000114440918</v>
      </c>
      <c r="Q19" s="39">
        <v>5.440000057220459</v>
      </c>
      <c r="R19" s="39">
        <v>4.679999828338623</v>
      </c>
      <c r="S19" s="39">
        <v>4.400000095367432</v>
      </c>
      <c r="T19" s="39">
        <v>4.440000057220459</v>
      </c>
      <c r="U19" s="39">
        <v>4.71999979019165</v>
      </c>
      <c r="V19" s="39">
        <v>4.75</v>
      </c>
      <c r="W19" s="39">
        <v>4.420000076293945</v>
      </c>
      <c r="X19" s="39">
        <v>4.28000020980835</v>
      </c>
      <c r="Y19" s="39">
        <v>4.550000190734863</v>
      </c>
      <c r="Z19" s="39">
        <v>4.489999771118164</v>
      </c>
      <c r="AA19" s="39">
        <v>4.579999923706055</v>
      </c>
      <c r="AB19" s="39">
        <v>4.550000190734863</v>
      </c>
      <c r="AC19" s="39">
        <v>4.349999904632568</v>
      </c>
      <c r="AD19" s="39">
        <v>4.559999942779541</v>
      </c>
      <c r="AE19" s="39">
        <v>5.03000020980835</v>
      </c>
      <c r="AF19" s="39">
        <v>5.050000190734863</v>
      </c>
      <c r="AG19" s="39">
        <v>4.829999923706055</v>
      </c>
      <c r="AH19" s="39">
        <v>4.860000133514404</v>
      </c>
      <c r="AI19" s="39">
        <v>5.090000629425049</v>
      </c>
      <c r="AJ19" s="39">
        <v>5.309999942779541</v>
      </c>
      <c r="AK19" s="39">
        <v>5.550000190734863</v>
      </c>
      <c r="AL19" s="39">
        <v>5.039999961853027</v>
      </c>
      <c r="AM19" s="39">
        <v>5.130000114440918</v>
      </c>
      <c r="AN19" s="39">
        <v>5.380000114440918</v>
      </c>
      <c r="AO19" s="39">
        <v>5.599999904632568</v>
      </c>
      <c r="AP19" s="39">
        <v>6.150000095367432</v>
      </c>
      <c r="AQ19" s="39">
        <v>5.690000057220459</v>
      </c>
      <c r="AR19" s="39">
        <v>6.349999904632568</v>
      </c>
      <c r="AS19" s="39">
        <v>6.686683177947998</v>
      </c>
      <c r="AT19" s="54">
        <v>6.678522109985352</v>
      </c>
      <c r="AU19" s="54">
        <v>6.635345935821533</v>
      </c>
      <c r="AV19" s="54">
        <v>6.677216053009033</v>
      </c>
      <c r="AW19" s="54">
        <v>6.632388114929199</v>
      </c>
      <c r="AX19" s="54">
        <v>6.598903179168701</v>
      </c>
      <c r="AY19" s="54">
        <v>6.061580181121826</v>
      </c>
      <c r="AZ19" s="54">
        <v>5.990387916564941</v>
      </c>
      <c r="BA19" s="54">
        <v>5.877788066864014</v>
      </c>
      <c r="BB19" s="54">
        <v>6.033215045928955</v>
      </c>
      <c r="BC19" s="54">
        <v>6.039123058319092</v>
      </c>
      <c r="BD19" s="54">
        <v>6.252312183380127</v>
      </c>
      <c r="BE19" s="54">
        <v>6.564404010772705</v>
      </c>
      <c r="BF19" s="54">
        <v>6.706594944000244</v>
      </c>
      <c r="BG19" s="54">
        <v>6.80829381942749</v>
      </c>
      <c r="BH19" s="54">
        <v>6.850942134857178</v>
      </c>
      <c r="BI19" s="54">
        <v>6.841383934020996</v>
      </c>
      <c r="BJ19" s="54">
        <v>6.801647186279297</v>
      </c>
      <c r="BK19" s="55"/>
    </row>
    <row r="20" spans="1:63" ht="10.5">
      <c r="A20" t="s">
        <v>272</v>
      </c>
      <c r="B20" t="s">
        <v>273</v>
      </c>
      <c r="C20" s="53">
        <v>3</v>
      </c>
      <c r="D20" s="53">
        <v>2.740000009536743</v>
      </c>
      <c r="E20" s="39">
        <v>3.200000047683716</v>
      </c>
      <c r="F20" s="39">
        <v>3.640000104904175</v>
      </c>
      <c r="G20" s="39">
        <v>3.6500000953674316</v>
      </c>
      <c r="H20" s="39">
        <v>3.490000009536743</v>
      </c>
      <c r="I20" s="39">
        <v>3.4100000858306885</v>
      </c>
      <c r="J20" s="39">
        <v>3.3299999237060547</v>
      </c>
      <c r="K20" s="39">
        <v>3.609999895095825</v>
      </c>
      <c r="L20" s="39">
        <v>4.039999961853027</v>
      </c>
      <c r="M20" s="39">
        <v>4.230000019073486</v>
      </c>
      <c r="N20" s="39">
        <v>4.53000020980835</v>
      </c>
      <c r="O20" s="39">
        <v>5.170000076293945</v>
      </c>
      <c r="P20" s="39">
        <v>6.159999847412109</v>
      </c>
      <c r="Q20" s="39">
        <v>7</v>
      </c>
      <c r="R20" s="39">
        <v>5.210000038146973</v>
      </c>
      <c r="S20" s="39">
        <v>5.460000038146973</v>
      </c>
      <c r="T20" s="39">
        <v>5.840000629425049</v>
      </c>
      <c r="U20" s="39">
        <v>5.269999980926514</v>
      </c>
      <c r="V20" s="39">
        <v>5.039999961853027</v>
      </c>
      <c r="W20" s="39">
        <v>4.949999809265137</v>
      </c>
      <c r="X20" s="39">
        <v>4.789999961853027</v>
      </c>
      <c r="Y20" s="39">
        <v>4.659999370574951</v>
      </c>
      <c r="Z20" s="39">
        <v>5.409999847412109</v>
      </c>
      <c r="AA20" s="39">
        <v>6.130000114440918</v>
      </c>
      <c r="AB20" s="39">
        <v>5.619999885559082</v>
      </c>
      <c r="AC20" s="39">
        <v>5.349999904632568</v>
      </c>
      <c r="AD20" s="39">
        <v>5.590000629425049</v>
      </c>
      <c r="AE20" s="39">
        <v>6.090000152587891</v>
      </c>
      <c r="AF20" s="39">
        <v>6.340000629425049</v>
      </c>
      <c r="AG20" s="39">
        <v>6.059999942779541</v>
      </c>
      <c r="AH20" s="39">
        <v>5.809999942779541</v>
      </c>
      <c r="AI20" s="39">
        <v>5.25</v>
      </c>
      <c r="AJ20" s="39">
        <v>5.820000171661377</v>
      </c>
      <c r="AK20" s="39">
        <v>6.610000133514404</v>
      </c>
      <c r="AL20" s="39">
        <v>6.730000019073486</v>
      </c>
      <c r="AM20" s="39">
        <v>6.420000076293945</v>
      </c>
      <c r="AN20" s="39">
        <v>6.230000019073486</v>
      </c>
      <c r="AO20" s="39">
        <v>6.650000095367432</v>
      </c>
      <c r="AP20" s="39">
        <v>7.043130874633789</v>
      </c>
      <c r="AQ20" s="39">
        <v>6.9017181396484375</v>
      </c>
      <c r="AR20" s="39">
        <v>6.924438953399658</v>
      </c>
      <c r="AS20" s="39">
        <v>7.401609897613525</v>
      </c>
      <c r="AT20" s="54">
        <v>7.726561069488525</v>
      </c>
      <c r="AU20" s="54">
        <v>8.105360984802246</v>
      </c>
      <c r="AV20" s="54">
        <v>8.247753143310547</v>
      </c>
      <c r="AW20" s="54">
        <v>8.522652626037598</v>
      </c>
      <c r="AX20" s="54">
        <v>8.740606307983398</v>
      </c>
      <c r="AY20" s="54">
        <v>7.806632041931152</v>
      </c>
      <c r="AZ20" s="54">
        <v>6.9875664710998535</v>
      </c>
      <c r="BA20" s="54">
        <v>6.688868045806885</v>
      </c>
      <c r="BB20" s="54">
        <v>6.809662818908691</v>
      </c>
      <c r="BC20" s="54">
        <v>6.564960956573486</v>
      </c>
      <c r="BD20" s="54">
        <v>6.608588218688965</v>
      </c>
      <c r="BE20" s="54">
        <v>6.787827968597412</v>
      </c>
      <c r="BF20" s="54">
        <v>7.036358833312988</v>
      </c>
      <c r="BG20" s="54">
        <v>7.167251110076904</v>
      </c>
      <c r="BH20" s="54">
        <v>7.3509111404418945</v>
      </c>
      <c r="BI20" s="54">
        <v>7.570099830627441</v>
      </c>
      <c r="BJ20" s="54">
        <v>8.011590003967285</v>
      </c>
      <c r="BK20" s="55"/>
    </row>
    <row r="21" spans="3:62" ht="10.5">
      <c r="C21" s="10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11" t="s">
        <v>414</v>
      </c>
      <c r="C22" s="10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415</v>
      </c>
      <c r="B23" t="s">
        <v>416</v>
      </c>
      <c r="C23" s="59">
        <v>8.09000015258789</v>
      </c>
      <c r="D23" s="59">
        <v>8.1899995803833</v>
      </c>
      <c r="E23" s="60">
        <v>8.170000076293945</v>
      </c>
      <c r="F23" s="60">
        <v>8.380000114440918</v>
      </c>
      <c r="G23" s="60">
        <v>8.640000343322754</v>
      </c>
      <c r="H23" s="60">
        <v>8.720000267028809</v>
      </c>
      <c r="I23" s="60">
        <v>8.8100004196167</v>
      </c>
      <c r="J23" s="60">
        <v>8.760000228881836</v>
      </c>
      <c r="K23" s="60">
        <v>8.65999984741211</v>
      </c>
      <c r="L23" s="60">
        <v>8.510000228881836</v>
      </c>
      <c r="M23" s="60">
        <v>8.34000015258789</v>
      </c>
      <c r="N23" s="60">
        <v>8.100000381469727</v>
      </c>
      <c r="O23" s="60">
        <v>7.980000019073486</v>
      </c>
      <c r="P23" s="60">
        <v>7.990000247955322</v>
      </c>
      <c r="Q23" s="60">
        <v>8.300000190734863</v>
      </c>
      <c r="R23" s="60">
        <v>8.8100004196167</v>
      </c>
      <c r="S23" s="60">
        <v>8.989999771118164</v>
      </c>
      <c r="T23" s="60">
        <v>9.199999809265137</v>
      </c>
      <c r="U23" s="60">
        <v>9.140000343322754</v>
      </c>
      <c r="V23" s="60">
        <v>9.180000305175781</v>
      </c>
      <c r="W23" s="60">
        <v>8.899999618530273</v>
      </c>
      <c r="X23" s="60">
        <v>8.890000343322754</v>
      </c>
      <c r="Y23" s="60">
        <v>8.739999771118164</v>
      </c>
      <c r="Z23" s="60">
        <v>8.329999923706055</v>
      </c>
      <c r="AA23" s="60">
        <v>8.239999771118164</v>
      </c>
      <c r="AB23" s="60">
        <v>8.319999694824219</v>
      </c>
      <c r="AC23" s="60">
        <v>8.609999656677246</v>
      </c>
      <c r="AD23" s="60">
        <v>8.920000076293945</v>
      </c>
      <c r="AE23" s="60">
        <v>9.069999694824219</v>
      </c>
      <c r="AF23" s="60">
        <v>9.239999771118164</v>
      </c>
      <c r="AG23" s="60">
        <v>9.34000015258789</v>
      </c>
      <c r="AH23" s="60">
        <v>9.470000267028809</v>
      </c>
      <c r="AI23" s="60">
        <v>9.369999885559082</v>
      </c>
      <c r="AJ23" s="60">
        <v>8.960000038146973</v>
      </c>
      <c r="AK23" s="60">
        <v>8.829999923706055</v>
      </c>
      <c r="AL23" s="60">
        <v>8.579999923706055</v>
      </c>
      <c r="AM23" s="60">
        <v>8.489999771118164</v>
      </c>
      <c r="AN23" s="60">
        <v>8.720000267028809</v>
      </c>
      <c r="AO23" s="60">
        <v>8.850000381469727</v>
      </c>
      <c r="AP23" s="60">
        <v>9.180001258850098</v>
      </c>
      <c r="AQ23" s="60">
        <v>9.369999885559082</v>
      </c>
      <c r="AR23" s="60">
        <v>9.489999771118164</v>
      </c>
      <c r="AS23" s="60">
        <v>9.362090110778809</v>
      </c>
      <c r="AT23" s="61">
        <v>9.422961235046387</v>
      </c>
      <c r="AU23" s="61">
        <v>9.357706069946289</v>
      </c>
      <c r="AV23" s="61">
        <v>9.22890567779541</v>
      </c>
      <c r="AW23" s="61">
        <v>8.876195907592773</v>
      </c>
      <c r="AX23" s="61">
        <v>8.52729606628418</v>
      </c>
      <c r="AY23" s="61">
        <v>8.367216110229492</v>
      </c>
      <c r="AZ23" s="61">
        <v>8.459547996520996</v>
      </c>
      <c r="BA23" s="61">
        <v>8.67386531829834</v>
      </c>
      <c r="BB23" s="61">
        <v>8.947392463684082</v>
      </c>
      <c r="BC23" s="61">
        <v>9.164080619812012</v>
      </c>
      <c r="BD23" s="61">
        <v>9.33254623413086</v>
      </c>
      <c r="BE23" s="61">
        <v>9.372590065002441</v>
      </c>
      <c r="BF23" s="61">
        <v>9.431184768676758</v>
      </c>
      <c r="BG23" s="61">
        <v>9.359406471252441</v>
      </c>
      <c r="BH23" s="61">
        <v>9.195101737976074</v>
      </c>
      <c r="BI23" s="61">
        <v>8.810940742492676</v>
      </c>
      <c r="BJ23" s="61">
        <v>8.467398643493652</v>
      </c>
      <c r="BK23" s="62"/>
    </row>
    <row r="24" spans="1:63" ht="10.5">
      <c r="A24" t="s">
        <v>417</v>
      </c>
      <c r="B24" t="s">
        <v>418</v>
      </c>
      <c r="C24" s="53">
        <v>7.440000057220459</v>
      </c>
      <c r="D24" s="53">
        <v>7.659999847412109</v>
      </c>
      <c r="E24" s="39">
        <v>7.690000057220459</v>
      </c>
      <c r="F24" s="39">
        <v>7.610000133514404</v>
      </c>
      <c r="G24" s="39">
        <v>7.769999980926514</v>
      </c>
      <c r="H24" s="39">
        <v>8.050000190734863</v>
      </c>
      <c r="I24" s="39">
        <v>8.260000228881836</v>
      </c>
      <c r="J24" s="39">
        <v>8.199999809265137</v>
      </c>
      <c r="K24" s="39">
        <v>8.050000190734863</v>
      </c>
      <c r="L24" s="39">
        <v>8.039999961853027</v>
      </c>
      <c r="M24" s="39">
        <v>7.650000095367432</v>
      </c>
      <c r="N24" s="39">
        <v>7.610000133514404</v>
      </c>
      <c r="O24" s="39">
        <v>7.639999866485596</v>
      </c>
      <c r="P24" s="39">
        <v>7.619999885559082</v>
      </c>
      <c r="Q24" s="39">
        <v>7.699999809265137</v>
      </c>
      <c r="R24" s="39">
        <v>7.889999866485596</v>
      </c>
      <c r="S24" s="39">
        <v>8</v>
      </c>
      <c r="T24" s="39">
        <v>8.369999885559082</v>
      </c>
      <c r="U24" s="39">
        <v>8.449999809265137</v>
      </c>
      <c r="V24" s="39">
        <v>8.369999885559082</v>
      </c>
      <c r="W24" s="39">
        <v>8.0600004196167</v>
      </c>
      <c r="X24" s="39">
        <v>8.029999732971191</v>
      </c>
      <c r="Y24" s="39">
        <v>7.789999961853027</v>
      </c>
      <c r="Z24" s="39">
        <v>7.659999847412109</v>
      </c>
      <c r="AA24" s="39">
        <v>7.679999828338623</v>
      </c>
      <c r="AB24" s="39">
        <v>7.840000152587891</v>
      </c>
      <c r="AC24" s="39">
        <v>7.929999828338623</v>
      </c>
      <c r="AD24" s="39">
        <v>7.909999370574951</v>
      </c>
      <c r="AE24" s="39">
        <v>8.020000457763672</v>
      </c>
      <c r="AF24" s="39">
        <v>8.460000038146973</v>
      </c>
      <c r="AG24" s="39">
        <v>8.579999923706055</v>
      </c>
      <c r="AH24" s="39">
        <v>8.699999809265137</v>
      </c>
      <c r="AI24" s="39">
        <v>8.529999732971191</v>
      </c>
      <c r="AJ24" s="39">
        <v>8.25</v>
      </c>
      <c r="AK24" s="39">
        <v>8.029999732971191</v>
      </c>
      <c r="AL24" s="39">
        <v>7.809999942779541</v>
      </c>
      <c r="AM24" s="39">
        <v>7.940000057220459</v>
      </c>
      <c r="AN24" s="39">
        <v>8.149999618530273</v>
      </c>
      <c r="AO24" s="39">
        <v>8.149999618530273</v>
      </c>
      <c r="AP24" s="39">
        <v>8.199999809265137</v>
      </c>
      <c r="AQ24" s="39">
        <v>8.399999618530273</v>
      </c>
      <c r="AR24" s="39">
        <v>8.527480125427246</v>
      </c>
      <c r="AS24" s="39">
        <v>8.589473724365234</v>
      </c>
      <c r="AT24" s="54">
        <v>8.643235206604004</v>
      </c>
      <c r="AU24" s="54">
        <v>8.605544090270996</v>
      </c>
      <c r="AV24" s="54">
        <v>8.517251968383789</v>
      </c>
      <c r="AW24" s="54">
        <v>8.167730331420898</v>
      </c>
      <c r="AX24" s="54">
        <v>8.044952392578125</v>
      </c>
      <c r="AY24" s="54">
        <v>8.000601768493652</v>
      </c>
      <c r="AZ24" s="54">
        <v>8.15511703491211</v>
      </c>
      <c r="BA24" s="54">
        <v>8.158278465270996</v>
      </c>
      <c r="BB24" s="54">
        <v>8.154317855834961</v>
      </c>
      <c r="BC24" s="54">
        <v>8.304464340209961</v>
      </c>
      <c r="BD24" s="54">
        <v>8.636157989501953</v>
      </c>
      <c r="BE24" s="54">
        <v>8.71427059173584</v>
      </c>
      <c r="BF24" s="54">
        <v>8.727938652038574</v>
      </c>
      <c r="BG24" s="54">
        <v>8.664542198181152</v>
      </c>
      <c r="BH24" s="54">
        <v>8.548856735229492</v>
      </c>
      <c r="BI24" s="54">
        <v>8.1593599319458</v>
      </c>
      <c r="BJ24" s="54">
        <v>8.012544631958008</v>
      </c>
      <c r="BK24" s="55"/>
    </row>
    <row r="25" spans="1:63" ht="10.5">
      <c r="A25" t="s">
        <v>419</v>
      </c>
      <c r="B25" t="s">
        <v>420</v>
      </c>
      <c r="C25" s="53">
        <v>4.78000020980835</v>
      </c>
      <c r="D25" s="53">
        <v>4.820000171661377</v>
      </c>
      <c r="E25" s="39">
        <v>4.829999923706055</v>
      </c>
      <c r="F25" s="39">
        <v>4.760000228881836</v>
      </c>
      <c r="G25" s="39">
        <v>4.78000020980835</v>
      </c>
      <c r="H25" s="39">
        <v>4.989999771118164</v>
      </c>
      <c r="I25" s="39">
        <v>5.179999828338623</v>
      </c>
      <c r="J25" s="39">
        <v>5.110000133514404</v>
      </c>
      <c r="K25" s="39">
        <v>4.949999809265137</v>
      </c>
      <c r="L25" s="39">
        <v>4.889999866485596</v>
      </c>
      <c r="M25" s="39">
        <v>4.730000019073486</v>
      </c>
      <c r="N25" s="39">
        <v>4.730000019073486</v>
      </c>
      <c r="O25" s="39">
        <v>4.840000152587891</v>
      </c>
      <c r="P25" s="39">
        <v>5</v>
      </c>
      <c r="Q25" s="39">
        <v>5.070000171661377</v>
      </c>
      <c r="R25" s="39">
        <v>5.039999961853027</v>
      </c>
      <c r="S25" s="39">
        <v>5.099999904632568</v>
      </c>
      <c r="T25" s="39">
        <v>5.25</v>
      </c>
      <c r="U25" s="39">
        <v>5.480000019073486</v>
      </c>
      <c r="V25" s="39">
        <v>5.46999979019165</v>
      </c>
      <c r="W25" s="39">
        <v>5.210000038146973</v>
      </c>
      <c r="X25" s="39">
        <v>5.139999866485596</v>
      </c>
      <c r="Y25" s="39">
        <v>4.940000057220459</v>
      </c>
      <c r="Z25" s="39">
        <v>4.949999809265137</v>
      </c>
      <c r="AA25" s="39">
        <v>4.879307270050049</v>
      </c>
      <c r="AB25" s="39">
        <v>4.911909103393555</v>
      </c>
      <c r="AC25" s="39">
        <v>4.914185523986816</v>
      </c>
      <c r="AD25" s="39">
        <v>4.956145763397217</v>
      </c>
      <c r="AE25" s="39">
        <v>5.025820255279541</v>
      </c>
      <c r="AF25" s="39">
        <v>5.281826496124268</v>
      </c>
      <c r="AG25" s="39">
        <v>5.46437406539917</v>
      </c>
      <c r="AH25" s="39">
        <v>5.486284255981445</v>
      </c>
      <c r="AI25" s="39">
        <v>5.266659736633301</v>
      </c>
      <c r="AJ25" s="39">
        <v>5.111189365386963</v>
      </c>
      <c r="AK25" s="39">
        <v>4.960000038146973</v>
      </c>
      <c r="AL25" s="39">
        <v>5.010000228881836</v>
      </c>
      <c r="AM25" s="39">
        <v>5.079999923706055</v>
      </c>
      <c r="AN25" s="39">
        <v>5.150000095367432</v>
      </c>
      <c r="AO25" s="39">
        <v>5.159999847412109</v>
      </c>
      <c r="AP25" s="39">
        <v>5.190000057220459</v>
      </c>
      <c r="AQ25" s="39">
        <v>5.016942024230957</v>
      </c>
      <c r="AR25" s="39">
        <v>5.284574031829834</v>
      </c>
      <c r="AS25" s="39">
        <v>5.471078872680664</v>
      </c>
      <c r="AT25" s="54">
        <v>5.424670219421387</v>
      </c>
      <c r="AU25" s="54">
        <v>5.324056148529053</v>
      </c>
      <c r="AV25" s="54">
        <v>5.138669967651367</v>
      </c>
      <c r="AW25" s="54">
        <v>4.9549970626831055</v>
      </c>
      <c r="AX25" s="54">
        <v>4.924994945526123</v>
      </c>
      <c r="AY25" s="54">
        <v>4.92415189743042</v>
      </c>
      <c r="AZ25" s="54">
        <v>4.975890159606934</v>
      </c>
      <c r="BA25" s="54">
        <v>4.909700870513916</v>
      </c>
      <c r="BB25" s="54">
        <v>4.873031139373779</v>
      </c>
      <c r="BC25" s="54">
        <v>4.928652763366699</v>
      </c>
      <c r="BD25" s="54">
        <v>5.1731648445129395</v>
      </c>
      <c r="BE25" s="54">
        <v>5.353464126586914</v>
      </c>
      <c r="BF25" s="54">
        <v>5.345078945159912</v>
      </c>
      <c r="BG25" s="54">
        <v>5.261844158172607</v>
      </c>
      <c r="BH25" s="54">
        <v>5.071026802062988</v>
      </c>
      <c r="BI25" s="54">
        <v>4.891346454620361</v>
      </c>
      <c r="BJ25" s="54">
        <v>4.849252223968506</v>
      </c>
      <c r="BK25" s="55"/>
    </row>
    <row r="26" spans="3:62" ht="10.5">
      <c r="C26" s="10"/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2:62" ht="10.5">
      <c r="B27" s="11" t="s">
        <v>421</v>
      </c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422</v>
      </c>
      <c r="B28" t="s">
        <v>423</v>
      </c>
      <c r="C28" s="50">
        <v>9.876485824584961</v>
      </c>
      <c r="D28" s="50">
        <v>9.62414836883545</v>
      </c>
      <c r="E28" s="40">
        <v>9.332979202270508</v>
      </c>
      <c r="F28" s="40">
        <v>9.237545013427734</v>
      </c>
      <c r="G28" s="40">
        <v>9.500555038452148</v>
      </c>
      <c r="H28" s="40">
        <v>10.918420791625977</v>
      </c>
      <c r="I28" s="40">
        <v>11.838048934936523</v>
      </c>
      <c r="J28" s="40">
        <v>11.624223709106445</v>
      </c>
      <c r="K28" s="40">
        <v>10.599204063415527</v>
      </c>
      <c r="L28" s="40">
        <v>9.486971855163574</v>
      </c>
      <c r="M28" s="40">
        <v>9.445796012878418</v>
      </c>
      <c r="N28" s="40">
        <v>10.048887252807617</v>
      </c>
      <c r="O28" s="40">
        <v>10.562760353088379</v>
      </c>
      <c r="P28" s="40">
        <v>10.2392578125</v>
      </c>
      <c r="Q28" s="40">
        <v>9.389872550964355</v>
      </c>
      <c r="R28" s="40">
        <v>9.10053825378418</v>
      </c>
      <c r="S28" s="40">
        <v>9.491643905639648</v>
      </c>
      <c r="T28" s="40">
        <v>10.510207176208496</v>
      </c>
      <c r="U28" s="40">
        <v>11.616634368896484</v>
      </c>
      <c r="V28" s="40">
        <v>11.852264404296875</v>
      </c>
      <c r="W28" s="40">
        <v>10.32504940032959</v>
      </c>
      <c r="X28" s="40">
        <v>9.460929870605469</v>
      </c>
      <c r="Y28" s="40">
        <v>9.496747016906738</v>
      </c>
      <c r="Z28" s="40">
        <v>10.254403114318848</v>
      </c>
      <c r="AA28" s="40">
        <v>10.685580253601074</v>
      </c>
      <c r="AB28" s="40">
        <v>10.350176811218262</v>
      </c>
      <c r="AC28" s="40">
        <v>9.465909957885742</v>
      </c>
      <c r="AD28" s="40">
        <v>9.233036994934082</v>
      </c>
      <c r="AE28" s="40">
        <v>10.100189208984375</v>
      </c>
      <c r="AF28" s="40">
        <v>11.030969619750977</v>
      </c>
      <c r="AG28" s="40">
        <v>11.652324676513672</v>
      </c>
      <c r="AH28" s="40">
        <v>11.397933006286621</v>
      </c>
      <c r="AI28" s="40">
        <v>10.706409454345703</v>
      </c>
      <c r="AJ28" s="40">
        <v>9.634749412536621</v>
      </c>
      <c r="AK28" s="40">
        <v>9.569928169250488</v>
      </c>
      <c r="AL28" s="40">
        <v>10.522449493408203</v>
      </c>
      <c r="AM28" s="40">
        <v>10.631340026855469</v>
      </c>
      <c r="AN28" s="40">
        <v>10.207240104675293</v>
      </c>
      <c r="AO28" s="40">
        <v>9.82672119140625</v>
      </c>
      <c r="AP28" s="40">
        <v>9.264789581298828</v>
      </c>
      <c r="AQ28" s="40">
        <v>10.111760139465332</v>
      </c>
      <c r="AR28" s="40">
        <v>11.1033296585083</v>
      </c>
      <c r="AS28" s="40">
        <v>12.550029754638672</v>
      </c>
      <c r="AT28" s="51">
        <v>12.225290298461914</v>
      </c>
      <c r="AU28" s="51">
        <v>11.008890151977539</v>
      </c>
      <c r="AV28" s="51">
        <v>9.919862747192383</v>
      </c>
      <c r="AW28" s="51">
        <v>9.884998321533203</v>
      </c>
      <c r="AX28" s="51">
        <v>10.925431251525879</v>
      </c>
      <c r="AY28" s="51">
        <v>11.150400161743164</v>
      </c>
      <c r="AZ28" s="51">
        <v>10.688730239868164</v>
      </c>
      <c r="BA28" s="51">
        <v>10.22052001953125</v>
      </c>
      <c r="BB28" s="51">
        <v>9.667349815368652</v>
      </c>
      <c r="BC28" s="51">
        <v>10.48285961151123</v>
      </c>
      <c r="BD28" s="51">
        <v>11.405779838562012</v>
      </c>
      <c r="BE28" s="51">
        <v>12.644140243530273</v>
      </c>
      <c r="BF28" s="51">
        <v>12.346929550170898</v>
      </c>
      <c r="BG28" s="51">
        <v>11.14783000946045</v>
      </c>
      <c r="BH28" s="51">
        <v>10.189680099487305</v>
      </c>
      <c r="BI28" s="51">
        <v>10.203900337219238</v>
      </c>
      <c r="BJ28" s="51">
        <v>11.228850364685059</v>
      </c>
      <c r="BK28" s="52"/>
    </row>
    <row r="29" spans="1:63" ht="10.5">
      <c r="A29" t="s">
        <v>424</v>
      </c>
      <c r="B29" t="s">
        <v>425</v>
      </c>
      <c r="C29" s="50">
        <v>5.242611408233643</v>
      </c>
      <c r="D29" s="50">
        <v>5.051067352294922</v>
      </c>
      <c r="E29" s="40">
        <v>4.829807281494141</v>
      </c>
      <c r="F29" s="40">
        <v>4.6832661628723145</v>
      </c>
      <c r="G29" s="40">
        <v>4.827297687530518</v>
      </c>
      <c r="H29" s="40">
        <v>5.42454195022583</v>
      </c>
      <c r="I29" s="40">
        <v>5.83875036239624</v>
      </c>
      <c r="J29" s="40">
        <v>5.740706920623779</v>
      </c>
      <c r="K29" s="40">
        <v>5.4499030113220215</v>
      </c>
      <c r="L29" s="40">
        <v>5.070800304412842</v>
      </c>
      <c r="M29" s="40">
        <v>5.1390581130981445</v>
      </c>
      <c r="N29" s="40">
        <v>5.4913105964660645</v>
      </c>
      <c r="O29" s="40">
        <v>5.785683631896973</v>
      </c>
      <c r="P29" s="40">
        <v>5.54583215713501</v>
      </c>
      <c r="Q29" s="40">
        <v>4.945901870727539</v>
      </c>
      <c r="R29" s="40">
        <v>4.678961277008057</v>
      </c>
      <c r="S29" s="40">
        <v>4.7927093505859375</v>
      </c>
      <c r="T29" s="40">
        <v>5.351961612701416</v>
      </c>
      <c r="U29" s="40">
        <v>5.806639194488525</v>
      </c>
      <c r="V29" s="40">
        <v>5.918363094329834</v>
      </c>
      <c r="W29" s="40">
        <v>5.441441059112549</v>
      </c>
      <c r="X29" s="40">
        <v>5.083147048950195</v>
      </c>
      <c r="Y29" s="40">
        <v>5.2178730964660645</v>
      </c>
      <c r="Z29" s="40">
        <v>5.626375675201416</v>
      </c>
      <c r="AA29" s="40">
        <v>5.761338233947754</v>
      </c>
      <c r="AB29" s="40">
        <v>5.50583028793335</v>
      </c>
      <c r="AC29" s="40">
        <v>4.8935465812683105</v>
      </c>
      <c r="AD29" s="40">
        <v>4.6581878662109375</v>
      </c>
      <c r="AE29" s="40">
        <v>5.018813133239746</v>
      </c>
      <c r="AF29" s="40">
        <v>5.534779071807861</v>
      </c>
      <c r="AG29" s="40">
        <v>5.780226230621338</v>
      </c>
      <c r="AH29" s="40">
        <v>5.692918300628662</v>
      </c>
      <c r="AI29" s="40">
        <v>5.415926456451416</v>
      </c>
      <c r="AJ29" s="40">
        <v>5.023731708526611</v>
      </c>
      <c r="AK29" s="40">
        <v>5.156261920928955</v>
      </c>
      <c r="AL29" s="40">
        <v>5.614711284637451</v>
      </c>
      <c r="AM29" s="40">
        <v>5.658054828643799</v>
      </c>
      <c r="AN29" s="40">
        <v>5.500126838684082</v>
      </c>
      <c r="AO29" s="40">
        <v>5.2323079109191895</v>
      </c>
      <c r="AP29" s="40">
        <v>4.716029644012451</v>
      </c>
      <c r="AQ29" s="40">
        <v>4.879362106323242</v>
      </c>
      <c r="AR29" s="40">
        <v>5.377659320831299</v>
      </c>
      <c r="AS29" s="40">
        <v>6.065581798553467</v>
      </c>
      <c r="AT29" s="51">
        <v>5.933434009552002</v>
      </c>
      <c r="AU29" s="51">
        <v>5.4804511070251465</v>
      </c>
      <c r="AV29" s="51">
        <v>5.159080982208252</v>
      </c>
      <c r="AW29" s="51">
        <v>5.211826801300049</v>
      </c>
      <c r="AX29" s="51">
        <v>5.740506172180176</v>
      </c>
      <c r="AY29" s="51">
        <v>5.822710037231445</v>
      </c>
      <c r="AZ29" s="51">
        <v>5.547788143157959</v>
      </c>
      <c r="BA29" s="51">
        <v>5.217507839202881</v>
      </c>
      <c r="BB29" s="51">
        <v>4.824785232543945</v>
      </c>
      <c r="BC29" s="51">
        <v>5.05640983581543</v>
      </c>
      <c r="BD29" s="51">
        <v>5.467361927032471</v>
      </c>
      <c r="BE29" s="51">
        <v>6.158528804779053</v>
      </c>
      <c r="BF29" s="51">
        <v>6.0710930824279785</v>
      </c>
      <c r="BG29" s="51">
        <v>5.6046671867370605</v>
      </c>
      <c r="BH29" s="51">
        <v>5.31669282913208</v>
      </c>
      <c r="BI29" s="51">
        <v>5.368325233459473</v>
      </c>
      <c r="BJ29" s="51">
        <v>5.8662428855896</v>
      </c>
      <c r="BK29" s="52"/>
    </row>
    <row r="30" spans="1:63" ht="10.5">
      <c r="A30" t="s">
        <v>426</v>
      </c>
      <c r="B30" t="s">
        <v>427</v>
      </c>
      <c r="C30" s="50">
        <v>1.3170143365859985</v>
      </c>
      <c r="D30" s="50">
        <v>1.3404685258865356</v>
      </c>
      <c r="E30" s="40">
        <v>1.4153344631195068</v>
      </c>
      <c r="F30" s="40">
        <v>1.4233511686325073</v>
      </c>
      <c r="G30" s="40">
        <v>1.3935606479644775</v>
      </c>
      <c r="H30" s="40">
        <v>1.9562097787857056</v>
      </c>
      <c r="I30" s="40">
        <v>2.4642229080200195</v>
      </c>
      <c r="J30" s="40">
        <v>2.4818053245544434</v>
      </c>
      <c r="K30" s="40">
        <v>2.0460362434387207</v>
      </c>
      <c r="L30" s="40">
        <v>1.5461844205856323</v>
      </c>
      <c r="M30" s="40">
        <v>1.2912205457687378</v>
      </c>
      <c r="N30" s="40">
        <v>1.2736706733703613</v>
      </c>
      <c r="O30" s="40">
        <v>1.3724581003189087</v>
      </c>
      <c r="P30" s="40">
        <v>1.3228769302368164</v>
      </c>
      <c r="Q30" s="40">
        <v>1.2890043258666992</v>
      </c>
      <c r="R30" s="40">
        <v>1.2908381223678589</v>
      </c>
      <c r="S30" s="40">
        <v>1.3721401691436768</v>
      </c>
      <c r="T30" s="40">
        <v>1.5851447582244873</v>
      </c>
      <c r="U30" s="40">
        <v>2.245912790298462</v>
      </c>
      <c r="V30" s="40">
        <v>2.444286584854126</v>
      </c>
      <c r="W30" s="40">
        <v>1.7392534017562866</v>
      </c>
      <c r="X30" s="40">
        <v>1.452335000038147</v>
      </c>
      <c r="Y30" s="40">
        <v>1.2980700731277466</v>
      </c>
      <c r="Z30" s="40">
        <v>1.2065608501434326</v>
      </c>
      <c r="AA30" s="40">
        <v>1.312221884727478</v>
      </c>
      <c r="AB30" s="40">
        <v>1.479629397392273</v>
      </c>
      <c r="AC30" s="40">
        <v>1.3626550436019897</v>
      </c>
      <c r="AD30" s="40">
        <v>1.4993000030517578</v>
      </c>
      <c r="AE30" s="40">
        <v>1.747820258140564</v>
      </c>
      <c r="AF30" s="40">
        <v>1.9067200422286987</v>
      </c>
      <c r="AG30" s="40">
        <v>2.2880642414093018</v>
      </c>
      <c r="AH30" s="40">
        <v>2.240170955657959</v>
      </c>
      <c r="AI30" s="40">
        <v>2.0024261474609375</v>
      </c>
      <c r="AJ30" s="40">
        <v>1.616411805152893</v>
      </c>
      <c r="AK30" s="40">
        <v>1.4100756645202637</v>
      </c>
      <c r="AL30" s="40">
        <v>1.4046486616134644</v>
      </c>
      <c r="AM30" s="40">
        <v>1.4450129270553589</v>
      </c>
      <c r="AN30" s="40">
        <v>1.3887132406234741</v>
      </c>
      <c r="AO30" s="40">
        <v>1.4769985675811768</v>
      </c>
      <c r="AP30" s="40">
        <v>1.555277943611145</v>
      </c>
      <c r="AQ30" s="40">
        <v>1.907768964767456</v>
      </c>
      <c r="AR30" s="40">
        <v>2.1330480575561523</v>
      </c>
      <c r="AS30" s="40">
        <v>2.685590982437134</v>
      </c>
      <c r="AT30" s="51">
        <v>2.6157970428466797</v>
      </c>
      <c r="AU30" s="51">
        <v>2.140662908554077</v>
      </c>
      <c r="AV30" s="51">
        <v>1.7139999866485596</v>
      </c>
      <c r="AW30" s="51">
        <v>1.508301019668579</v>
      </c>
      <c r="AX30" s="51">
        <v>1.6505119800567627</v>
      </c>
      <c r="AY30" s="51">
        <v>1.5798269510269165</v>
      </c>
      <c r="AZ30" s="51">
        <v>1.5110820531845093</v>
      </c>
      <c r="BA30" s="51">
        <v>1.6629780530929565</v>
      </c>
      <c r="BB30" s="51">
        <v>1.5544079542160034</v>
      </c>
      <c r="BC30" s="51">
        <v>1.8990050554275513</v>
      </c>
      <c r="BD30" s="51">
        <v>2.0447518825531006</v>
      </c>
      <c r="BE30" s="51">
        <v>2.61808705329895</v>
      </c>
      <c r="BF30" s="51">
        <v>2.567018985748291</v>
      </c>
      <c r="BG30" s="51">
        <v>2.174746036529541</v>
      </c>
      <c r="BH30" s="51">
        <v>1.755700945854187</v>
      </c>
      <c r="BI30" s="51">
        <v>1.5591360330581665</v>
      </c>
      <c r="BJ30" s="51">
        <v>1.6470530033111572</v>
      </c>
      <c r="BK30" s="52"/>
    </row>
    <row r="31" spans="1:63" ht="10.5">
      <c r="A31" t="s">
        <v>428</v>
      </c>
      <c r="B31" t="s">
        <v>429</v>
      </c>
      <c r="C31" s="50">
        <v>0.0064937095157802105</v>
      </c>
      <c r="D31" s="50">
        <v>0.0038140714168548584</v>
      </c>
      <c r="E31" s="40">
        <v>0.005176515784114599</v>
      </c>
      <c r="F31" s="40">
        <v>0.004361966624855995</v>
      </c>
      <c r="G31" s="40">
        <v>0.004140838515013456</v>
      </c>
      <c r="H31" s="40">
        <v>0.004679299890995026</v>
      </c>
      <c r="I31" s="40">
        <v>0.006382161285728216</v>
      </c>
      <c r="J31" s="40">
        <v>0.006506386678665876</v>
      </c>
      <c r="K31" s="40">
        <v>0.0060348669067025185</v>
      </c>
      <c r="L31" s="40">
        <v>0.0055060964077711105</v>
      </c>
      <c r="M31" s="40">
        <v>0.005487566813826561</v>
      </c>
      <c r="N31" s="40">
        <v>0.005992548074573278</v>
      </c>
      <c r="O31" s="40">
        <v>0.008573516272008419</v>
      </c>
      <c r="P31" s="40">
        <v>0.008476214483380318</v>
      </c>
      <c r="Q31" s="40">
        <v>0.007386838551610708</v>
      </c>
      <c r="R31" s="40">
        <v>0.008111200295388699</v>
      </c>
      <c r="S31" s="40">
        <v>0.008103419095277786</v>
      </c>
      <c r="T31" s="40">
        <v>0.006825566757470369</v>
      </c>
      <c r="U31" s="40">
        <v>0.006842451635748148</v>
      </c>
      <c r="V31" s="40">
        <v>0.006559903267771006</v>
      </c>
      <c r="W31" s="40">
        <v>0.00681696692481637</v>
      </c>
      <c r="X31" s="40">
        <v>0.005835677031427622</v>
      </c>
      <c r="Y31" s="40">
        <v>0.006994300056248903</v>
      </c>
      <c r="Z31" s="40">
        <v>0.0066117094829678535</v>
      </c>
      <c r="AA31" s="40">
        <v>0.004454806447029114</v>
      </c>
      <c r="AB31" s="40">
        <v>0.005908414255827665</v>
      </c>
      <c r="AC31" s="40">
        <v>0.005901290103793144</v>
      </c>
      <c r="AD31" s="40">
        <v>0.006327133160084486</v>
      </c>
      <c r="AE31" s="40">
        <v>0.00604054844006896</v>
      </c>
      <c r="AF31" s="40">
        <v>0.0064107333309948444</v>
      </c>
      <c r="AG31" s="40">
        <v>0.007530999835580587</v>
      </c>
      <c r="AH31" s="40">
        <v>0.0069113546051084995</v>
      </c>
      <c r="AI31" s="40">
        <v>0.008316966705024242</v>
      </c>
      <c r="AJ31" s="40">
        <v>0.006179838441312313</v>
      </c>
      <c r="AK31" s="40">
        <v>0.006447399966418743</v>
      </c>
      <c r="AL31" s="40">
        <v>0.0056900642812252045</v>
      </c>
      <c r="AM31" s="40">
        <v>0.006389612797647715</v>
      </c>
      <c r="AN31" s="40">
        <v>0.00727903563529253</v>
      </c>
      <c r="AO31" s="40">
        <v>0.009338934905827045</v>
      </c>
      <c r="AP31" s="40">
        <v>0.008815933018922806</v>
      </c>
      <c r="AQ31" s="40">
        <v>0.006721369456499815</v>
      </c>
      <c r="AR31" s="40">
        <v>0.007320200093090534</v>
      </c>
      <c r="AS31" s="40">
        <v>0.00855081994086504</v>
      </c>
      <c r="AT31" s="51">
        <v>0.007958820089697838</v>
      </c>
      <c r="AU31" s="51">
        <v>0.009422359988093376</v>
      </c>
      <c r="AV31" s="51">
        <v>0.007252390030771494</v>
      </c>
      <c r="AW31" s="51">
        <v>0.0075806500390172005</v>
      </c>
      <c r="AX31" s="51">
        <v>0.006963289808481932</v>
      </c>
      <c r="AY31" s="51">
        <v>0.00784577988088131</v>
      </c>
      <c r="AZ31" s="51">
        <v>0.008695350028574467</v>
      </c>
      <c r="BA31" s="51">
        <v>0.010758999735116959</v>
      </c>
      <c r="BB31" s="51">
        <v>0.010067899711430073</v>
      </c>
      <c r="BC31" s="51">
        <v>0.007870250381529331</v>
      </c>
      <c r="BD31" s="51">
        <v>0.008508079685270786</v>
      </c>
      <c r="BE31" s="51">
        <v>0.009761909954249859</v>
      </c>
      <c r="BF31" s="51">
        <v>0.009185840375721455</v>
      </c>
      <c r="BG31" s="51">
        <v>0.010664300061762333</v>
      </c>
      <c r="BH31" s="51">
        <v>0.008505750447511673</v>
      </c>
      <c r="BI31" s="51">
        <v>0.008849079720675945</v>
      </c>
      <c r="BJ31" s="51">
        <v>0.008242989890277386</v>
      </c>
      <c r="BK31" s="52"/>
    </row>
    <row r="32" spans="1:63" ht="10.5">
      <c r="A32" t="s">
        <v>430</v>
      </c>
      <c r="B32" t="s">
        <v>431</v>
      </c>
      <c r="C32" s="50">
        <v>0.20209167897701263</v>
      </c>
      <c r="D32" s="50">
        <v>0.18930020928382874</v>
      </c>
      <c r="E32" s="40">
        <v>0.2524552047252655</v>
      </c>
      <c r="F32" s="40">
        <v>0.24877430498600006</v>
      </c>
      <c r="G32" s="40">
        <v>0.2505328357219696</v>
      </c>
      <c r="H32" s="40">
        <v>0.24759793281555176</v>
      </c>
      <c r="I32" s="40">
        <v>0.30657845735549927</v>
      </c>
      <c r="J32" s="40">
        <v>0.30160683393478394</v>
      </c>
      <c r="K32" s="40">
        <v>0.25676223635673523</v>
      </c>
      <c r="L32" s="40">
        <v>0.2480788379907608</v>
      </c>
      <c r="M32" s="40">
        <v>0.19389580190181732</v>
      </c>
      <c r="N32" s="40">
        <v>0.2458159327507019</v>
      </c>
      <c r="O32" s="40">
        <v>0.3900092542171478</v>
      </c>
      <c r="P32" s="40">
        <v>0.3683076500892639</v>
      </c>
      <c r="Q32" s="40">
        <v>0.3144127428531647</v>
      </c>
      <c r="R32" s="40">
        <v>0.27173641324043274</v>
      </c>
      <c r="S32" s="40">
        <v>0.24524463713169098</v>
      </c>
      <c r="T32" s="40">
        <v>0.35041794180870056</v>
      </c>
      <c r="U32" s="40">
        <v>0.376823365688324</v>
      </c>
      <c r="V32" s="40">
        <v>0.3866117000579834</v>
      </c>
      <c r="W32" s="40">
        <v>0.2740691602230072</v>
      </c>
      <c r="X32" s="40">
        <v>0.26189637184143066</v>
      </c>
      <c r="Y32" s="40">
        <v>0.20267990231513977</v>
      </c>
      <c r="Z32" s="40">
        <v>0.29653361439704895</v>
      </c>
      <c r="AA32" s="40">
        <v>0.4586460292339325</v>
      </c>
      <c r="AB32" s="40">
        <v>0.2954559922218323</v>
      </c>
      <c r="AC32" s="40">
        <v>0.289748877286911</v>
      </c>
      <c r="AD32" s="40">
        <v>0.27817943692207336</v>
      </c>
      <c r="AE32" s="40">
        <v>0.3094125986099243</v>
      </c>
      <c r="AF32" s="40">
        <v>0.3386254608631134</v>
      </c>
      <c r="AG32" s="40">
        <v>0.36560365557670593</v>
      </c>
      <c r="AH32" s="40">
        <v>0.3346041142940521</v>
      </c>
      <c r="AI32" s="40">
        <v>0.27345556020736694</v>
      </c>
      <c r="AJ32" s="40">
        <v>0.2317224144935608</v>
      </c>
      <c r="AK32" s="40">
        <v>0.20668190717697144</v>
      </c>
      <c r="AL32" s="40">
        <v>0.30076882243156433</v>
      </c>
      <c r="AM32" s="40">
        <v>0.36525845527648926</v>
      </c>
      <c r="AN32" s="40">
        <v>0.23758995532989502</v>
      </c>
      <c r="AO32" s="40">
        <v>0.2466384470462799</v>
      </c>
      <c r="AP32" s="40">
        <v>0.20922136306762695</v>
      </c>
      <c r="AQ32" s="40">
        <v>0.32177358865737915</v>
      </c>
      <c r="AR32" s="40">
        <v>0.33763960003852844</v>
      </c>
      <c r="AS32" s="40">
        <v>0.4774588942527771</v>
      </c>
      <c r="AT32" s="51">
        <v>0.43771278858184814</v>
      </c>
      <c r="AU32" s="51">
        <v>0.3437682092189789</v>
      </c>
      <c r="AV32" s="51">
        <v>0.3219358026981354</v>
      </c>
      <c r="AW32" s="51">
        <v>0.2984688878059387</v>
      </c>
      <c r="AX32" s="51">
        <v>0.43131110072135925</v>
      </c>
      <c r="AY32" s="51">
        <v>0.43898698687553406</v>
      </c>
      <c r="AZ32" s="51">
        <v>0.3620873987674713</v>
      </c>
      <c r="BA32" s="51">
        <v>0.36330580711364746</v>
      </c>
      <c r="BB32" s="51">
        <v>0.2634604871273041</v>
      </c>
      <c r="BC32" s="51">
        <v>0.29704609513282776</v>
      </c>
      <c r="BD32" s="51">
        <v>0.33080950379371643</v>
      </c>
      <c r="BE32" s="51">
        <v>0.4493294954299927</v>
      </c>
      <c r="BF32" s="51">
        <v>0.4132910966873169</v>
      </c>
      <c r="BG32" s="51">
        <v>0.33761659264564514</v>
      </c>
      <c r="BH32" s="51">
        <v>0.30234599113464355</v>
      </c>
      <c r="BI32" s="51">
        <v>0.2644718885421753</v>
      </c>
      <c r="BJ32" s="51">
        <v>0.38871052861213684</v>
      </c>
      <c r="BK32" s="52"/>
    </row>
    <row r="33" spans="1:63" ht="10.5">
      <c r="A33" t="s">
        <v>432</v>
      </c>
      <c r="B33" t="s">
        <v>433</v>
      </c>
      <c r="C33" s="50">
        <v>0.25767120718955994</v>
      </c>
      <c r="D33" s="50">
        <v>0.25015348196029663</v>
      </c>
      <c r="E33" s="40">
        <v>0.36745312809944153</v>
      </c>
      <c r="F33" s="40">
        <v>0.3579575717449188</v>
      </c>
      <c r="G33" s="40">
        <v>0.34242454171180725</v>
      </c>
      <c r="H33" s="40">
        <v>0.3460482954978943</v>
      </c>
      <c r="I33" s="40">
        <v>0.4405829906463623</v>
      </c>
      <c r="J33" s="40">
        <v>0.43071842193603516</v>
      </c>
      <c r="K33" s="40">
        <v>0.3672570586204529</v>
      </c>
      <c r="L33" s="40">
        <v>0.3599851727485657</v>
      </c>
      <c r="M33" s="40">
        <v>0.27692052721977234</v>
      </c>
      <c r="N33" s="40">
        <v>0.35311266779899597</v>
      </c>
      <c r="O33" s="40">
        <v>0.26718801259994507</v>
      </c>
      <c r="P33" s="40">
        <v>0.25409743189811707</v>
      </c>
      <c r="Q33" s="40">
        <v>0.23851951956748962</v>
      </c>
      <c r="R33" s="40">
        <v>0.19469799101352692</v>
      </c>
      <c r="S33" s="40">
        <v>0.16980257630348206</v>
      </c>
      <c r="T33" s="40">
        <v>0.2529669404029846</v>
      </c>
      <c r="U33" s="40">
        <v>0.27614402770996094</v>
      </c>
      <c r="V33" s="40">
        <v>0.29207196831703186</v>
      </c>
      <c r="W33" s="40">
        <v>0.19600017368793488</v>
      </c>
      <c r="X33" s="40">
        <v>0.18388336896896362</v>
      </c>
      <c r="Y33" s="40">
        <v>0.1254444569349289</v>
      </c>
      <c r="Z33" s="40">
        <v>0.2098696380853653</v>
      </c>
      <c r="AA33" s="40">
        <v>0.32955729961395264</v>
      </c>
      <c r="AB33" s="40">
        <v>0.21497227251529694</v>
      </c>
      <c r="AC33" s="40">
        <v>0.2137644737958908</v>
      </c>
      <c r="AD33" s="40">
        <v>0.20311866700649261</v>
      </c>
      <c r="AE33" s="40">
        <v>0.22483865916728973</v>
      </c>
      <c r="AF33" s="40">
        <v>0.2587284445762634</v>
      </c>
      <c r="AG33" s="40">
        <v>0.2885966897010803</v>
      </c>
      <c r="AH33" s="40">
        <v>0.2538134455680847</v>
      </c>
      <c r="AI33" s="40">
        <v>0.18857470154762268</v>
      </c>
      <c r="AJ33" s="40">
        <v>0.15548425912857056</v>
      </c>
      <c r="AK33" s="40">
        <v>0.13946618139743805</v>
      </c>
      <c r="AL33" s="40">
        <v>0.20631031692028046</v>
      </c>
      <c r="AM33" s="40">
        <v>0.23818114399909973</v>
      </c>
      <c r="AN33" s="40">
        <v>0.22927050292491913</v>
      </c>
      <c r="AO33" s="40">
        <v>0.23216679692268372</v>
      </c>
      <c r="AP33" s="40">
        <v>0.17214800417423248</v>
      </c>
      <c r="AQ33" s="40">
        <v>0.2353799045085907</v>
      </c>
      <c r="AR33" s="40">
        <v>0.25601089000701904</v>
      </c>
      <c r="AS33" s="40">
        <v>0.36963069438934326</v>
      </c>
      <c r="AT33" s="51">
        <v>0.33529332280158997</v>
      </c>
      <c r="AU33" s="51">
        <v>0.25555410981178284</v>
      </c>
      <c r="AV33" s="51">
        <v>0.2306963950395584</v>
      </c>
      <c r="AW33" s="51">
        <v>0.21682490408420563</v>
      </c>
      <c r="AX33" s="51">
        <v>0.31154340505599976</v>
      </c>
      <c r="AY33" s="51">
        <v>0.3083288073539734</v>
      </c>
      <c r="AZ33" s="51">
        <v>0.25744709372520447</v>
      </c>
      <c r="BA33" s="51">
        <v>0.26759180426597595</v>
      </c>
      <c r="BB33" s="51">
        <v>0.18014580011367798</v>
      </c>
      <c r="BC33" s="51">
        <v>0.20959219336509705</v>
      </c>
      <c r="BD33" s="51">
        <v>0.24861429631710052</v>
      </c>
      <c r="BE33" s="51">
        <v>0.3448028862476349</v>
      </c>
      <c r="BF33" s="51">
        <v>0.3132278025150299</v>
      </c>
      <c r="BG33" s="51">
        <v>0.25045520067214966</v>
      </c>
      <c r="BH33" s="51">
        <v>0.20675580203533173</v>
      </c>
      <c r="BI33" s="51">
        <v>0.17706400156021118</v>
      </c>
      <c r="BJ33" s="51">
        <v>0.26418110728263855</v>
      </c>
      <c r="BK33" s="52"/>
    </row>
    <row r="34" spans="1:63" ht="10.5">
      <c r="A34" t="s">
        <v>434</v>
      </c>
      <c r="B34" t="s">
        <v>435</v>
      </c>
      <c r="C34" s="50">
        <v>0.05454003065824509</v>
      </c>
      <c r="D34" s="50">
        <v>0.03946150094270706</v>
      </c>
      <c r="E34" s="40">
        <v>0.055787451565265656</v>
      </c>
      <c r="F34" s="40">
        <v>0.055462464690208435</v>
      </c>
      <c r="G34" s="40">
        <v>0.06287438422441483</v>
      </c>
      <c r="H34" s="40">
        <v>0.0533478669822216</v>
      </c>
      <c r="I34" s="40">
        <v>0.07281786948442459</v>
      </c>
      <c r="J34" s="40">
        <v>0.06568416208028793</v>
      </c>
      <c r="K34" s="40">
        <v>0.05026960000395775</v>
      </c>
      <c r="L34" s="40">
        <v>0.05860390514135361</v>
      </c>
      <c r="M34" s="40">
        <v>0.0409209318459034</v>
      </c>
      <c r="N34" s="40">
        <v>0.04867664724588394</v>
      </c>
      <c r="O34" s="40">
        <v>0.07198622822761536</v>
      </c>
      <c r="P34" s="40">
        <v>0.0662810355424881</v>
      </c>
      <c r="Q34" s="40">
        <v>0.04939254745841026</v>
      </c>
      <c r="R34" s="40">
        <v>0.02495596557855606</v>
      </c>
      <c r="S34" s="40">
        <v>0.03850622475147247</v>
      </c>
      <c r="T34" s="40">
        <v>0.05215703323483467</v>
      </c>
      <c r="U34" s="40">
        <v>0.044533051550388336</v>
      </c>
      <c r="V34" s="40">
        <v>0.03813761845231056</v>
      </c>
      <c r="W34" s="40">
        <v>0.023250427097082138</v>
      </c>
      <c r="X34" s="40">
        <v>0.023217439651489258</v>
      </c>
      <c r="Y34" s="40">
        <v>0.02107558771967888</v>
      </c>
      <c r="Z34" s="40">
        <v>0.031008882448077202</v>
      </c>
      <c r="AA34" s="40">
        <v>0.06499019265174866</v>
      </c>
      <c r="AB34" s="40">
        <v>0.02513417787849903</v>
      </c>
      <c r="AC34" s="40">
        <v>0.022684259340167046</v>
      </c>
      <c r="AD34" s="40">
        <v>0.020947344601154327</v>
      </c>
      <c r="AE34" s="40">
        <v>0.029984308406710625</v>
      </c>
      <c r="AF34" s="40">
        <v>0.028728008270263672</v>
      </c>
      <c r="AG34" s="40">
        <v>0.024225810542702675</v>
      </c>
      <c r="AH34" s="40">
        <v>0.02290857769548893</v>
      </c>
      <c r="AI34" s="40">
        <v>0.02882051095366478</v>
      </c>
      <c r="AJ34" s="40">
        <v>0.01883131079375744</v>
      </c>
      <c r="AK34" s="40">
        <v>0.017959387972950935</v>
      </c>
      <c r="AL34" s="40">
        <v>0.033142466098070145</v>
      </c>
      <c r="AM34" s="40">
        <v>0.05676133558154106</v>
      </c>
      <c r="AN34" s="40">
        <v>0.044112998992204666</v>
      </c>
      <c r="AO34" s="40">
        <v>0.04245759919285774</v>
      </c>
      <c r="AP34" s="40">
        <v>0.0287299994379282</v>
      </c>
      <c r="AQ34" s="40">
        <v>0.03681369870901108</v>
      </c>
      <c r="AR34" s="40">
        <v>0.03594379872083664</v>
      </c>
      <c r="AS34" s="40">
        <v>0.060786399990320206</v>
      </c>
      <c r="AT34" s="51">
        <v>0.050175998359918594</v>
      </c>
      <c r="AU34" s="51">
        <v>0.03727709874510765</v>
      </c>
      <c r="AV34" s="51">
        <v>0.03896699845790863</v>
      </c>
      <c r="AW34" s="51">
        <v>0.03704040125012398</v>
      </c>
      <c r="AX34" s="51">
        <v>0.06474030762910843</v>
      </c>
      <c r="AY34" s="51">
        <v>0.06682910025119781</v>
      </c>
      <c r="AZ34" s="51">
        <v>0.04939049854874611</v>
      </c>
      <c r="BA34" s="51">
        <v>0.04273879900574684</v>
      </c>
      <c r="BB34" s="51">
        <v>0.03374309837818146</v>
      </c>
      <c r="BC34" s="51">
        <v>0.03678790107369423</v>
      </c>
      <c r="BD34" s="51">
        <v>0.03543810173869133</v>
      </c>
      <c r="BE34" s="51">
        <v>0.05635349825024605</v>
      </c>
      <c r="BF34" s="51">
        <v>0.04663340002298355</v>
      </c>
      <c r="BG34" s="51">
        <v>0.035010501742362976</v>
      </c>
      <c r="BH34" s="51">
        <v>0.04208330065011978</v>
      </c>
      <c r="BI34" s="51">
        <v>0.04154669865965843</v>
      </c>
      <c r="BJ34" s="51">
        <v>0.06821759790182114</v>
      </c>
      <c r="BK34" s="52"/>
    </row>
    <row r="35" spans="1:63" ht="10.5">
      <c r="A35" t="s">
        <v>436</v>
      </c>
      <c r="B35" t="s">
        <v>437</v>
      </c>
      <c r="C35" s="50">
        <v>0.0026333224959671497</v>
      </c>
      <c r="D35" s="50">
        <v>0.0015912858070805669</v>
      </c>
      <c r="E35" s="40">
        <v>0.0016672903439030051</v>
      </c>
      <c r="F35" s="40">
        <v>0.0021124999038875103</v>
      </c>
      <c r="G35" s="40">
        <v>0.0031434837728738785</v>
      </c>
      <c r="H35" s="40">
        <v>0.002864033216610551</v>
      </c>
      <c r="I35" s="40">
        <v>0.005212483927607536</v>
      </c>
      <c r="J35" s="40">
        <v>0.005146290175616741</v>
      </c>
      <c r="K35" s="40">
        <v>0.0031757999677211046</v>
      </c>
      <c r="L35" s="40">
        <v>0.003118612803518772</v>
      </c>
      <c r="M35" s="40">
        <v>0.002997066592797637</v>
      </c>
      <c r="N35" s="40">
        <v>0.0034753226209431887</v>
      </c>
      <c r="O35" s="40">
        <v>0.0031539355404675007</v>
      </c>
      <c r="P35" s="40">
        <v>0.005515499971807003</v>
      </c>
      <c r="Q35" s="40">
        <v>0.004307516384869814</v>
      </c>
      <c r="R35" s="40">
        <v>0.0013913665898144245</v>
      </c>
      <c r="S35" s="40">
        <v>0.0014243870973587036</v>
      </c>
      <c r="T35" s="40">
        <v>0.0017293000128120184</v>
      </c>
      <c r="U35" s="40">
        <v>0.0024157180450856686</v>
      </c>
      <c r="V35" s="40">
        <v>0.003538982942700386</v>
      </c>
      <c r="W35" s="40">
        <v>0.0017441553063690662</v>
      </c>
      <c r="X35" s="40">
        <v>0.0016123306704685092</v>
      </c>
      <c r="Y35" s="40">
        <v>0.0016627875156700611</v>
      </c>
      <c r="Z35" s="40">
        <v>0.002165898447856307</v>
      </c>
      <c r="AA35" s="40">
        <v>0.009866258129477501</v>
      </c>
      <c r="AB35" s="40">
        <v>0.0020981330890208483</v>
      </c>
      <c r="AC35" s="40">
        <v>0.002236331580206752</v>
      </c>
      <c r="AD35" s="40">
        <v>0.0016797956777736545</v>
      </c>
      <c r="AE35" s="40">
        <v>0.0022528322879225016</v>
      </c>
      <c r="AF35" s="40">
        <v>0.0015690954169258475</v>
      </c>
      <c r="AG35" s="40">
        <v>0.0017020535888150334</v>
      </c>
      <c r="AH35" s="40">
        <v>0.0010294413659721613</v>
      </c>
      <c r="AI35" s="40">
        <v>0.0017310883849859238</v>
      </c>
      <c r="AJ35" s="40">
        <v>0.0009415224776603281</v>
      </c>
      <c r="AK35" s="40">
        <v>0.0030021618586033583</v>
      </c>
      <c r="AL35" s="40">
        <v>0.004046373534947634</v>
      </c>
      <c r="AM35" s="40">
        <v>0.012174124829471111</v>
      </c>
      <c r="AN35" s="40">
        <v>0.0007005830411799252</v>
      </c>
      <c r="AO35" s="40">
        <v>0.0009283159743063152</v>
      </c>
      <c r="AP35" s="40">
        <v>0.0009459750144742429</v>
      </c>
      <c r="AQ35" s="40">
        <v>0.001685549970716238</v>
      </c>
      <c r="AR35" s="40">
        <v>0.000497632019687444</v>
      </c>
      <c r="AS35" s="40">
        <v>0.0007545640110038221</v>
      </c>
      <c r="AT35" s="51">
        <v>-3.253190152463503E-05</v>
      </c>
      <c r="AU35" s="51">
        <v>0.0009283850085921586</v>
      </c>
      <c r="AV35" s="51">
        <v>8.829889702610672E-05</v>
      </c>
      <c r="AW35" s="51">
        <v>0.0006997350137680769</v>
      </c>
      <c r="AX35" s="51">
        <v>0.0020783001091331244</v>
      </c>
      <c r="AY35" s="51">
        <v>0.008589290082454681</v>
      </c>
      <c r="AZ35" s="51">
        <v>8.460870049020741E-06</v>
      </c>
      <c r="BA35" s="51">
        <v>0.00022328000341076404</v>
      </c>
      <c r="BB35" s="51">
        <v>0.0014716399600729346</v>
      </c>
      <c r="BC35" s="51">
        <v>0.0009925230406224728</v>
      </c>
      <c r="BD35" s="51">
        <v>-0.00020065500575583428</v>
      </c>
      <c r="BE35" s="51">
        <v>6.0670099628623575E-05</v>
      </c>
      <c r="BF35" s="51">
        <v>-0.0007206539739854634</v>
      </c>
      <c r="BG35" s="51">
        <v>0.00024731800658628345</v>
      </c>
      <c r="BH35" s="51">
        <v>-0.0005966220051050186</v>
      </c>
      <c r="BI35" s="51">
        <v>1.4346300304168835E-05</v>
      </c>
      <c r="BJ35" s="51">
        <v>0.001391549943946302</v>
      </c>
      <c r="BK35" s="52"/>
    </row>
    <row r="36" spans="1:63" ht="10.5">
      <c r="A36" t="s">
        <v>438</v>
      </c>
      <c r="B36" t="s">
        <v>439</v>
      </c>
      <c r="C36" s="50">
        <v>0.04153170809149742</v>
      </c>
      <c r="D36" s="50">
        <v>0.040435533970594406</v>
      </c>
      <c r="E36" s="40">
        <v>0.04016025736927986</v>
      </c>
      <c r="F36" s="40">
        <v>0.03715783357620239</v>
      </c>
      <c r="G36" s="40">
        <v>0.03922174125909805</v>
      </c>
      <c r="H36" s="40">
        <v>0.03835996612906456</v>
      </c>
      <c r="I36" s="40">
        <v>0.04071761295199394</v>
      </c>
      <c r="J36" s="40">
        <v>0.03958377242088318</v>
      </c>
      <c r="K36" s="40">
        <v>0.039836034178733826</v>
      </c>
      <c r="L36" s="40">
        <v>0.03984116017818451</v>
      </c>
      <c r="M36" s="40">
        <v>0.03964550048112869</v>
      </c>
      <c r="N36" s="40">
        <v>0.039883580058813095</v>
      </c>
      <c r="O36" s="40">
        <v>0.04056902974843979</v>
      </c>
      <c r="P36" s="40">
        <v>0.04036971554160118</v>
      </c>
      <c r="Q36" s="40">
        <v>0.03912448137998581</v>
      </c>
      <c r="R36" s="40">
        <v>0.03888183459639549</v>
      </c>
      <c r="S36" s="40">
        <v>0.03769983723759651</v>
      </c>
      <c r="T36" s="40">
        <v>0.040759701281785965</v>
      </c>
      <c r="U36" s="40">
        <v>0.039611902087926865</v>
      </c>
      <c r="V36" s="40">
        <v>0.039336998015642166</v>
      </c>
      <c r="W36" s="40">
        <v>0.040116600692272186</v>
      </c>
      <c r="X36" s="40">
        <v>0.03856293484568596</v>
      </c>
      <c r="Y36" s="40">
        <v>0.03837456554174423</v>
      </c>
      <c r="Z36" s="40">
        <v>0.04089796543121338</v>
      </c>
      <c r="AA36" s="40">
        <v>0.04044954851269722</v>
      </c>
      <c r="AB36" s="40">
        <v>0.04057062417268753</v>
      </c>
      <c r="AC36" s="40">
        <v>0.03869348391890526</v>
      </c>
      <c r="AD36" s="40">
        <v>0.037298500537872314</v>
      </c>
      <c r="AE36" s="40">
        <v>0.0378061942756176</v>
      </c>
      <c r="AF36" s="40">
        <v>0.039667900651693344</v>
      </c>
      <c r="AG36" s="40">
        <v>0.04003477469086647</v>
      </c>
      <c r="AH36" s="40">
        <v>0.03933064267039299</v>
      </c>
      <c r="AI36" s="40">
        <v>0.038378868252038956</v>
      </c>
      <c r="AJ36" s="40">
        <v>0.0400024838745594</v>
      </c>
      <c r="AK36" s="40">
        <v>0.03922296687960625</v>
      </c>
      <c r="AL36" s="40">
        <v>0.03923977166414261</v>
      </c>
      <c r="AM36" s="40">
        <v>0.039107516407966614</v>
      </c>
      <c r="AN36" s="40">
        <v>0.03803374990820885</v>
      </c>
      <c r="AO36" s="40">
        <v>0.03907758370041847</v>
      </c>
      <c r="AP36" s="40">
        <v>0.03976626694202423</v>
      </c>
      <c r="AQ36" s="40">
        <v>0.037567898631095886</v>
      </c>
      <c r="AR36" s="40">
        <v>0.0395285002887249</v>
      </c>
      <c r="AS36" s="40">
        <v>0.04183590039610863</v>
      </c>
      <c r="AT36" s="51">
        <v>0.043104398995637894</v>
      </c>
      <c r="AU36" s="51">
        <v>0.03949270024895668</v>
      </c>
      <c r="AV36" s="51">
        <v>0.03682380169630051</v>
      </c>
      <c r="AW36" s="51">
        <v>0.03639649972319603</v>
      </c>
      <c r="AX36" s="51">
        <v>0.03680320084095001</v>
      </c>
      <c r="AY36" s="51">
        <v>0.03723800182342529</v>
      </c>
      <c r="AZ36" s="51">
        <v>0.03705219551920891</v>
      </c>
      <c r="BA36" s="51">
        <v>0.03735649958252907</v>
      </c>
      <c r="BB36" s="51">
        <v>0.035924799740314484</v>
      </c>
      <c r="BC36" s="51">
        <v>0.03460859879851341</v>
      </c>
      <c r="BD36" s="51">
        <v>0.03735079988837242</v>
      </c>
      <c r="BE36" s="51">
        <v>0.04026149958372116</v>
      </c>
      <c r="BF36" s="51">
        <v>0.04193810001015663</v>
      </c>
      <c r="BG36" s="51">
        <v>0.038604699075222015</v>
      </c>
      <c r="BH36" s="51">
        <v>0.0361240990459919</v>
      </c>
      <c r="BI36" s="51">
        <v>0.035825200378894806</v>
      </c>
      <c r="BJ36" s="51">
        <v>0.03631969913840294</v>
      </c>
      <c r="BK36" s="52"/>
    </row>
    <row r="37" spans="1:63" ht="10.5">
      <c r="A37" t="s">
        <v>440</v>
      </c>
      <c r="B37" t="s">
        <v>441</v>
      </c>
      <c r="C37" s="50">
        <v>0.02597816102206707</v>
      </c>
      <c r="D37" s="50">
        <v>0.023301642388105392</v>
      </c>
      <c r="E37" s="40">
        <v>0.02503283880650997</v>
      </c>
      <c r="F37" s="40">
        <v>0.02202630043029785</v>
      </c>
      <c r="G37" s="40">
        <v>0.022638417780399323</v>
      </c>
      <c r="H37" s="40">
        <v>0.02495560050010681</v>
      </c>
      <c r="I37" s="40">
        <v>0.025836901739239693</v>
      </c>
      <c r="J37" s="40">
        <v>0.02514016069471836</v>
      </c>
      <c r="K37" s="40">
        <v>0.0269168671220541</v>
      </c>
      <c r="L37" s="40">
        <v>0.023824160918593407</v>
      </c>
      <c r="M37" s="40">
        <v>0.025185832753777504</v>
      </c>
      <c r="N37" s="40">
        <v>0.025237806141376495</v>
      </c>
      <c r="O37" s="40">
        <v>0.027836225926876068</v>
      </c>
      <c r="P37" s="40">
        <v>0.027240606024861336</v>
      </c>
      <c r="Q37" s="40">
        <v>0.025297483429312706</v>
      </c>
      <c r="R37" s="40">
        <v>0.024331767112016678</v>
      </c>
      <c r="S37" s="40">
        <v>0.021596387028694153</v>
      </c>
      <c r="T37" s="40">
        <v>0.024768967181444168</v>
      </c>
      <c r="U37" s="40">
        <v>0.0284955482929945</v>
      </c>
      <c r="V37" s="40">
        <v>0.028633838519454002</v>
      </c>
      <c r="W37" s="40">
        <v>0.026681967079639435</v>
      </c>
      <c r="X37" s="40">
        <v>0.02541564404964447</v>
      </c>
      <c r="Y37" s="40">
        <v>0.026457900181412697</v>
      </c>
      <c r="Z37" s="40">
        <v>0.026522353291511536</v>
      </c>
      <c r="AA37" s="40">
        <v>0.026273515075445175</v>
      </c>
      <c r="AB37" s="40">
        <v>0.027185380458831787</v>
      </c>
      <c r="AC37" s="40">
        <v>0.025427676737308502</v>
      </c>
      <c r="AD37" s="40">
        <v>0.02366900071501732</v>
      </c>
      <c r="AE37" s="40">
        <v>0.02312767691910267</v>
      </c>
      <c r="AF37" s="40">
        <v>0.024165799841284752</v>
      </c>
      <c r="AG37" s="40">
        <v>0.028408998623490334</v>
      </c>
      <c r="AH37" s="40">
        <v>0.02752254717051983</v>
      </c>
      <c r="AI37" s="40">
        <v>0.026138000190258026</v>
      </c>
      <c r="AJ37" s="40">
        <v>0.025949256494641304</v>
      </c>
      <c r="AK37" s="40">
        <v>0.025702066719532013</v>
      </c>
      <c r="AL37" s="40">
        <v>0.027494611218571663</v>
      </c>
      <c r="AM37" s="40">
        <v>0.027041353285312653</v>
      </c>
      <c r="AN37" s="40">
        <v>0.027506249025464058</v>
      </c>
      <c r="AO37" s="40">
        <v>0.02684551477432251</v>
      </c>
      <c r="AP37" s="40">
        <v>0.02239936776459217</v>
      </c>
      <c r="AQ37" s="40">
        <v>0.0213312990963459</v>
      </c>
      <c r="AR37" s="40">
        <v>0.024643799290060997</v>
      </c>
      <c r="AS37" s="40">
        <v>0.02590160071849823</v>
      </c>
      <c r="AT37" s="51">
        <v>0.026130400598049164</v>
      </c>
      <c r="AU37" s="51">
        <v>0.025346599519252777</v>
      </c>
      <c r="AV37" s="51">
        <v>0.02476860024034977</v>
      </c>
      <c r="AW37" s="51">
        <v>0.025793900713324547</v>
      </c>
      <c r="AX37" s="51">
        <v>0.026724599301815033</v>
      </c>
      <c r="AY37" s="51">
        <v>0.02951679937541485</v>
      </c>
      <c r="AZ37" s="51">
        <v>0.027464700862765312</v>
      </c>
      <c r="BA37" s="51">
        <v>0.027243200689554214</v>
      </c>
      <c r="BB37" s="51">
        <v>0.02519790083169937</v>
      </c>
      <c r="BC37" s="51">
        <v>0.02352459914982319</v>
      </c>
      <c r="BD37" s="51">
        <v>0.026356400921940804</v>
      </c>
      <c r="BE37" s="51">
        <v>0.027129100635647774</v>
      </c>
      <c r="BF37" s="51">
        <v>0.027083199471235275</v>
      </c>
      <c r="BG37" s="51">
        <v>0.026108799502253532</v>
      </c>
      <c r="BH37" s="51">
        <v>0.0254513006657362</v>
      </c>
      <c r="BI37" s="51">
        <v>0.026405800133943558</v>
      </c>
      <c r="BJ37" s="51">
        <v>0.027260800823569298</v>
      </c>
      <c r="BK37" s="52"/>
    </row>
    <row r="38" spans="1:63" ht="10.5">
      <c r="A38" t="s">
        <v>442</v>
      </c>
      <c r="B38" t="s">
        <v>443</v>
      </c>
      <c r="C38" s="50">
        <v>0.026174256578087807</v>
      </c>
      <c r="D38" s="50">
        <v>0.02549753524363041</v>
      </c>
      <c r="E38" s="40">
        <v>0.02748716063797474</v>
      </c>
      <c r="F38" s="40">
        <v>0.0341472290456295</v>
      </c>
      <c r="G38" s="40">
        <v>0.03476261347532272</v>
      </c>
      <c r="H38" s="40">
        <v>0.03754386678338051</v>
      </c>
      <c r="I38" s="40">
        <v>0.02872435376048088</v>
      </c>
      <c r="J38" s="40">
        <v>0.03150616213679314</v>
      </c>
      <c r="K38" s="40">
        <v>0.02452763356268406</v>
      </c>
      <c r="L38" s="40">
        <v>0.023688869550824165</v>
      </c>
      <c r="M38" s="40">
        <v>0.02186490036547184</v>
      </c>
      <c r="N38" s="40">
        <v>0.02436109632253647</v>
      </c>
      <c r="O38" s="40">
        <v>0.020398031920194626</v>
      </c>
      <c r="P38" s="40">
        <v>0.02662053517997265</v>
      </c>
      <c r="Q38" s="40">
        <v>0.03342270851135254</v>
      </c>
      <c r="R38" s="40">
        <v>0.03642553463578224</v>
      </c>
      <c r="S38" s="40">
        <v>0.03246396407485008</v>
      </c>
      <c r="T38" s="40">
        <v>0.034904833883047104</v>
      </c>
      <c r="U38" s="40">
        <v>0.030754709616303444</v>
      </c>
      <c r="V38" s="40">
        <v>0.026304161176085472</v>
      </c>
      <c r="W38" s="40">
        <v>0.029835132881999016</v>
      </c>
      <c r="X38" s="40">
        <v>0.028940675780177116</v>
      </c>
      <c r="Y38" s="40">
        <v>0.03204776719212532</v>
      </c>
      <c r="Z38" s="40">
        <v>0.035641320049762726</v>
      </c>
      <c r="AA38" s="40">
        <v>0.03372428938746452</v>
      </c>
      <c r="AB38" s="40">
        <v>0.0366559661924839</v>
      </c>
      <c r="AC38" s="40">
        <v>0.04209122434258461</v>
      </c>
      <c r="AD38" s="40">
        <v>0.043342504650354385</v>
      </c>
      <c r="AE38" s="40">
        <v>0.05486235395073891</v>
      </c>
      <c r="AF38" s="40">
        <v>0.045334167778491974</v>
      </c>
      <c r="AG38" s="40">
        <v>0.035352740436792374</v>
      </c>
      <c r="AH38" s="40">
        <v>0.03199022635817528</v>
      </c>
      <c r="AI38" s="40">
        <v>0.03615390136837959</v>
      </c>
      <c r="AJ38" s="40">
        <v>0.033176321536302567</v>
      </c>
      <c r="AK38" s="40">
        <v>0.03210889920592308</v>
      </c>
      <c r="AL38" s="40">
        <v>0.03918635472655296</v>
      </c>
      <c r="AM38" s="40">
        <v>0.032950129359960556</v>
      </c>
      <c r="AN38" s="40">
        <v>0.030583461746573448</v>
      </c>
      <c r="AO38" s="40">
        <v>0.043867677450180054</v>
      </c>
      <c r="AP38" s="40">
        <v>0.049413666129112244</v>
      </c>
      <c r="AQ38" s="40">
        <v>0.059718601405620575</v>
      </c>
      <c r="AR38" s="40">
        <v>0.048728398978710175</v>
      </c>
      <c r="AS38" s="40">
        <v>0.03816080093383789</v>
      </c>
      <c r="AT38" s="51">
        <v>0.03464899957180023</v>
      </c>
      <c r="AU38" s="51">
        <v>0.038560498505830765</v>
      </c>
      <c r="AV38" s="51">
        <v>0.035256899893283844</v>
      </c>
      <c r="AW38" s="51">
        <v>0.03400979936122894</v>
      </c>
      <c r="AX38" s="51">
        <v>0.04124069958925247</v>
      </c>
      <c r="AY38" s="51">
        <v>0.034880299121141434</v>
      </c>
      <c r="AZ38" s="51">
        <v>0.03273899853229523</v>
      </c>
      <c r="BA38" s="51">
        <v>0.04670869931578636</v>
      </c>
      <c r="BB38" s="51">
        <v>0.052343402057886124</v>
      </c>
      <c r="BC38" s="51">
        <v>0.06238659843802452</v>
      </c>
      <c r="BD38" s="51">
        <v>0.05121409893035889</v>
      </c>
      <c r="BE38" s="51">
        <v>0.0405706986784935</v>
      </c>
      <c r="BF38" s="51">
        <v>0.037025801837444305</v>
      </c>
      <c r="BG38" s="51">
        <v>0.04091370105743408</v>
      </c>
      <c r="BH38" s="51">
        <v>0.03760569915175438</v>
      </c>
      <c r="BI38" s="51">
        <v>0.03638099879026413</v>
      </c>
      <c r="BJ38" s="51">
        <v>0.043650999665260315</v>
      </c>
      <c r="BK38" s="52"/>
    </row>
    <row r="39" spans="1:63" ht="10.5">
      <c r="A39" t="s">
        <v>444</v>
      </c>
      <c r="B39" t="s">
        <v>445</v>
      </c>
      <c r="C39" s="50">
        <v>0.00036516127875074744</v>
      </c>
      <c r="D39" s="50">
        <v>0.0008416070486418903</v>
      </c>
      <c r="E39" s="40">
        <v>0.0014321611961349845</v>
      </c>
      <c r="F39" s="40">
        <v>0.0015285999979823828</v>
      </c>
      <c r="G39" s="40">
        <v>0.0018593547865748405</v>
      </c>
      <c r="H39" s="40">
        <v>0.0031847667414695024</v>
      </c>
      <c r="I39" s="40">
        <v>0.0027592580299824476</v>
      </c>
      <c r="J39" s="40">
        <v>0.0024169355165213346</v>
      </c>
      <c r="K39" s="40">
        <v>0.0017535999650135636</v>
      </c>
      <c r="L39" s="40">
        <v>0.0009985805954784155</v>
      </c>
      <c r="M39" s="40">
        <v>0.0009391666972078383</v>
      </c>
      <c r="N39" s="40">
        <v>0.0001389354729326442</v>
      </c>
      <c r="O39" s="40">
        <v>0.000426354818046093</v>
      </c>
      <c r="P39" s="40">
        <v>0.0006367856985889375</v>
      </c>
      <c r="Q39" s="40">
        <v>0.0016137741040438414</v>
      </c>
      <c r="R39" s="40">
        <v>0.0020103000570088625</v>
      </c>
      <c r="S39" s="40">
        <v>0.0021923226304352283</v>
      </c>
      <c r="T39" s="40">
        <v>0.0030227333772927523</v>
      </c>
      <c r="U39" s="40">
        <v>0.002013128949329257</v>
      </c>
      <c r="V39" s="40">
        <v>0.0019997418858110905</v>
      </c>
      <c r="W39" s="40">
        <v>0.0018618999747559428</v>
      </c>
      <c r="X39" s="40">
        <v>0.0011430967133492231</v>
      </c>
      <c r="Y39" s="40">
        <v>0.00046770001063123345</v>
      </c>
      <c r="Z39" s="40">
        <v>0.00013712902728002518</v>
      </c>
      <c r="AA39" s="40">
        <v>0.0003979999746661633</v>
      </c>
      <c r="AB39" s="40">
        <v>0.0006220000213943422</v>
      </c>
      <c r="AC39" s="40">
        <v>0.0016958708874881268</v>
      </c>
      <c r="AD39" s="40">
        <v>0.0018834000220522285</v>
      </c>
      <c r="AE39" s="40">
        <v>0.002616903046146035</v>
      </c>
      <c r="AF39" s="40">
        <v>0.0029304332565516233</v>
      </c>
      <c r="AG39" s="40">
        <v>0.0026361290365457535</v>
      </c>
      <c r="AH39" s="40">
        <v>0.002351128961890936</v>
      </c>
      <c r="AI39" s="40">
        <v>0.0020053666085004807</v>
      </c>
      <c r="AJ39" s="40">
        <v>0.001069967751391232</v>
      </c>
      <c r="AK39" s="40">
        <v>0.0005023999838158488</v>
      </c>
      <c r="AL39" s="40">
        <v>0.00024367740843445063</v>
      </c>
      <c r="AM39" s="40">
        <v>0.0002618386934045702</v>
      </c>
      <c r="AN39" s="40">
        <v>0.00044571427861228585</v>
      </c>
      <c r="AO39" s="40">
        <v>0.0011950322659686208</v>
      </c>
      <c r="AP39" s="40">
        <v>0.00189606670755893</v>
      </c>
      <c r="AQ39" s="40">
        <v>0.002676710020750761</v>
      </c>
      <c r="AR39" s="40">
        <v>0.0029598399996757507</v>
      </c>
      <c r="AS39" s="40">
        <v>0.0026756799779832363</v>
      </c>
      <c r="AT39" s="51">
        <v>0.002342049963772297</v>
      </c>
      <c r="AU39" s="51">
        <v>0.0019662498962134123</v>
      </c>
      <c r="AV39" s="51">
        <v>0.0010156399803236127</v>
      </c>
      <c r="AW39" s="51">
        <v>0.0004496389883570373</v>
      </c>
      <c r="AX39" s="51">
        <v>0.0001836279989220202</v>
      </c>
      <c r="AY39" s="51">
        <v>0.00018790600006468594</v>
      </c>
      <c r="AZ39" s="51">
        <v>0.00037696800427511334</v>
      </c>
      <c r="BA39" s="51">
        <v>0.0011352499714121222</v>
      </c>
      <c r="BB39" s="51">
        <v>0.0018730399897322059</v>
      </c>
      <c r="BC39" s="51">
        <v>0.0026507000438869</v>
      </c>
      <c r="BD39" s="51">
        <v>0.002926680026575923</v>
      </c>
      <c r="BE39" s="51">
        <v>0.002637309953570366</v>
      </c>
      <c r="BF39" s="51">
        <v>0.0022971900179982185</v>
      </c>
      <c r="BG39" s="51">
        <v>0.0019184100674465299</v>
      </c>
      <c r="BH39" s="51">
        <v>0.0009670670260675251</v>
      </c>
      <c r="BI39" s="51">
        <v>0.00040154598536901176</v>
      </c>
      <c r="BJ39" s="51">
        <v>0.00013592399773187935</v>
      </c>
      <c r="BK39" s="52"/>
    </row>
    <row r="40" spans="1:63" ht="10.5">
      <c r="A40" t="s">
        <v>446</v>
      </c>
      <c r="B40" t="s">
        <v>447</v>
      </c>
      <c r="C40" s="50">
        <v>0.0033020966220647097</v>
      </c>
      <c r="D40" s="50">
        <v>0.004252142738550901</v>
      </c>
      <c r="E40" s="40">
        <v>0.0013824838679283857</v>
      </c>
      <c r="F40" s="40">
        <v>0.004805166739970446</v>
      </c>
      <c r="G40" s="40">
        <v>0.005177935119718313</v>
      </c>
      <c r="H40" s="40">
        <v>0.007763533387333155</v>
      </c>
      <c r="I40" s="40">
        <v>0.012494321912527084</v>
      </c>
      <c r="J40" s="40">
        <v>0.01156690251082182</v>
      </c>
      <c r="K40" s="40">
        <v>0.006028099916875362</v>
      </c>
      <c r="L40" s="40">
        <v>0.0034191610757261515</v>
      </c>
      <c r="M40" s="40">
        <v>0.0033581999596208334</v>
      </c>
      <c r="N40" s="40">
        <v>0.003898064373061061</v>
      </c>
      <c r="O40" s="40">
        <v>0.0009046451305039227</v>
      </c>
      <c r="P40" s="40">
        <v>0.00028864285559393466</v>
      </c>
      <c r="Q40" s="40">
        <v>0.0005361935473047197</v>
      </c>
      <c r="R40" s="40">
        <v>0.00023946665169205517</v>
      </c>
      <c r="S40" s="40">
        <v>2.4548386136302724E-05</v>
      </c>
      <c r="T40" s="40">
        <v>0.0003329333267174661</v>
      </c>
      <c r="U40" s="40">
        <v>0.007745225448161364</v>
      </c>
      <c r="V40" s="40">
        <v>0.011930161155760288</v>
      </c>
      <c r="W40" s="40">
        <v>0.009142166934907436</v>
      </c>
      <c r="X40" s="40">
        <v>0.009704128839075565</v>
      </c>
      <c r="Y40" s="40">
        <v>0.007701300084590912</v>
      </c>
      <c r="Z40" s="40">
        <v>0.0027721612714231014</v>
      </c>
      <c r="AA40" s="40">
        <v>0.001706161187030375</v>
      </c>
      <c r="AB40" s="40">
        <v>0.006530276034027338</v>
      </c>
      <c r="AC40" s="40">
        <v>0.007242322433739901</v>
      </c>
      <c r="AD40" s="40">
        <v>0.009569366462528706</v>
      </c>
      <c r="AE40" s="40">
        <v>0.010141902603209019</v>
      </c>
      <c r="AF40" s="40">
        <v>0.008854533545672894</v>
      </c>
      <c r="AG40" s="40">
        <v>0.009159903042018414</v>
      </c>
      <c r="AH40" s="40">
        <v>0.009883193299174309</v>
      </c>
      <c r="AI40" s="40">
        <v>0.0076685333624482155</v>
      </c>
      <c r="AJ40" s="40">
        <v>0.0073058707639575005</v>
      </c>
      <c r="AK40" s="40">
        <v>0.007936033420264721</v>
      </c>
      <c r="AL40" s="40">
        <v>0.006987257860600948</v>
      </c>
      <c r="AM40" s="40">
        <v>0.006306870840489864</v>
      </c>
      <c r="AN40" s="40">
        <v>0.0023690357338637114</v>
      </c>
      <c r="AO40" s="40">
        <v>0.0005491935298778117</v>
      </c>
      <c r="AP40" s="40">
        <v>0.002559300046414137</v>
      </c>
      <c r="AQ40" s="40">
        <v>0.005114799831062555</v>
      </c>
      <c r="AR40" s="40">
        <v>0.005650340113788843</v>
      </c>
      <c r="AS40" s="40">
        <v>0.009799820370972157</v>
      </c>
      <c r="AT40" s="51">
        <v>0.011126800440251827</v>
      </c>
      <c r="AU40" s="51">
        <v>0.00761293014511466</v>
      </c>
      <c r="AV40" s="51">
        <v>0.006809750106185675</v>
      </c>
      <c r="AW40" s="51">
        <v>0.006331860087811947</v>
      </c>
      <c r="AX40" s="51">
        <v>0.004552479833364487</v>
      </c>
      <c r="AY40" s="51">
        <v>0.002972549991682172</v>
      </c>
      <c r="AZ40" s="51">
        <v>0.0030626500956714153</v>
      </c>
      <c r="BA40" s="51">
        <v>0.0027759000658988953</v>
      </c>
      <c r="BB40" s="51">
        <v>0.004122700076550245</v>
      </c>
      <c r="BC40" s="51">
        <v>0.005093750078231096</v>
      </c>
      <c r="BD40" s="51">
        <v>0.004945939872413874</v>
      </c>
      <c r="BE40" s="51">
        <v>0.008901650086045265</v>
      </c>
      <c r="BF40" s="51">
        <v>0.010979999788105488</v>
      </c>
      <c r="BG40" s="51">
        <v>0.008141210302710533</v>
      </c>
      <c r="BH40" s="51">
        <v>0.007939930073916912</v>
      </c>
      <c r="BI40" s="51">
        <v>0.007323060650378466</v>
      </c>
      <c r="BJ40" s="51">
        <v>0.004770619794726372</v>
      </c>
      <c r="BK40" s="52"/>
    </row>
    <row r="41" spans="3:62" ht="10.5">
      <c r="C41" s="30"/>
      <c r="D41" s="30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448</v>
      </c>
      <c r="B42" t="s">
        <v>449</v>
      </c>
      <c r="C42" s="50">
        <v>0.0192607082426548</v>
      </c>
      <c r="D42" s="50">
        <v>0.01784585602581501</v>
      </c>
      <c r="E42" s="40">
        <v>0.018474968150258064</v>
      </c>
      <c r="F42" s="40">
        <v>0.01820666715502739</v>
      </c>
      <c r="G42" s="40">
        <v>0.0182440634816885</v>
      </c>
      <c r="H42" s="40">
        <v>0.021391132846474648</v>
      </c>
      <c r="I42" s="40">
        <v>0.023956483229994774</v>
      </c>
      <c r="J42" s="40">
        <v>0.025694577023386955</v>
      </c>
      <c r="K42" s="40">
        <v>0.022525301203131676</v>
      </c>
      <c r="L42" s="40">
        <v>0.01936996728181839</v>
      </c>
      <c r="M42" s="40">
        <v>0.018482066690921783</v>
      </c>
      <c r="N42" s="40">
        <v>0.02005322463810444</v>
      </c>
      <c r="O42" s="40">
        <v>0.019918128848075867</v>
      </c>
      <c r="P42" s="40">
        <v>0.01965903304517269</v>
      </c>
      <c r="Q42" s="40">
        <v>0.019169611856341362</v>
      </c>
      <c r="R42" s="40">
        <v>0.019357500597834587</v>
      </c>
      <c r="S42" s="40">
        <v>0.019302481785416603</v>
      </c>
      <c r="T42" s="40">
        <v>0.0208059661090374</v>
      </c>
      <c r="U42" s="40">
        <v>0.022868387401103973</v>
      </c>
      <c r="V42" s="40">
        <v>0.023173967376351357</v>
      </c>
      <c r="W42" s="40">
        <v>0.021332867443561554</v>
      </c>
      <c r="X42" s="40">
        <v>0.02052193507552147</v>
      </c>
      <c r="Y42" s="40">
        <v>0.01958576776087284</v>
      </c>
      <c r="Z42" s="40">
        <v>0.02063458040356636</v>
      </c>
      <c r="AA42" s="40">
        <v>0.020191257819533348</v>
      </c>
      <c r="AB42" s="40">
        <v>0.02034558728337288</v>
      </c>
      <c r="AC42" s="40">
        <v>0.018948903307318687</v>
      </c>
      <c r="AD42" s="40">
        <v>0.018519867211580276</v>
      </c>
      <c r="AE42" s="40">
        <v>0.020417774096131325</v>
      </c>
      <c r="AF42" s="40">
        <v>0.02136903442442417</v>
      </c>
      <c r="AG42" s="40">
        <v>0.022141678258776665</v>
      </c>
      <c r="AH42" s="40">
        <v>0.021963095292448997</v>
      </c>
      <c r="AI42" s="40">
        <v>0.021201200783252716</v>
      </c>
      <c r="AJ42" s="40">
        <v>0.01911625638604164</v>
      </c>
      <c r="AK42" s="40">
        <v>0.01894676685333252</v>
      </c>
      <c r="AL42" s="40">
        <v>0.020182128995656967</v>
      </c>
      <c r="AM42" s="40">
        <v>0.02272038534283638</v>
      </c>
      <c r="AN42" s="40">
        <v>0.022330714389681816</v>
      </c>
      <c r="AO42" s="40">
        <v>0.021713418886065483</v>
      </c>
      <c r="AP42" s="40">
        <v>0.021244900301098824</v>
      </c>
      <c r="AQ42" s="40">
        <v>0.020743299275636673</v>
      </c>
      <c r="AR42" s="40">
        <v>0.023504499346017838</v>
      </c>
      <c r="AS42" s="40">
        <v>0.02525399997830391</v>
      </c>
      <c r="AT42" s="51">
        <v>0.024469099938869476</v>
      </c>
      <c r="AU42" s="51">
        <v>0.022006100043654442</v>
      </c>
      <c r="AV42" s="51">
        <v>0.02088090032339096</v>
      </c>
      <c r="AW42" s="51">
        <v>0.019957000389695168</v>
      </c>
      <c r="AX42" s="51">
        <v>0.021370699629187584</v>
      </c>
      <c r="AY42" s="51">
        <v>0.021080899983644485</v>
      </c>
      <c r="AZ42" s="51">
        <v>0.020521799102425575</v>
      </c>
      <c r="BA42" s="51">
        <v>0.01977900043129921</v>
      </c>
      <c r="BB42" s="51">
        <v>0.019781900569796562</v>
      </c>
      <c r="BC42" s="51">
        <v>0.019606100395321846</v>
      </c>
      <c r="BD42" s="51">
        <v>0.021701699122786522</v>
      </c>
      <c r="BE42" s="51">
        <v>0.023997699841856956</v>
      </c>
      <c r="BF42" s="51">
        <v>0.024638300761580467</v>
      </c>
      <c r="BG42" s="51">
        <v>0.022193800657987595</v>
      </c>
      <c r="BH42" s="51">
        <v>0.021019799634814262</v>
      </c>
      <c r="BI42" s="51">
        <v>0.020089900121092796</v>
      </c>
      <c r="BJ42" s="51">
        <v>0.02149840071797371</v>
      </c>
      <c r="BK42" s="52"/>
    </row>
    <row r="43" spans="1:63" ht="10.5">
      <c r="A43" t="s">
        <v>450</v>
      </c>
      <c r="B43" t="s">
        <v>451</v>
      </c>
      <c r="C43" s="50">
        <v>0.4249456524848938</v>
      </c>
      <c r="D43" s="50">
        <v>0.4232093393802643</v>
      </c>
      <c r="E43" s="40">
        <v>0.40819045901298523</v>
      </c>
      <c r="F43" s="40">
        <v>0.40585634112358093</v>
      </c>
      <c r="G43" s="40">
        <v>0.40618661046028137</v>
      </c>
      <c r="H43" s="40">
        <v>0.42762646079063416</v>
      </c>
      <c r="I43" s="40">
        <v>0.445804238319397</v>
      </c>
      <c r="J43" s="40">
        <v>0.43349456787109375</v>
      </c>
      <c r="K43" s="40">
        <v>0.42091837525367737</v>
      </c>
      <c r="L43" s="40">
        <v>0.39880213141441345</v>
      </c>
      <c r="M43" s="40">
        <v>0.41204023361206055</v>
      </c>
      <c r="N43" s="40">
        <v>0.40956589579582214</v>
      </c>
      <c r="O43" s="40">
        <v>0.44922205805778503</v>
      </c>
      <c r="P43" s="40">
        <v>0.4285390079021454</v>
      </c>
      <c r="Q43" s="40">
        <v>0.40764352679252625</v>
      </c>
      <c r="R43" s="40">
        <v>0.40529441833496094</v>
      </c>
      <c r="S43" s="40">
        <v>0.4098558723926544</v>
      </c>
      <c r="T43" s="40">
        <v>0.4254439175128937</v>
      </c>
      <c r="U43" s="40">
        <v>0.4377889931201935</v>
      </c>
      <c r="V43" s="40">
        <v>0.441216379404068</v>
      </c>
      <c r="W43" s="40">
        <v>0.42480283975601196</v>
      </c>
      <c r="X43" s="40">
        <v>0.41341695189476013</v>
      </c>
      <c r="Y43" s="40">
        <v>0.41255712509155273</v>
      </c>
      <c r="Z43" s="40">
        <v>0.4243306517601013</v>
      </c>
      <c r="AA43" s="40">
        <v>0.4262881875038147</v>
      </c>
      <c r="AB43" s="40">
        <v>0.42558786273002625</v>
      </c>
      <c r="AC43" s="40">
        <v>0.4090757369995117</v>
      </c>
      <c r="AD43" s="40">
        <v>0.407619446516037</v>
      </c>
      <c r="AE43" s="40">
        <v>0.40850746631622314</v>
      </c>
      <c r="AF43" s="40">
        <v>0.42400744557380676</v>
      </c>
      <c r="AG43" s="40">
        <v>0.44083327054977417</v>
      </c>
      <c r="AH43" s="40">
        <v>0.42872685194015503</v>
      </c>
      <c r="AI43" s="40">
        <v>0.4231909215450287</v>
      </c>
      <c r="AJ43" s="40">
        <v>0.3940733075141907</v>
      </c>
      <c r="AK43" s="40">
        <v>0.3979755640029907</v>
      </c>
      <c r="AL43" s="40">
        <v>0.41053518652915955</v>
      </c>
      <c r="AM43" s="40">
        <v>0.41889506578445435</v>
      </c>
      <c r="AN43" s="40">
        <v>0.4185720980167389</v>
      </c>
      <c r="AO43" s="40">
        <v>0.4096754193305969</v>
      </c>
      <c r="AP43" s="40">
        <v>0.4042961895465851</v>
      </c>
      <c r="AQ43" s="40">
        <v>0.40599751472473145</v>
      </c>
      <c r="AR43" s="40">
        <v>0.4356054961681366</v>
      </c>
      <c r="AS43" s="40">
        <v>0.45392298698425293</v>
      </c>
      <c r="AT43" s="51">
        <v>0.4479101002216339</v>
      </c>
      <c r="AU43" s="51">
        <v>0.4288564920425415</v>
      </c>
      <c r="AV43" s="51">
        <v>0.4182848632335663</v>
      </c>
      <c r="AW43" s="51">
        <v>0.41879960894584656</v>
      </c>
      <c r="AX43" s="51">
        <v>0.42766061425209045</v>
      </c>
      <c r="AY43" s="51">
        <v>0.42791950702667236</v>
      </c>
      <c r="AZ43" s="51">
        <v>0.42836520075798035</v>
      </c>
      <c r="BA43" s="51">
        <v>0.42462509870529175</v>
      </c>
      <c r="BB43" s="51">
        <v>0.4215092062950134</v>
      </c>
      <c r="BC43" s="51">
        <v>0.41728898882865906</v>
      </c>
      <c r="BD43" s="51">
        <v>0.43296709656715393</v>
      </c>
      <c r="BE43" s="51">
        <v>0.4490326941013336</v>
      </c>
      <c r="BF43" s="51">
        <v>0.44803309440612793</v>
      </c>
      <c r="BG43" s="51">
        <v>0.43049129843711853</v>
      </c>
      <c r="BH43" s="51">
        <v>0.4218136966228485</v>
      </c>
      <c r="BI43" s="51">
        <v>0.4222778081893921</v>
      </c>
      <c r="BJ43" s="51">
        <v>0.4327335059642792</v>
      </c>
      <c r="BK43" s="52"/>
    </row>
    <row r="44" spans="1:63" ht="10.5">
      <c r="A44" t="s">
        <v>452</v>
      </c>
      <c r="B44" t="s">
        <v>453</v>
      </c>
      <c r="C44" s="50">
        <v>10.320693016052246</v>
      </c>
      <c r="D44" s="50">
        <v>10.065203666687012</v>
      </c>
      <c r="E44" s="40">
        <v>9.759645462036133</v>
      </c>
      <c r="F44" s="40">
        <v>9.661608695983887</v>
      </c>
      <c r="G44" s="40">
        <v>9.924985885620117</v>
      </c>
      <c r="H44" s="40">
        <v>11.367438316345215</v>
      </c>
      <c r="I44" s="40">
        <v>12.307809829711914</v>
      </c>
      <c r="J44" s="40">
        <v>12.083413124084473</v>
      </c>
      <c r="K44" s="40">
        <v>11.042647361755371</v>
      </c>
      <c r="L44" s="40">
        <v>9.905143737792969</v>
      </c>
      <c r="M44" s="40">
        <v>9.87631893157959</v>
      </c>
      <c r="N44" s="40">
        <v>10.478506088256836</v>
      </c>
      <c r="O44" s="40">
        <v>11.031899452209473</v>
      </c>
      <c r="P44" s="40">
        <v>10.687456130981445</v>
      </c>
      <c r="Q44" s="40">
        <v>9.816685676574707</v>
      </c>
      <c r="R44" s="40">
        <v>9.525190353393555</v>
      </c>
      <c r="S44" s="40">
        <v>9.920802116394043</v>
      </c>
      <c r="T44" s="40">
        <v>10.956457138061523</v>
      </c>
      <c r="U44" s="40">
        <v>12.077291488647461</v>
      </c>
      <c r="V44" s="40">
        <v>12.316655158996582</v>
      </c>
      <c r="W44" s="40">
        <v>10.771184921264648</v>
      </c>
      <c r="X44" s="40">
        <v>9.894868850708008</v>
      </c>
      <c r="Y44" s="40">
        <v>9.928890228271484</v>
      </c>
      <c r="Z44" s="40">
        <v>10.699368476867676</v>
      </c>
      <c r="AA44" s="40">
        <v>11.132059097290039</v>
      </c>
      <c r="AB44" s="40">
        <v>10.796110153198242</v>
      </c>
      <c r="AC44" s="40">
        <v>9.893935203552246</v>
      </c>
      <c r="AD44" s="40">
        <v>9.65917682647705</v>
      </c>
      <c r="AE44" s="40">
        <v>10.529114723205566</v>
      </c>
      <c r="AF44" s="40">
        <v>11.476346015930176</v>
      </c>
      <c r="AG44" s="40">
        <v>12.115299224853516</v>
      </c>
      <c r="AH44" s="40">
        <v>11.848623275756836</v>
      </c>
      <c r="AI44" s="40">
        <v>11.150800704956055</v>
      </c>
      <c r="AJ44" s="40">
        <v>10.04793930053711</v>
      </c>
      <c r="AK44" s="40">
        <v>9.986849784851074</v>
      </c>
      <c r="AL44" s="40">
        <v>10.953166007995605</v>
      </c>
      <c r="AM44" s="40">
        <v>11.072955131530762</v>
      </c>
      <c r="AN44" s="40">
        <v>10.64814281463623</v>
      </c>
      <c r="AO44" s="40">
        <v>10.258110046386719</v>
      </c>
      <c r="AP44" s="40">
        <v>9.690329551696777</v>
      </c>
      <c r="AQ44" s="40">
        <v>10.53849983215332</v>
      </c>
      <c r="AR44" s="40">
        <v>11.562439918518066</v>
      </c>
      <c r="AS44" s="40">
        <v>13.029199600219727</v>
      </c>
      <c r="AT44" s="51">
        <v>12.697669982910156</v>
      </c>
      <c r="AU44" s="51">
        <v>11.459750175476074</v>
      </c>
      <c r="AV44" s="51">
        <v>10.359029769897461</v>
      </c>
      <c r="AW44" s="51">
        <v>10.323749542236328</v>
      </c>
      <c r="AX44" s="51">
        <v>11.374460220336914</v>
      </c>
      <c r="AY44" s="51">
        <v>11.599410057067871</v>
      </c>
      <c r="AZ44" s="51">
        <v>11.137619972229004</v>
      </c>
      <c r="BA44" s="51">
        <v>10.66491985321045</v>
      </c>
      <c r="BB44" s="51">
        <v>10.10863971710205</v>
      </c>
      <c r="BC44" s="51">
        <v>10.919750213623047</v>
      </c>
      <c r="BD44" s="51">
        <v>11.86044979095459</v>
      </c>
      <c r="BE44" s="51">
        <v>13.117170333862305</v>
      </c>
      <c r="BF44" s="51">
        <v>12.819600105285645</v>
      </c>
      <c r="BG44" s="51">
        <v>11.600520133972168</v>
      </c>
      <c r="BH44" s="51">
        <v>10.632519721984863</v>
      </c>
      <c r="BI44" s="51">
        <v>10.646269798278809</v>
      </c>
      <c r="BJ44" s="51">
        <v>11.683079719543457</v>
      </c>
      <c r="BK44" s="52"/>
    </row>
    <row r="45" spans="3:62" ht="10.5">
      <c r="C45" s="8"/>
      <c r="D45" s="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2" ht="10.5">
      <c r="B46" s="11" t="s">
        <v>454</v>
      </c>
      <c r="C46" s="8"/>
      <c r="D46" s="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3" ht="10.5">
      <c r="A47" t="s">
        <v>455</v>
      </c>
      <c r="B47" t="s">
        <v>456</v>
      </c>
      <c r="C47" s="50">
        <v>0.08216376602649689</v>
      </c>
      <c r="D47" s="50">
        <v>0.07218753546476364</v>
      </c>
      <c r="E47" s="40">
        <v>0.056368935853242874</v>
      </c>
      <c r="F47" s="40">
        <v>0.06310383230447769</v>
      </c>
      <c r="G47" s="40">
        <v>0.02758318930864334</v>
      </c>
      <c r="H47" s="40">
        <v>0.06568880379199982</v>
      </c>
      <c r="I47" s="40">
        <v>0.11707119643688202</v>
      </c>
      <c r="J47" s="40">
        <v>0.09877796471118927</v>
      </c>
      <c r="K47" s="40">
        <v>0.057840071618556976</v>
      </c>
      <c r="L47" s="40">
        <v>0.047143545001745224</v>
      </c>
      <c r="M47" s="40">
        <v>0.03787423297762871</v>
      </c>
      <c r="N47" s="40">
        <v>0.024320609867572784</v>
      </c>
      <c r="O47" s="40">
        <v>0.04968893155455589</v>
      </c>
      <c r="P47" s="40">
        <v>0.0465858168900013</v>
      </c>
      <c r="Q47" s="40">
        <v>-0.006775714922696352</v>
      </c>
      <c r="R47" s="40">
        <v>0.0288851335644722</v>
      </c>
      <c r="S47" s="40">
        <v>0.01034222450107336</v>
      </c>
      <c r="T47" s="40">
        <v>0.014003530144691467</v>
      </c>
      <c r="U47" s="40">
        <v>0.09244399517774582</v>
      </c>
      <c r="V47" s="40">
        <v>0.0713542252779007</v>
      </c>
      <c r="W47" s="40">
        <v>-0.016138501465320587</v>
      </c>
      <c r="X47" s="40">
        <v>-0.06064499914646149</v>
      </c>
      <c r="Y47" s="40">
        <v>-0.025444697588682175</v>
      </c>
      <c r="Z47" s="40">
        <v>0.007258810568600893</v>
      </c>
      <c r="AA47" s="40">
        <v>0.004096776247024536</v>
      </c>
      <c r="AB47" s="40">
        <v>-0.004024103283882141</v>
      </c>
      <c r="AC47" s="40">
        <v>-0.02976522222161293</v>
      </c>
      <c r="AD47" s="40">
        <v>0.0001422688364982605</v>
      </c>
      <c r="AE47" s="40">
        <v>0.005666456650942564</v>
      </c>
      <c r="AF47" s="40">
        <v>0.021395130082964897</v>
      </c>
      <c r="AG47" s="40">
        <v>0.09343661367893219</v>
      </c>
      <c r="AH47" s="40">
        <v>0.11058099567890167</v>
      </c>
      <c r="AI47" s="40">
        <v>0.031676433980464935</v>
      </c>
      <c r="AJ47" s="40">
        <v>0.03426867350935936</v>
      </c>
      <c r="AK47" s="40">
        <v>0.04986249655485153</v>
      </c>
      <c r="AL47" s="40">
        <v>0.05063832178711891</v>
      </c>
      <c r="AM47" s="40">
        <v>0.046117354184389114</v>
      </c>
      <c r="AN47" s="40">
        <v>0.061603572219610214</v>
      </c>
      <c r="AO47" s="40">
        <v>0.07552548497915268</v>
      </c>
      <c r="AP47" s="40">
        <v>0.06094513088464737</v>
      </c>
      <c r="AQ47" s="40">
        <v>0.049124304205179214</v>
      </c>
      <c r="AR47" s="40">
        <v>0.054599300026893616</v>
      </c>
      <c r="AS47" s="40">
        <v>0.0653621032834053</v>
      </c>
      <c r="AT47" s="51">
        <v>0.06251250207424164</v>
      </c>
      <c r="AU47" s="51">
        <v>0.030386600643396378</v>
      </c>
      <c r="AV47" s="51">
        <v>0.0277670007199049</v>
      </c>
      <c r="AW47" s="51">
        <v>0.03046870045363903</v>
      </c>
      <c r="AX47" s="51">
        <v>0.02990950085222721</v>
      </c>
      <c r="AY47" s="51">
        <v>0.010487300343811512</v>
      </c>
      <c r="AZ47" s="51">
        <v>0.011043399572372437</v>
      </c>
      <c r="BA47" s="51">
        <v>0.01978220045566559</v>
      </c>
      <c r="BB47" s="51">
        <v>0.008102670311927795</v>
      </c>
      <c r="BC47" s="51">
        <v>-0.0033752599265426397</v>
      </c>
      <c r="BD47" s="51">
        <v>0.0037459300365298986</v>
      </c>
      <c r="BE47" s="51">
        <v>0.03148369863629341</v>
      </c>
      <c r="BF47" s="51">
        <v>0.039097100496292114</v>
      </c>
      <c r="BG47" s="51">
        <v>0.018390299752354622</v>
      </c>
      <c r="BH47" s="51">
        <v>0.005108039826154709</v>
      </c>
      <c r="BI47" s="51">
        <v>0.0010814900742843747</v>
      </c>
      <c r="BJ47" s="51">
        <v>-0.00916436966508627</v>
      </c>
      <c r="BK47" s="52"/>
    </row>
    <row r="48" spans="3:62" ht="10.5">
      <c r="C48" s="8"/>
      <c r="D48" s="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ht="10.5">
      <c r="B49" s="16" t="s">
        <v>457</v>
      </c>
      <c r="C49" s="8"/>
      <c r="D49" s="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3" ht="10.5">
      <c r="A50" t="s">
        <v>458</v>
      </c>
      <c r="B50" t="s">
        <v>459</v>
      </c>
      <c r="C50" s="50">
        <v>0.4925960898399353</v>
      </c>
      <c r="D50" s="50">
        <v>0.21226368844509125</v>
      </c>
      <c r="E50" s="40">
        <v>0.7288159728050232</v>
      </c>
      <c r="F50" s="40">
        <v>0.6373699307441711</v>
      </c>
      <c r="G50" s="40">
        <v>0.8048598766326904</v>
      </c>
      <c r="H50" s="40">
        <v>0.9964197278022766</v>
      </c>
      <c r="I50" s="40">
        <v>1.0266122817993164</v>
      </c>
      <c r="J50" s="40">
        <v>0.7619091272354126</v>
      </c>
      <c r="K50" s="40">
        <v>0.29553067684173584</v>
      </c>
      <c r="L50" s="40">
        <v>0.37244054675102234</v>
      </c>
      <c r="M50" s="40">
        <v>0.7119549512863159</v>
      </c>
      <c r="N50" s="40">
        <v>0.8757541179656982</v>
      </c>
      <c r="O50" s="40">
        <v>0.6459538340568542</v>
      </c>
      <c r="P50" s="40">
        <v>0.15817810595035553</v>
      </c>
      <c r="Q50" s="40">
        <v>0.5274578928947449</v>
      </c>
      <c r="R50" s="40">
        <v>0.5643574595451355</v>
      </c>
      <c r="S50" s="40">
        <v>0.8073480725288391</v>
      </c>
      <c r="T50" s="40">
        <v>0.8636602759361267</v>
      </c>
      <c r="U50" s="40">
        <v>0.939425528049469</v>
      </c>
      <c r="V50" s="40">
        <v>0.9030683636665344</v>
      </c>
      <c r="W50" s="40">
        <v>0.06142003834247589</v>
      </c>
      <c r="X50" s="40">
        <v>0.4111338257789612</v>
      </c>
      <c r="Y50" s="40">
        <v>0.6504369378089905</v>
      </c>
      <c r="Z50" s="40">
        <v>0.7308804988861084</v>
      </c>
      <c r="AA50" s="40">
        <v>0.7317675948143005</v>
      </c>
      <c r="AB50" s="40">
        <v>0.3968140780925751</v>
      </c>
      <c r="AC50" s="40">
        <v>0.4165368974208832</v>
      </c>
      <c r="AD50" s="40">
        <v>0.4337295889854431</v>
      </c>
      <c r="AE50" s="40">
        <v>1.0429930686950684</v>
      </c>
      <c r="AF50" s="40">
        <v>0.7353836297988892</v>
      </c>
      <c r="AG50" s="40">
        <v>0.9013614058494568</v>
      </c>
      <c r="AH50" s="40">
        <v>0.7630375027656555</v>
      </c>
      <c r="AI50" s="40">
        <v>0.3912752568721771</v>
      </c>
      <c r="AJ50" s="40">
        <v>0.5236325263977051</v>
      </c>
      <c r="AK50" s="40">
        <v>0.5634008049964905</v>
      </c>
      <c r="AL50" s="40">
        <v>0.8649434447288513</v>
      </c>
      <c r="AM50" s="40">
        <v>0.6269866228103638</v>
      </c>
      <c r="AN50" s="40">
        <v>0.15627820789813995</v>
      </c>
      <c r="AO50" s="40">
        <v>0.559032142162323</v>
      </c>
      <c r="AP50" s="40">
        <v>0.417715460062027</v>
      </c>
      <c r="AQ50" s="40">
        <v>1.0482250452041626</v>
      </c>
      <c r="AR50" s="40">
        <v>0.7430135011672974</v>
      </c>
      <c r="AS50" s="40">
        <v>0.9667615294456482</v>
      </c>
      <c r="AT50" s="51">
        <v>0.8141428232192993</v>
      </c>
      <c r="AU50" s="51">
        <v>0.4020402133464813</v>
      </c>
      <c r="AV50" s="51">
        <v>0.5394517183303833</v>
      </c>
      <c r="AW50" s="51">
        <v>0.5812239050865173</v>
      </c>
      <c r="AX50" s="51">
        <v>0.8964295983314514</v>
      </c>
      <c r="AY50" s="51">
        <v>0.6546632051467896</v>
      </c>
      <c r="AZ50" s="51">
        <v>0.16268290579319</v>
      </c>
      <c r="BA50" s="51">
        <v>0.5780243277549744</v>
      </c>
      <c r="BB50" s="51">
        <v>0.43337100744247437</v>
      </c>
      <c r="BC50" s="51">
        <v>1.0807729959487915</v>
      </c>
      <c r="BD50" s="51">
        <v>0.7588219046592712</v>
      </c>
      <c r="BE50" s="51">
        <v>0.9707548022270203</v>
      </c>
      <c r="BF50" s="51">
        <v>0.8204280734062195</v>
      </c>
      <c r="BG50" s="51">
        <v>0.4065459966659546</v>
      </c>
      <c r="BH50" s="51">
        <v>0.5524787902832031</v>
      </c>
      <c r="BI50" s="51">
        <v>0.5976784229278564</v>
      </c>
      <c r="BJ50" s="51">
        <v>0.9176170825958252</v>
      </c>
      <c r="BK50" s="52"/>
    </row>
    <row r="51" spans="3:62" ht="10.5">
      <c r="C51" s="28"/>
      <c r="D51" s="2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2:62" ht="10.5">
      <c r="B52" s="11" t="s">
        <v>274</v>
      </c>
      <c r="C52" s="8"/>
      <c r="D52" s="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3" ht="10.5">
      <c r="A53" t="s">
        <v>460</v>
      </c>
      <c r="B53" t="s">
        <v>461</v>
      </c>
      <c r="C53" s="50">
        <v>3.7981157302856445</v>
      </c>
      <c r="D53" s="50">
        <v>3.475318193435669</v>
      </c>
      <c r="E53" s="40">
        <v>3.0941641330718994</v>
      </c>
      <c r="F53" s="40">
        <v>2.8701014518737793</v>
      </c>
      <c r="G53" s="40">
        <v>2.822373151779175</v>
      </c>
      <c r="H53" s="40">
        <v>3.595107316970825</v>
      </c>
      <c r="I53" s="40">
        <v>4.302870273590088</v>
      </c>
      <c r="J53" s="40">
        <v>4.321008682250977</v>
      </c>
      <c r="K53" s="40">
        <v>3.831688165664673</v>
      </c>
      <c r="L53" s="40">
        <v>3.0399129390716553</v>
      </c>
      <c r="M53" s="40">
        <v>2.9642155170440674</v>
      </c>
      <c r="N53" s="40">
        <v>3.518873929977417</v>
      </c>
      <c r="O53" s="40">
        <v>4.021871089935303</v>
      </c>
      <c r="P53" s="40">
        <v>3.9806785583496094</v>
      </c>
      <c r="Q53" s="40">
        <v>3.2145802974700928</v>
      </c>
      <c r="R53" s="40">
        <v>2.7893333435058594</v>
      </c>
      <c r="S53" s="40">
        <v>2.8353869915008545</v>
      </c>
      <c r="T53" s="40">
        <v>3.3468332290649414</v>
      </c>
      <c r="U53" s="40">
        <v>4.18067741394043</v>
      </c>
      <c r="V53" s="40">
        <v>4.297322750091553</v>
      </c>
      <c r="W53" s="40">
        <v>3.764566659927368</v>
      </c>
      <c r="X53" s="40">
        <v>2.890096664428711</v>
      </c>
      <c r="Y53" s="40">
        <v>2.9011666774749756</v>
      </c>
      <c r="Z53" s="40">
        <v>3.65583872795105</v>
      </c>
      <c r="AA53" s="40">
        <v>4.0956130027771</v>
      </c>
      <c r="AB53" s="40">
        <v>3.8991379737854004</v>
      </c>
      <c r="AC53" s="40">
        <v>3.1950643062591553</v>
      </c>
      <c r="AD53" s="40">
        <v>2.8480000495910645</v>
      </c>
      <c r="AE53" s="40">
        <v>2.924516201019287</v>
      </c>
      <c r="AF53" s="40">
        <v>3.7457666397094727</v>
      </c>
      <c r="AG53" s="40">
        <v>4.185580730438232</v>
      </c>
      <c r="AH53" s="40">
        <v>4.087871074676514</v>
      </c>
      <c r="AI53" s="40">
        <v>3.7562665939331055</v>
      </c>
      <c r="AJ53" s="40">
        <v>3.0145483016967773</v>
      </c>
      <c r="AK53" s="40">
        <v>2.9845666885375977</v>
      </c>
      <c r="AL53" s="40">
        <v>3.668935537338257</v>
      </c>
      <c r="AM53" s="40">
        <v>4.052064418792725</v>
      </c>
      <c r="AN53" s="40">
        <v>3.830357074737549</v>
      </c>
      <c r="AO53" s="40">
        <v>3.3623547554016113</v>
      </c>
      <c r="AP53" s="40">
        <v>2.901900053024292</v>
      </c>
      <c r="AQ53" s="40">
        <v>2.9489920139312744</v>
      </c>
      <c r="AR53" s="40">
        <v>3.7862370014190674</v>
      </c>
      <c r="AS53" s="40">
        <v>4.73231315612793</v>
      </c>
      <c r="AT53" s="51">
        <v>4.583741188049316</v>
      </c>
      <c r="AU53" s="51">
        <v>3.9273579120635986</v>
      </c>
      <c r="AV53" s="51">
        <v>3.0600008964538574</v>
      </c>
      <c r="AW53" s="51">
        <v>3.0824129581451416</v>
      </c>
      <c r="AX53" s="51">
        <v>3.836949110031128</v>
      </c>
      <c r="AY53" s="51">
        <v>4.30280876159668</v>
      </c>
      <c r="AZ53" s="51">
        <v>4.152069091796875</v>
      </c>
      <c r="BA53" s="51">
        <v>3.4877889156341553</v>
      </c>
      <c r="BB53" s="51">
        <v>3.0043458938598633</v>
      </c>
      <c r="BC53" s="51">
        <v>3.0386929512023926</v>
      </c>
      <c r="BD53" s="51">
        <v>3.9264309406280518</v>
      </c>
      <c r="BE53" s="51">
        <v>4.713133811950684</v>
      </c>
      <c r="BF53" s="51">
        <v>4.560098171234131</v>
      </c>
      <c r="BG53" s="51">
        <v>3.9372780323028564</v>
      </c>
      <c r="BH53" s="51">
        <v>3.148494005203247</v>
      </c>
      <c r="BI53" s="51">
        <v>3.2154181003570557</v>
      </c>
      <c r="BJ53" s="51">
        <v>3.946851968765259</v>
      </c>
      <c r="BK53" s="52"/>
    </row>
    <row r="54" spans="1:63" ht="10.5">
      <c r="A54" t="s">
        <v>462</v>
      </c>
      <c r="B54" t="s">
        <v>463</v>
      </c>
      <c r="C54" s="50">
        <v>2.882784605026245</v>
      </c>
      <c r="D54" s="50">
        <v>2.9473440647125244</v>
      </c>
      <c r="E54" s="40">
        <v>2.743696451187134</v>
      </c>
      <c r="F54" s="40">
        <v>2.8516244888305664</v>
      </c>
      <c r="G54" s="40">
        <v>2.9296398162841797</v>
      </c>
      <c r="H54" s="40">
        <v>3.28794002532959</v>
      </c>
      <c r="I54" s="40">
        <v>3.486812114715576</v>
      </c>
      <c r="J54" s="40">
        <v>3.465778112411499</v>
      </c>
      <c r="K54" s="40">
        <v>3.337949514389038</v>
      </c>
      <c r="L54" s="40">
        <v>3.070586919784546</v>
      </c>
      <c r="M54" s="40">
        <v>2.8454315662384033</v>
      </c>
      <c r="N54" s="40">
        <v>2.8411455154418945</v>
      </c>
      <c r="O54" s="40">
        <v>2.976680278778076</v>
      </c>
      <c r="P54" s="40">
        <v>2.974198579788208</v>
      </c>
      <c r="Q54" s="40">
        <v>2.7443490028381348</v>
      </c>
      <c r="R54" s="40">
        <v>2.7383735179901123</v>
      </c>
      <c r="S54" s="40">
        <v>2.8380696773529053</v>
      </c>
      <c r="T54" s="40">
        <v>3.111737012863159</v>
      </c>
      <c r="U54" s="40">
        <v>3.3973522186279297</v>
      </c>
      <c r="V54" s="40">
        <v>3.432253837585449</v>
      </c>
      <c r="W54" s="40">
        <v>3.236048460006714</v>
      </c>
      <c r="X54" s="40">
        <v>2.953598976135254</v>
      </c>
      <c r="Y54" s="40">
        <v>2.831362724304199</v>
      </c>
      <c r="Z54" s="40">
        <v>2.899257183074951</v>
      </c>
      <c r="AA54" s="40">
        <v>2.9399936199188232</v>
      </c>
      <c r="AB54" s="40">
        <v>2.9619033336639404</v>
      </c>
      <c r="AC54" s="40">
        <v>2.8190414905548096</v>
      </c>
      <c r="AD54" s="40">
        <v>2.8487091064453125</v>
      </c>
      <c r="AE54" s="40">
        <v>2.9797098636627197</v>
      </c>
      <c r="AF54" s="40">
        <v>3.2989277839660645</v>
      </c>
      <c r="AG54" s="40">
        <v>3.4265990257263184</v>
      </c>
      <c r="AH54" s="40">
        <v>3.3899712562561035</v>
      </c>
      <c r="AI54" s="40">
        <v>3.325883150100708</v>
      </c>
      <c r="AJ54" s="40">
        <v>3.009093761444092</v>
      </c>
      <c r="AK54" s="40">
        <v>2.9123833179473877</v>
      </c>
      <c r="AL54" s="40">
        <v>2.9901533126831055</v>
      </c>
      <c r="AM54" s="40">
        <v>3.006995677947998</v>
      </c>
      <c r="AN54" s="40">
        <v>3.0548393726348877</v>
      </c>
      <c r="AO54" s="40">
        <v>2.9205851554870605</v>
      </c>
      <c r="AP54" s="40">
        <v>2.893608331680298</v>
      </c>
      <c r="AQ54" s="40">
        <v>3.0220580101013184</v>
      </c>
      <c r="AR54" s="40">
        <v>3.4141249656677246</v>
      </c>
      <c r="AS54" s="40">
        <v>3.6849210262298584</v>
      </c>
      <c r="AT54" s="51">
        <v>3.628675937652588</v>
      </c>
      <c r="AU54" s="51">
        <v>3.4623560905456543</v>
      </c>
      <c r="AV54" s="51">
        <v>3.1423020362854004</v>
      </c>
      <c r="AW54" s="51">
        <v>3.0356431007385254</v>
      </c>
      <c r="AX54" s="51">
        <v>3.0558340549468994</v>
      </c>
      <c r="AY54" s="51">
        <v>3.0864360332489014</v>
      </c>
      <c r="AZ54" s="51">
        <v>3.1510469913482666</v>
      </c>
      <c r="BA54" s="51">
        <v>3.0153400897979736</v>
      </c>
      <c r="BB54" s="51">
        <v>3.0416619777679443</v>
      </c>
      <c r="BC54" s="51">
        <v>3.1529700756073</v>
      </c>
      <c r="BD54" s="51">
        <v>3.465027093887329</v>
      </c>
      <c r="BE54" s="51">
        <v>3.700226068496704</v>
      </c>
      <c r="BF54" s="51">
        <v>3.6994569301605225</v>
      </c>
      <c r="BG54" s="51">
        <v>3.537482976913452</v>
      </c>
      <c r="BH54" s="51">
        <v>3.232844114303589</v>
      </c>
      <c r="BI54" s="51">
        <v>3.1336209774017334</v>
      </c>
      <c r="BJ54" s="51">
        <v>3.1335642337799072</v>
      </c>
      <c r="BK54" s="52"/>
    </row>
    <row r="55" spans="1:63" ht="10.5">
      <c r="A55" t="s">
        <v>464</v>
      </c>
      <c r="B55" t="s">
        <v>465</v>
      </c>
      <c r="C55" s="50">
        <v>2.470956563949585</v>
      </c>
      <c r="D55" s="50">
        <v>2.729027032852173</v>
      </c>
      <c r="E55" s="40">
        <v>2.5200726985931396</v>
      </c>
      <c r="F55" s="40">
        <v>2.6305902004241943</v>
      </c>
      <c r="G55" s="40">
        <v>2.6529541015625</v>
      </c>
      <c r="H55" s="40">
        <v>2.747731924057007</v>
      </c>
      <c r="I55" s="40">
        <v>2.7652859687805176</v>
      </c>
      <c r="J55" s="40">
        <v>2.7980363368988037</v>
      </c>
      <c r="K55" s="40">
        <v>2.8035638332366943</v>
      </c>
      <c r="L55" s="40">
        <v>2.7026820182800293</v>
      </c>
      <c r="M55" s="40">
        <v>2.635226011276245</v>
      </c>
      <c r="N55" s="40">
        <v>2.517159938812256</v>
      </c>
      <c r="O55" s="40">
        <v>2.635451555252075</v>
      </c>
      <c r="P55" s="40">
        <v>2.828857183456421</v>
      </c>
      <c r="Q55" s="40">
        <v>2.588322639465332</v>
      </c>
      <c r="R55" s="40">
        <v>2.730433225631714</v>
      </c>
      <c r="S55" s="40">
        <v>2.7057743072509766</v>
      </c>
      <c r="T55" s="40">
        <v>2.8570001125335693</v>
      </c>
      <c r="U55" s="40">
        <v>2.8228063583374023</v>
      </c>
      <c r="V55" s="40">
        <v>2.9133870601654053</v>
      </c>
      <c r="W55" s="40">
        <v>2.864799976348877</v>
      </c>
      <c r="X55" s="40">
        <v>2.802290439605713</v>
      </c>
      <c r="Y55" s="40">
        <v>2.7579667568206787</v>
      </c>
      <c r="Z55" s="40">
        <v>2.6440000534057617</v>
      </c>
      <c r="AA55" s="40">
        <v>2.5937740802764893</v>
      </c>
      <c r="AB55" s="40">
        <v>2.7447586059570312</v>
      </c>
      <c r="AC55" s="40">
        <v>2.6888065338134766</v>
      </c>
      <c r="AD55" s="40">
        <v>2.7843000888824463</v>
      </c>
      <c r="AE55" s="40">
        <v>2.8291614055633545</v>
      </c>
      <c r="AF55" s="40">
        <v>2.909066677093506</v>
      </c>
      <c r="AG55" s="40">
        <v>2.8589677810668945</v>
      </c>
      <c r="AH55" s="40">
        <v>2.8936450481414795</v>
      </c>
      <c r="AI55" s="40">
        <v>2.8724000453948975</v>
      </c>
      <c r="AJ55" s="40">
        <v>2.773935556411743</v>
      </c>
      <c r="AK55" s="40">
        <v>2.8212332725524902</v>
      </c>
      <c r="AL55" s="40">
        <v>2.7061290740966797</v>
      </c>
      <c r="AM55" s="40">
        <v>2.6548709869384766</v>
      </c>
      <c r="AN55" s="40">
        <v>2.872999906539917</v>
      </c>
      <c r="AO55" s="40">
        <v>2.731032371520996</v>
      </c>
      <c r="AP55" s="40">
        <v>2.7888333797454834</v>
      </c>
      <c r="AQ55" s="40">
        <v>2.816227912902832</v>
      </c>
      <c r="AR55" s="40">
        <v>2.8654630184173584</v>
      </c>
      <c r="AS55" s="40">
        <v>2.8665990829467773</v>
      </c>
      <c r="AT55" s="51">
        <v>2.894404888153076</v>
      </c>
      <c r="AU55" s="51">
        <v>2.868695020675659</v>
      </c>
      <c r="AV55" s="51">
        <v>2.851511001586914</v>
      </c>
      <c r="AW55" s="51">
        <v>2.8728621006011963</v>
      </c>
      <c r="AX55" s="51">
        <v>2.8226349353790283</v>
      </c>
      <c r="AY55" s="51">
        <v>2.7812082767486572</v>
      </c>
      <c r="AZ55" s="51">
        <v>2.8927500247955322</v>
      </c>
      <c r="BA55" s="51">
        <v>2.8282320499420166</v>
      </c>
      <c r="BB55" s="51">
        <v>2.869739055633545</v>
      </c>
      <c r="BC55" s="51">
        <v>2.880094051361084</v>
      </c>
      <c r="BD55" s="51">
        <v>2.915642023086548</v>
      </c>
      <c r="BE55" s="51">
        <v>2.9327309131622314</v>
      </c>
      <c r="BF55" s="51">
        <v>2.942641019821167</v>
      </c>
      <c r="BG55" s="51">
        <v>2.9120240211486816</v>
      </c>
      <c r="BH55" s="51">
        <v>2.9047281742095947</v>
      </c>
      <c r="BI55" s="51">
        <v>2.911303997039795</v>
      </c>
      <c r="BJ55" s="51">
        <v>2.8759970664978027</v>
      </c>
      <c r="BK55" s="52"/>
    </row>
    <row r="56" spans="1:63" ht="10.5">
      <c r="A56" t="s">
        <v>466</v>
      </c>
      <c r="B56" t="s">
        <v>467</v>
      </c>
      <c r="C56" s="50">
        <v>0.26822593808174133</v>
      </c>
      <c r="D56" s="50">
        <v>0.28670865297317505</v>
      </c>
      <c r="E56" s="40">
        <v>0.2583712637424469</v>
      </c>
      <c r="F56" s="40">
        <v>0.26695406436920166</v>
      </c>
      <c r="G56" s="40">
        <v>0.27421048283576965</v>
      </c>
      <c r="H56" s="40">
        <v>0.3102073073387146</v>
      </c>
      <c r="I56" s="40">
        <v>0.3246462643146515</v>
      </c>
      <c r="J56" s="40">
        <v>0.32847723364830017</v>
      </c>
      <c r="K56" s="40">
        <v>0.34219127893447876</v>
      </c>
      <c r="L56" s="40">
        <v>0.30503958463668823</v>
      </c>
      <c r="M56" s="40">
        <v>0.2821330726146698</v>
      </c>
      <c r="N56" s="40">
        <v>0.27566593885421753</v>
      </c>
      <c r="O56" s="40">
        <v>0.2837713360786438</v>
      </c>
      <c r="P56" s="40">
        <v>0.2973729074001312</v>
      </c>
      <c r="Q56" s="40">
        <v>0.26403817534446716</v>
      </c>
      <c r="R56" s="40">
        <v>0.26279327273368835</v>
      </c>
      <c r="S56" s="40">
        <v>0.27080097794532776</v>
      </c>
      <c r="T56" s="40">
        <v>0.29859623312950134</v>
      </c>
      <c r="U56" s="40">
        <v>0.32093819975852966</v>
      </c>
      <c r="V56" s="40">
        <v>0.32932689785957336</v>
      </c>
      <c r="W56" s="40">
        <v>0.33571818470954895</v>
      </c>
      <c r="X56" s="40">
        <v>0.29807838797569275</v>
      </c>
      <c r="Y56" s="40">
        <v>0.28547051548957825</v>
      </c>
      <c r="Z56" s="40">
        <v>0.2854525148868561</v>
      </c>
      <c r="AA56" s="40">
        <v>0.28213533759117126</v>
      </c>
      <c r="AB56" s="40">
        <v>0.2972000241279602</v>
      </c>
      <c r="AC56" s="40">
        <v>0.27221667766571045</v>
      </c>
      <c r="AD56" s="40">
        <v>0.27415767312049866</v>
      </c>
      <c r="AE56" s="40">
        <v>0.28490301966667175</v>
      </c>
      <c r="AF56" s="40">
        <v>0.31693899631500244</v>
      </c>
      <c r="AG56" s="40">
        <v>0.32514289021492004</v>
      </c>
      <c r="AH56" s="40">
        <v>0.3271578252315521</v>
      </c>
      <c r="AI56" s="40">
        <v>0.3460836112499237</v>
      </c>
      <c r="AJ56" s="40">
        <v>0.3048739731311798</v>
      </c>
      <c r="AK56" s="40">
        <v>0.2948833405971527</v>
      </c>
      <c r="AL56" s="40">
        <v>0.29816925525665283</v>
      </c>
      <c r="AM56" s="40">
        <v>0.29064956307411194</v>
      </c>
      <c r="AN56" s="40">
        <v>0.3085534870624542</v>
      </c>
      <c r="AO56" s="40">
        <v>0.28441473841667175</v>
      </c>
      <c r="AP56" s="40">
        <v>0.27945831418037415</v>
      </c>
      <c r="AQ56" s="40">
        <v>0.28103700280189514</v>
      </c>
      <c r="AR56" s="40">
        <v>0.30137941241264343</v>
      </c>
      <c r="AS56" s="40">
        <v>0.31500259041786194</v>
      </c>
      <c r="AT56" s="51">
        <v>0.31775468587875366</v>
      </c>
      <c r="AU56" s="51">
        <v>0.3319731056690216</v>
      </c>
      <c r="AV56" s="51">
        <v>0.3087305724620819</v>
      </c>
      <c r="AW56" s="51">
        <v>0.29773199558258057</v>
      </c>
      <c r="AX56" s="51">
        <v>0.2968321144580841</v>
      </c>
      <c r="AY56" s="51">
        <v>0.28911879658699036</v>
      </c>
      <c r="AZ56" s="51">
        <v>0.29458388686180115</v>
      </c>
      <c r="BA56" s="51">
        <v>0.28473418951034546</v>
      </c>
      <c r="BB56" s="51">
        <v>0.28047940135002136</v>
      </c>
      <c r="BC56" s="51">
        <v>0.28155478835105896</v>
      </c>
      <c r="BD56" s="51">
        <v>0.29636138677597046</v>
      </c>
      <c r="BE56" s="51">
        <v>0.30962899327278137</v>
      </c>
      <c r="BF56" s="51">
        <v>0.31428390741348267</v>
      </c>
      <c r="BG56" s="51">
        <v>0.3258526921272278</v>
      </c>
      <c r="BH56" s="51">
        <v>0.3102304935455322</v>
      </c>
      <c r="BI56" s="51">
        <v>0.3009955585002899</v>
      </c>
      <c r="BJ56" s="51">
        <v>0.2984564006328583</v>
      </c>
      <c r="BK56" s="52"/>
    </row>
    <row r="57" spans="1:63" ht="10.5">
      <c r="A57" t="s">
        <v>468</v>
      </c>
      <c r="B57" t="s">
        <v>469</v>
      </c>
      <c r="C57" s="50">
        <v>9.420083045959473</v>
      </c>
      <c r="D57" s="50">
        <v>9.438398361206055</v>
      </c>
      <c r="E57" s="40">
        <v>8.616304397583008</v>
      </c>
      <c r="F57" s="40">
        <v>8.619271278381348</v>
      </c>
      <c r="G57" s="40">
        <v>8.679177284240723</v>
      </c>
      <c r="H57" s="40">
        <v>9.940987586975098</v>
      </c>
      <c r="I57" s="40">
        <v>10.87961483001709</v>
      </c>
      <c r="J57" s="40">
        <v>10.913300514221191</v>
      </c>
      <c r="K57" s="40">
        <v>10.315393447875977</v>
      </c>
      <c r="L57" s="40">
        <v>9.118221282958984</v>
      </c>
      <c r="M57" s="40">
        <v>8.727005958557129</v>
      </c>
      <c r="N57" s="40">
        <v>9.15284538269043</v>
      </c>
      <c r="O57" s="40">
        <v>9.917774200439453</v>
      </c>
      <c r="P57" s="40">
        <v>10.081107139587402</v>
      </c>
      <c r="Q57" s="40">
        <v>8.811290740966797</v>
      </c>
      <c r="R57" s="40">
        <v>8.520933151245117</v>
      </c>
      <c r="S57" s="40">
        <v>8.650032043457031</v>
      </c>
      <c r="T57" s="40">
        <v>9.614166259765625</v>
      </c>
      <c r="U57" s="40">
        <v>10.721774101257324</v>
      </c>
      <c r="V57" s="40">
        <v>10.9722900390625</v>
      </c>
      <c r="W57" s="40">
        <v>10.201132774353027</v>
      </c>
      <c r="X57" s="40">
        <v>8.944064140319824</v>
      </c>
      <c r="Y57" s="40">
        <v>8.77596664428711</v>
      </c>
      <c r="Z57" s="40">
        <v>9.484548568725586</v>
      </c>
      <c r="AA57" s="40">
        <v>9.911516189575195</v>
      </c>
      <c r="AB57" s="40">
        <v>9.903000831604004</v>
      </c>
      <c r="AC57" s="40">
        <v>8.975129127502441</v>
      </c>
      <c r="AD57" s="40">
        <v>8.755167007446289</v>
      </c>
      <c r="AE57" s="40">
        <v>9.018290519714355</v>
      </c>
      <c r="AF57" s="40">
        <v>10.270700454711914</v>
      </c>
      <c r="AG57" s="40">
        <v>10.796290397644043</v>
      </c>
      <c r="AH57" s="40">
        <v>10.69864559173584</v>
      </c>
      <c r="AI57" s="40">
        <v>10.300633430480957</v>
      </c>
      <c r="AJ57" s="40">
        <v>9.10245132446289</v>
      </c>
      <c r="AK57" s="40">
        <v>9.013066291809082</v>
      </c>
      <c r="AL57" s="40">
        <v>9.663387298583984</v>
      </c>
      <c r="AM57" s="40">
        <v>10.0045804977417</v>
      </c>
      <c r="AN57" s="40">
        <v>10.066749572753906</v>
      </c>
      <c r="AO57" s="40">
        <v>9.29838752746582</v>
      </c>
      <c r="AP57" s="40">
        <v>8.863800048828125</v>
      </c>
      <c r="AQ57" s="40">
        <v>9.068316459655762</v>
      </c>
      <c r="AR57" s="40">
        <v>10.367199897766113</v>
      </c>
      <c r="AS57" s="40">
        <v>11.59883975982666</v>
      </c>
      <c r="AT57" s="51">
        <v>11.424579620361328</v>
      </c>
      <c r="AU57" s="51">
        <v>10.59037971496582</v>
      </c>
      <c r="AV57" s="51">
        <v>9.362544059753418</v>
      </c>
      <c r="AW57" s="51">
        <v>9.288651466369629</v>
      </c>
      <c r="AX57" s="51">
        <v>10.012249946594238</v>
      </c>
      <c r="AY57" s="51">
        <v>10.459569931030273</v>
      </c>
      <c r="AZ57" s="51">
        <v>10.490449905395508</v>
      </c>
      <c r="BA57" s="51">
        <v>9.616094589233398</v>
      </c>
      <c r="BB57" s="51">
        <v>9.196226119995117</v>
      </c>
      <c r="BC57" s="51">
        <v>9.353310585021973</v>
      </c>
      <c r="BD57" s="51">
        <v>10.603460311889648</v>
      </c>
      <c r="BE57" s="51">
        <v>11.655719757080078</v>
      </c>
      <c r="BF57" s="51">
        <v>11.516480445861816</v>
      </c>
      <c r="BG57" s="51">
        <v>10.712639808654785</v>
      </c>
      <c r="BH57" s="51">
        <v>9.596297264099121</v>
      </c>
      <c r="BI57" s="51">
        <v>9.561339378356934</v>
      </c>
      <c r="BJ57" s="51">
        <v>10.254870414733887</v>
      </c>
      <c r="BK57" s="52"/>
    </row>
    <row r="58" spans="1:63" ht="10.5">
      <c r="A58" t="s">
        <v>470</v>
      </c>
      <c r="B58" t="s">
        <v>471</v>
      </c>
      <c r="C58" s="50">
        <v>0.38197848200798035</v>
      </c>
      <c r="D58" s="50">
        <v>0.37929192185401917</v>
      </c>
      <c r="E58" s="40">
        <v>0.36695122718811035</v>
      </c>
      <c r="F58" s="40">
        <v>0.3647523820400238</v>
      </c>
      <c r="G58" s="40">
        <v>0.3651107847690582</v>
      </c>
      <c r="H58" s="40">
        <v>0.3862982392311096</v>
      </c>
      <c r="I58" s="40">
        <v>0.40416932106018066</v>
      </c>
      <c r="J58" s="40">
        <v>0.3950735032558441</v>
      </c>
      <c r="K58" s="40">
        <v>0.38150057196617126</v>
      </c>
      <c r="L58" s="40">
        <v>0.35972854495048523</v>
      </c>
      <c r="M58" s="40">
        <v>0.37033194303512573</v>
      </c>
      <c r="N58" s="40">
        <v>0.36954930424690247</v>
      </c>
      <c r="O58" s="40">
        <v>0.40355077385902405</v>
      </c>
      <c r="P58" s="40">
        <v>0.385547012090683</v>
      </c>
      <c r="Q58" s="40">
        <v>0.3671603500843048</v>
      </c>
      <c r="R58" s="40">
        <v>0.3653077483177185</v>
      </c>
      <c r="S58" s="40">
        <v>0.3691883683204651</v>
      </c>
      <c r="T58" s="40">
        <v>0.3838924467563629</v>
      </c>
      <c r="U58" s="40">
        <v>0.3962845206260681</v>
      </c>
      <c r="V58" s="40">
        <v>0.3994911313056946</v>
      </c>
      <c r="W58" s="40">
        <v>0.38378283381462097</v>
      </c>
      <c r="X58" s="40">
        <v>0.3732879161834717</v>
      </c>
      <c r="Y58" s="40">
        <v>0.3717426657676697</v>
      </c>
      <c r="Z58" s="40">
        <v>0.3827742040157318</v>
      </c>
      <c r="AA58" s="40">
        <v>0.3840787708759308</v>
      </c>
      <c r="AB58" s="40">
        <v>0.38361090421676636</v>
      </c>
      <c r="AC58" s="40">
        <v>0.3682059347629547</v>
      </c>
      <c r="AD58" s="40">
        <v>0.3665843605995178</v>
      </c>
      <c r="AE58" s="40">
        <v>0.36898073554039</v>
      </c>
      <c r="AF58" s="40">
        <v>0.3831322491168976</v>
      </c>
      <c r="AG58" s="40">
        <v>0.3982704281806946</v>
      </c>
      <c r="AH58" s="40">
        <v>0.38770169019699097</v>
      </c>
      <c r="AI58" s="40">
        <v>0.3822837173938751</v>
      </c>
      <c r="AJ58" s="40">
        <v>0.3554421067237854</v>
      </c>
      <c r="AK58" s="40">
        <v>0.3586534857749939</v>
      </c>
      <c r="AL58" s="40">
        <v>0.37052080035209656</v>
      </c>
      <c r="AM58" s="40">
        <v>0.3798961043357849</v>
      </c>
      <c r="AN58" s="40">
        <v>0.37928318977355957</v>
      </c>
      <c r="AO58" s="40">
        <v>0.3710988759994507</v>
      </c>
      <c r="AP58" s="40">
        <v>0.3660682737827301</v>
      </c>
      <c r="AQ58" s="40">
        <v>0.36710020899772644</v>
      </c>
      <c r="AR58" s="40">
        <v>0.3949454128742218</v>
      </c>
      <c r="AS58" s="40">
        <v>0.41220781207084656</v>
      </c>
      <c r="AT58" s="51">
        <v>0.406360000371933</v>
      </c>
      <c r="AU58" s="51">
        <v>0.3878506124019623</v>
      </c>
      <c r="AV58" s="51">
        <v>0.37778860330581665</v>
      </c>
      <c r="AW58" s="51">
        <v>0.3774366080760956</v>
      </c>
      <c r="AX58" s="51">
        <v>0.3862752914428711</v>
      </c>
      <c r="AY58" s="51">
        <v>0.38624879717826843</v>
      </c>
      <c r="AZ58" s="51">
        <v>0.3861513137817383</v>
      </c>
      <c r="BA58" s="51">
        <v>0.3822948932647705</v>
      </c>
      <c r="BB58" s="51">
        <v>0.37961679697036743</v>
      </c>
      <c r="BC58" s="51">
        <v>0.3758352994918823</v>
      </c>
      <c r="BD58" s="51">
        <v>0.3911249041557312</v>
      </c>
      <c r="BE58" s="51">
        <v>0.4069204032421112</v>
      </c>
      <c r="BF58" s="51">
        <v>0.40661150217056274</v>
      </c>
      <c r="BG58" s="51">
        <v>0.38941851258277893</v>
      </c>
      <c r="BH58" s="51">
        <v>0.3809436857700348</v>
      </c>
      <c r="BI58" s="51">
        <v>0.3805431127548218</v>
      </c>
      <c r="BJ58" s="51">
        <v>0.3907491862773895</v>
      </c>
      <c r="BK58" s="52"/>
    </row>
    <row r="59" spans="1:63" ht="10.5">
      <c r="A59" t="s">
        <v>472</v>
      </c>
      <c r="B59" t="s">
        <v>473</v>
      </c>
      <c r="C59" s="50">
        <v>0.1081988662481308</v>
      </c>
      <c r="D59" s="50">
        <v>0.107437863945961</v>
      </c>
      <c r="E59" s="40">
        <v>0.10394225269556046</v>
      </c>
      <c r="F59" s="40">
        <v>0.10331941395998001</v>
      </c>
      <c r="G59" s="40">
        <v>0.1034209355711937</v>
      </c>
      <c r="H59" s="40">
        <v>0.109422467648983</v>
      </c>
      <c r="I59" s="40">
        <v>0.11448461562395096</v>
      </c>
      <c r="J59" s="40">
        <v>0.11190814524888992</v>
      </c>
      <c r="K59" s="40">
        <v>0.10806348919868469</v>
      </c>
      <c r="L59" s="40">
        <v>0.10189636051654816</v>
      </c>
      <c r="M59" s="40">
        <v>0.10489987581968307</v>
      </c>
      <c r="N59" s="40">
        <v>0.10467816889286041</v>
      </c>
      <c r="O59" s="40">
        <v>0.1143094077706337</v>
      </c>
      <c r="P59" s="40">
        <v>0.10920969396829605</v>
      </c>
      <c r="Q59" s="40">
        <v>0.104001484811306</v>
      </c>
      <c r="R59" s="40">
        <v>0.10347671806812286</v>
      </c>
      <c r="S59" s="40">
        <v>0.10457593947649002</v>
      </c>
      <c r="T59" s="40">
        <v>0.10874100774526596</v>
      </c>
      <c r="U59" s="40">
        <v>0.1122511699795723</v>
      </c>
      <c r="V59" s="40">
        <v>0.11315947771072388</v>
      </c>
      <c r="W59" s="40">
        <v>0.10870995372533798</v>
      </c>
      <c r="X59" s="40">
        <v>0.10573717951774597</v>
      </c>
      <c r="Y59" s="40">
        <v>0.1052994653582573</v>
      </c>
      <c r="Z59" s="40">
        <v>0.10842425376176834</v>
      </c>
      <c r="AA59" s="40">
        <v>0.10879378020763397</v>
      </c>
      <c r="AB59" s="40">
        <v>0.10866124927997589</v>
      </c>
      <c r="AC59" s="40">
        <v>0.10429766029119492</v>
      </c>
      <c r="AD59" s="40">
        <v>0.10383833944797516</v>
      </c>
      <c r="AE59" s="40">
        <v>0.1045171320438385</v>
      </c>
      <c r="AF59" s="40">
        <v>0.10852566361427307</v>
      </c>
      <c r="AG59" s="40">
        <v>0.11281369626522064</v>
      </c>
      <c r="AH59" s="40">
        <v>0.10982001572847366</v>
      </c>
      <c r="AI59" s="40">
        <v>0.1082853153347969</v>
      </c>
      <c r="AJ59" s="40">
        <v>0.10068219155073166</v>
      </c>
      <c r="AK59" s="40">
        <v>0.10159184038639069</v>
      </c>
      <c r="AL59" s="40">
        <v>0.10495337098836899</v>
      </c>
      <c r="AM59" s="40">
        <v>0.10760900378227234</v>
      </c>
      <c r="AN59" s="40">
        <v>0.10743539035320282</v>
      </c>
      <c r="AO59" s="40">
        <v>0.10511711239814758</v>
      </c>
      <c r="AP59" s="40">
        <v>0.10369214415550232</v>
      </c>
      <c r="AQ59" s="40">
        <v>0.10398449748754501</v>
      </c>
      <c r="AR59" s="40">
        <v>0.11187189072370529</v>
      </c>
      <c r="AS59" s="40">
        <v>0.11676160246133804</v>
      </c>
      <c r="AT59" s="51">
        <v>0.11510519683361053</v>
      </c>
      <c r="AU59" s="51">
        <v>0.10986220091581345</v>
      </c>
      <c r="AV59" s="51">
        <v>0.10701200366020203</v>
      </c>
      <c r="AW59" s="51">
        <v>0.10691229999065399</v>
      </c>
      <c r="AX59" s="51">
        <v>0.10941600054502487</v>
      </c>
      <c r="AY59" s="51">
        <v>0.10940850526094437</v>
      </c>
      <c r="AZ59" s="51">
        <v>0.10938090085983276</v>
      </c>
      <c r="BA59" s="51">
        <v>0.10828849673271179</v>
      </c>
      <c r="BB59" s="51">
        <v>0.1075299009680748</v>
      </c>
      <c r="BC59" s="51">
        <v>0.10645879805088043</v>
      </c>
      <c r="BD59" s="51">
        <v>0.1107897013425827</v>
      </c>
      <c r="BE59" s="51">
        <v>0.11526390165090561</v>
      </c>
      <c r="BF59" s="51">
        <v>0.11517640203237534</v>
      </c>
      <c r="BG59" s="51">
        <v>0.11030630022287369</v>
      </c>
      <c r="BH59" s="51">
        <v>0.1079057976603508</v>
      </c>
      <c r="BI59" s="51">
        <v>0.10779230296611786</v>
      </c>
      <c r="BJ59" s="51">
        <v>0.11068329960107803</v>
      </c>
      <c r="BK59" s="52"/>
    </row>
    <row r="60" spans="1:63" ht="10.5">
      <c r="A60" t="s">
        <v>474</v>
      </c>
      <c r="B60" t="s">
        <v>475</v>
      </c>
      <c r="C60" s="50">
        <v>9.910260200500488</v>
      </c>
      <c r="D60" s="50">
        <v>9.925127983093262</v>
      </c>
      <c r="E60" s="40">
        <v>9.087198257446289</v>
      </c>
      <c r="F60" s="40">
        <v>9.087342262268066</v>
      </c>
      <c r="G60" s="40">
        <v>9.147708892822266</v>
      </c>
      <c r="H60" s="40">
        <v>10.436707496643066</v>
      </c>
      <c r="I60" s="40">
        <v>11.398268699645996</v>
      </c>
      <c r="J60" s="40">
        <v>11.420282363891602</v>
      </c>
      <c r="K60" s="40">
        <v>10.804957389831543</v>
      </c>
      <c r="L60" s="40">
        <v>9.579846382141113</v>
      </c>
      <c r="M60" s="40">
        <v>9.202238082885742</v>
      </c>
      <c r="N60" s="40">
        <v>9.62707233428955</v>
      </c>
      <c r="O60" s="40">
        <v>10.43563461303711</v>
      </c>
      <c r="P60" s="40">
        <v>10.5758638381958</v>
      </c>
      <c r="Q60" s="40">
        <v>9.282452583312988</v>
      </c>
      <c r="R60" s="40">
        <v>8.989717483520508</v>
      </c>
      <c r="S60" s="40">
        <v>9.123796463012695</v>
      </c>
      <c r="T60" s="40">
        <v>10.106800079345703</v>
      </c>
      <c r="U60" s="40">
        <v>11.23030948638916</v>
      </c>
      <c r="V60" s="40">
        <v>11.484940528869629</v>
      </c>
      <c r="W60" s="40">
        <v>10.693625450134277</v>
      </c>
      <c r="X60" s="40">
        <v>9.423089981079102</v>
      </c>
      <c r="Y60" s="40">
        <v>9.253008842468262</v>
      </c>
      <c r="Z60" s="40">
        <v>9.975747108459473</v>
      </c>
      <c r="AA60" s="40">
        <v>10.404388427734375</v>
      </c>
      <c r="AB60" s="40">
        <v>10.395272254943848</v>
      </c>
      <c r="AC60" s="40">
        <v>9.447632789611816</v>
      </c>
      <c r="AD60" s="40">
        <v>9.225589752197266</v>
      </c>
      <c r="AE60" s="40">
        <v>9.491787910461426</v>
      </c>
      <c r="AF60" s="40">
        <v>10.762357711791992</v>
      </c>
      <c r="AG60" s="40">
        <v>11.307374000549316</v>
      </c>
      <c r="AH60" s="40">
        <v>11.1961669921875</v>
      </c>
      <c r="AI60" s="40">
        <v>10.791202545166016</v>
      </c>
      <c r="AJ60" s="40">
        <v>9.558575630187988</v>
      </c>
      <c r="AK60" s="40">
        <v>9.473312377929688</v>
      </c>
      <c r="AL60" s="40">
        <v>10.138861656188965</v>
      </c>
      <c r="AM60" s="40">
        <v>10.492085456848145</v>
      </c>
      <c r="AN60" s="40">
        <v>10.553468704223633</v>
      </c>
      <c r="AO60" s="40">
        <v>9.774602890014648</v>
      </c>
      <c r="AP60" s="40">
        <v>9.3335599899292</v>
      </c>
      <c r="AQ60" s="40">
        <v>9.539400100708008</v>
      </c>
      <c r="AR60" s="40">
        <v>10.874019622802734</v>
      </c>
      <c r="AS60" s="40">
        <v>12.127809524536133</v>
      </c>
      <c r="AT60" s="51">
        <v>11.946040153503418</v>
      </c>
      <c r="AU60" s="51">
        <v>11.08810043334961</v>
      </c>
      <c r="AV60" s="51">
        <v>9.847344398498535</v>
      </c>
      <c r="AW60" s="51">
        <v>9.77299976348877</v>
      </c>
      <c r="AX60" s="51">
        <v>10.507940292358398</v>
      </c>
      <c r="AY60" s="51">
        <v>10.955229759216309</v>
      </c>
      <c r="AZ60" s="51">
        <v>10.985980033874512</v>
      </c>
      <c r="BA60" s="51">
        <v>10.106679916381836</v>
      </c>
      <c r="BB60" s="51">
        <v>9.68337345123291</v>
      </c>
      <c r="BC60" s="51">
        <v>9.835604667663574</v>
      </c>
      <c r="BD60" s="51">
        <v>11.105380058288574</v>
      </c>
      <c r="BE60" s="51">
        <v>12.177900314331055</v>
      </c>
      <c r="BF60" s="51">
        <v>12.038269996643066</v>
      </c>
      <c r="BG60" s="51">
        <v>11.212360382080078</v>
      </c>
      <c r="BH60" s="51">
        <v>10.085149765014648</v>
      </c>
      <c r="BI60" s="51">
        <v>10.049670219421387</v>
      </c>
      <c r="BJ60" s="51">
        <v>10.75629997253418</v>
      </c>
      <c r="BK60" s="52"/>
    </row>
    <row r="61" spans="3:62" ht="10.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2:62" ht="10.5">
      <c r="B62" t="s">
        <v>476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2" ht="10.5">
      <c r="C63" s="28"/>
      <c r="D63" s="2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3:62" ht="10.5">
      <c r="C64" s="28"/>
      <c r="D64" s="2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3:62" ht="10.5">
      <c r="C65" s="28"/>
      <c r="D65" s="2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3:62" ht="10.5">
      <c r="C66" s="28"/>
      <c r="D66" s="28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3:62" ht="10.5">
      <c r="C67" s="28"/>
      <c r="D67" s="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3:62" ht="10.5">
      <c r="C68" s="28"/>
      <c r="D68" s="2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3:62" ht="10.5">
      <c r="C69" s="28"/>
      <c r="D69" s="28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28"/>
      <c r="D70" s="2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28"/>
      <c r="D71" s="2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2" ht="10.5">
      <c r="C72" s="8"/>
      <c r="D72" s="8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 spans="3:62" ht="10.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</row>
    <row r="74" spans="3:62" ht="10.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</row>
    <row r="75" spans="3:62" ht="10.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3:62" ht="10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1:62" ht="10.5">
      <c r="A89" s="1"/>
      <c r="B89" s="1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1:62" ht="10.5">
      <c r="A90" s="1"/>
      <c r="B90" s="1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1:62" ht="10.5">
      <c r="A91" s="1"/>
      <c r="B91" s="1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  <row r="92" spans="1:62" ht="10.5">
      <c r="A92" s="1"/>
      <c r="B92" s="1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</row>
    <row r="93" spans="1:62" ht="10.5">
      <c r="A93" s="1"/>
      <c r="B93" s="1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 spans="1:62" ht="10.5">
      <c r="A94" s="1"/>
      <c r="B94" s="1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</row>
    <row r="95" spans="1:62" ht="10.5">
      <c r="A95" s="1"/>
      <c r="B95" s="1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</row>
    <row r="96" spans="1:62" ht="10.5">
      <c r="A96" s="1"/>
      <c r="B96" s="1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</row>
    <row r="97" spans="1:62" ht="10.5">
      <c r="A97" s="1"/>
      <c r="B97" s="1"/>
      <c r="C97" s="4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4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76" customWidth="1"/>
    <col min="2" max="2" width="60.33203125" style="76" customWidth="1"/>
    <col min="3" max="16384" width="9.16015625" style="26" customWidth="1"/>
  </cols>
  <sheetData>
    <row r="1" spans="1:256" ht="15.75">
      <c r="A1" s="86" t="s">
        <v>477</v>
      </c>
      <c r="B1" s="85"/>
      <c r="C1" s="77"/>
      <c r="D1" s="7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 s="78"/>
      <c r="B2" s="26"/>
      <c r="C2" s="77"/>
      <c r="D2" s="7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>
      <c r="A3" s="26" t="s">
        <v>2</v>
      </c>
      <c r="B3" s="92" t="s">
        <v>3</v>
      </c>
      <c r="C3" s="83">
        <v>200201</v>
      </c>
      <c r="D3" s="83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24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0.5">
      <c r="A4" s="26"/>
      <c r="B4" s="92"/>
      <c r="C4" s="83"/>
      <c r="D4" s="8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9.75" customHeight="1">
      <c r="A5" s="79"/>
      <c r="B5" s="87" t="s">
        <v>313</v>
      </c>
      <c r="C5" s="77"/>
      <c r="D5" s="7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1.25">
      <c r="A6" s="79" t="s">
        <v>478</v>
      </c>
      <c r="B6" s="79" t="s">
        <v>479</v>
      </c>
      <c r="C6" s="133">
        <v>134.2801055908203</v>
      </c>
      <c r="D6" s="133">
        <v>126.11034393310547</v>
      </c>
      <c r="E6" s="40">
        <v>117.40856170654297</v>
      </c>
      <c r="F6" s="40">
        <v>105.66397094726562</v>
      </c>
      <c r="G6" s="40">
        <v>100.27569580078125</v>
      </c>
      <c r="H6" s="40">
        <v>108.10282135009766</v>
      </c>
      <c r="I6" s="40">
        <v>139.47097778320312</v>
      </c>
      <c r="J6" s="40">
        <v>145.19137573242188</v>
      </c>
      <c r="K6" s="40">
        <v>119.85858917236328</v>
      </c>
      <c r="L6" s="40">
        <v>104.01611328125</v>
      </c>
      <c r="M6" s="40">
        <v>116.68230438232422</v>
      </c>
      <c r="N6" s="40">
        <v>142.27972412109375</v>
      </c>
      <c r="O6" s="40">
        <v>148.78375244140625</v>
      </c>
      <c r="P6" s="40">
        <v>144.18699645996094</v>
      </c>
      <c r="Q6" s="40">
        <v>128.5616455078125</v>
      </c>
      <c r="R6" s="40">
        <v>113.31790924072266</v>
      </c>
      <c r="S6" s="40">
        <v>101.04236602783203</v>
      </c>
      <c r="T6" s="40">
        <v>108.21002960205078</v>
      </c>
      <c r="U6" s="40">
        <v>139.21827697753906</v>
      </c>
      <c r="V6" s="40">
        <v>145.92886352539062</v>
      </c>
      <c r="W6" s="40">
        <v>121.42206573486328</v>
      </c>
      <c r="X6" s="40">
        <v>104.85298156738281</v>
      </c>
      <c r="Y6" s="40">
        <v>115.3038330078125</v>
      </c>
      <c r="Z6" s="40">
        <v>140.26527404785156</v>
      </c>
      <c r="AA6" s="40">
        <v>159.1953887939453</v>
      </c>
      <c r="AB6" s="40">
        <v>143.15859985351562</v>
      </c>
      <c r="AC6" s="40">
        <v>123.79777526855469</v>
      </c>
      <c r="AD6" s="40">
        <v>113.66386413574219</v>
      </c>
      <c r="AE6" s="40">
        <v>104.57816314697266</v>
      </c>
      <c r="AF6" s="40">
        <v>122.15149688720703</v>
      </c>
      <c r="AG6" s="40">
        <v>130.1202850341797</v>
      </c>
      <c r="AH6" s="40">
        <v>138.81712341308594</v>
      </c>
      <c r="AI6" s="40">
        <v>123.88654327392578</v>
      </c>
      <c r="AJ6" s="40">
        <v>108.5069351196289</v>
      </c>
      <c r="AK6" s="40">
        <v>121.06283569335938</v>
      </c>
      <c r="AL6" s="40">
        <v>146.09767150878906</v>
      </c>
      <c r="AM6" s="40">
        <v>150.66835021972656</v>
      </c>
      <c r="AN6" s="40">
        <v>139.76846313476562</v>
      </c>
      <c r="AO6" s="40">
        <v>133.26979064941406</v>
      </c>
      <c r="AP6" s="40">
        <v>118.02790069580078</v>
      </c>
      <c r="AQ6" s="40">
        <v>110.46630096435547</v>
      </c>
      <c r="AR6" s="40">
        <v>134.98519897460938</v>
      </c>
      <c r="AS6" s="40">
        <v>151.8603973388672</v>
      </c>
      <c r="AT6" s="51">
        <v>147.40040588378906</v>
      </c>
      <c r="AU6" s="51">
        <v>126.49299621582031</v>
      </c>
      <c r="AV6" s="51">
        <v>112.11399841308594</v>
      </c>
      <c r="AW6" s="51">
        <v>124.98930358886719</v>
      </c>
      <c r="AX6" s="51">
        <v>149.58949279785156</v>
      </c>
      <c r="AY6" s="51">
        <v>153.08590698242188</v>
      </c>
      <c r="AZ6" s="51">
        <v>146.1508026123047</v>
      </c>
      <c r="BA6" s="51">
        <v>134.06500244140625</v>
      </c>
      <c r="BB6" s="51">
        <v>121.82469940185547</v>
      </c>
      <c r="BC6" s="51">
        <v>111.75789642333984</v>
      </c>
      <c r="BD6" s="51">
        <v>130.52760314941406</v>
      </c>
      <c r="BE6" s="51">
        <v>147.1262969970703</v>
      </c>
      <c r="BF6" s="51">
        <v>148.57200622558594</v>
      </c>
      <c r="BG6" s="51">
        <v>129.23219299316406</v>
      </c>
      <c r="BH6" s="51">
        <v>115.0896987915039</v>
      </c>
      <c r="BI6" s="51">
        <v>128.4259033203125</v>
      </c>
      <c r="BJ6" s="51">
        <v>151.65359497070312</v>
      </c>
      <c r="BK6" s="52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1.25">
      <c r="A7" s="79" t="s">
        <v>480</v>
      </c>
      <c r="B7" s="79" t="s">
        <v>481</v>
      </c>
      <c r="C7" s="129">
        <v>355.5913391113281</v>
      </c>
      <c r="D7" s="129">
        <v>330.3205871582031</v>
      </c>
      <c r="E7" s="72">
        <v>302.1344299316406</v>
      </c>
      <c r="F7" s="72">
        <v>287.18646240234375</v>
      </c>
      <c r="G7" s="72">
        <v>261.9426574707031</v>
      </c>
      <c r="H7" s="72">
        <v>322.5793762207031</v>
      </c>
      <c r="I7" s="72">
        <v>413.4929504394531</v>
      </c>
      <c r="J7" s="72">
        <v>425.76043701171875</v>
      </c>
      <c r="K7" s="72">
        <v>364.41070556640625</v>
      </c>
      <c r="L7" s="72">
        <v>286.82916259765625</v>
      </c>
      <c r="M7" s="72">
        <v>299.0325927734375</v>
      </c>
      <c r="N7" s="72">
        <v>368.662353515625</v>
      </c>
      <c r="O7" s="72">
        <v>401.9525451660156</v>
      </c>
      <c r="P7" s="72">
        <v>391.4394836425781</v>
      </c>
      <c r="Q7" s="72">
        <v>340.6515808105469</v>
      </c>
      <c r="R7" s="72">
        <v>296.2833251953125</v>
      </c>
      <c r="S7" s="72">
        <v>265.4298400878906</v>
      </c>
      <c r="T7" s="72">
        <v>302.4313659667969</v>
      </c>
      <c r="U7" s="72">
        <v>396.0687255859375</v>
      </c>
      <c r="V7" s="72">
        <v>411.15362548828125</v>
      </c>
      <c r="W7" s="72">
        <v>344.9613342285156</v>
      </c>
      <c r="X7" s="72">
        <v>279.4178466796875</v>
      </c>
      <c r="Y7" s="72">
        <v>295.0066223144531</v>
      </c>
      <c r="Z7" s="72">
        <v>361.603271484375</v>
      </c>
      <c r="AA7" s="72">
        <v>408.6148376464844</v>
      </c>
      <c r="AB7" s="72">
        <v>386.05841064453125</v>
      </c>
      <c r="AC7" s="72">
        <v>327.3763427734375</v>
      </c>
      <c r="AD7" s="72">
        <v>298.29132080078125</v>
      </c>
      <c r="AE7" s="72">
        <v>286.1435546875</v>
      </c>
      <c r="AF7" s="72">
        <v>332.6158142089844</v>
      </c>
      <c r="AG7" s="72">
        <v>389.19720458984375</v>
      </c>
      <c r="AH7" s="72">
        <v>392.0064697265625</v>
      </c>
      <c r="AI7" s="72">
        <v>353.7562255859375</v>
      </c>
      <c r="AJ7" s="72">
        <v>286.417724609375</v>
      </c>
      <c r="AK7" s="72">
        <v>296.7961120605469</v>
      </c>
      <c r="AL7" s="72">
        <v>361.2903747558594</v>
      </c>
      <c r="AM7" s="72">
        <v>393.11065673828125</v>
      </c>
      <c r="AN7" s="72">
        <v>384.54888916015625</v>
      </c>
      <c r="AO7" s="72">
        <v>350.1326904296875</v>
      </c>
      <c r="AP7" s="72">
        <v>319.58599853515625</v>
      </c>
      <c r="AQ7" s="72">
        <v>296.481201171875</v>
      </c>
      <c r="AR7" s="72">
        <v>363.8081970214844</v>
      </c>
      <c r="AS7" s="72">
        <v>468.0906982421875</v>
      </c>
      <c r="AT7" s="97">
        <v>453.06390380859375</v>
      </c>
      <c r="AU7" s="97">
        <v>368.7102966308594</v>
      </c>
      <c r="AV7" s="97">
        <v>301.3056945800781</v>
      </c>
      <c r="AW7" s="97">
        <v>326.2334899902344</v>
      </c>
      <c r="AX7" s="97">
        <v>400.3929138183594</v>
      </c>
      <c r="AY7" s="97">
        <v>440.3608093261719</v>
      </c>
      <c r="AZ7" s="97">
        <v>434.06939697265625</v>
      </c>
      <c r="BA7" s="97">
        <v>380.2178955078125</v>
      </c>
      <c r="BB7" s="97">
        <v>340.05108642578125</v>
      </c>
      <c r="BC7" s="97">
        <v>314.11749267578125</v>
      </c>
      <c r="BD7" s="97">
        <v>383.2474060058594</v>
      </c>
      <c r="BE7" s="97">
        <v>468.2210998535156</v>
      </c>
      <c r="BF7" s="97">
        <v>443.60870361328125</v>
      </c>
      <c r="BG7" s="97">
        <v>365.5777893066406</v>
      </c>
      <c r="BH7" s="97">
        <v>311.5353088378906</v>
      </c>
      <c r="BI7" s="97">
        <v>344.6744079589844</v>
      </c>
      <c r="BJ7" s="97">
        <v>417.30108642578125</v>
      </c>
      <c r="BK7" s="98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1.25">
      <c r="A8" s="79" t="s">
        <v>482</v>
      </c>
      <c r="B8" s="79" t="s">
        <v>483</v>
      </c>
      <c r="C8" s="129">
        <v>559.1264038085938</v>
      </c>
      <c r="D8" s="129">
        <v>482.506591796875</v>
      </c>
      <c r="E8" s="72">
        <v>463.12738037109375</v>
      </c>
      <c r="F8" s="72">
        <v>417.3470153808594</v>
      </c>
      <c r="G8" s="72">
        <v>372.9521179199219</v>
      </c>
      <c r="H8" s="72">
        <v>507.8175048828125</v>
      </c>
      <c r="I8" s="72">
        <v>689.7160034179688</v>
      </c>
      <c r="J8" s="72">
        <v>632.8722534179688</v>
      </c>
      <c r="K8" s="72">
        <v>505.2366638183594</v>
      </c>
      <c r="L8" s="72">
        <v>400.75250244140625</v>
      </c>
      <c r="M8" s="72">
        <v>440.6633605957031</v>
      </c>
      <c r="N8" s="72">
        <v>542.0712280273438</v>
      </c>
      <c r="O8" s="72">
        <v>612.4956665039062</v>
      </c>
      <c r="P8" s="72">
        <v>568.5864868164062</v>
      </c>
      <c r="Q8" s="72">
        <v>486.2111511230469</v>
      </c>
      <c r="R8" s="72">
        <v>387.14996337890625</v>
      </c>
      <c r="S8" s="72">
        <v>368.1189880371094</v>
      </c>
      <c r="T8" s="72">
        <v>430.7246398925781</v>
      </c>
      <c r="U8" s="72">
        <v>585.1536865234375</v>
      </c>
      <c r="V8" s="72">
        <v>601.1432495117188</v>
      </c>
      <c r="W8" s="72">
        <v>476.4047546386719</v>
      </c>
      <c r="X8" s="72">
        <v>387.3644104003906</v>
      </c>
      <c r="Y8" s="72">
        <v>418.7663879394531</v>
      </c>
      <c r="Z8" s="72">
        <v>544.87841796875</v>
      </c>
      <c r="AA8" s="72">
        <v>600.9249267578125</v>
      </c>
      <c r="AB8" s="72">
        <v>543.0503540039062</v>
      </c>
      <c r="AC8" s="72">
        <v>457.1268615722656</v>
      </c>
      <c r="AD8" s="72">
        <v>394.86212158203125</v>
      </c>
      <c r="AE8" s="72">
        <v>382.2275085449219</v>
      </c>
      <c r="AF8" s="72">
        <v>483.77783203125</v>
      </c>
      <c r="AG8" s="72">
        <v>548.4244384765625</v>
      </c>
      <c r="AH8" s="72">
        <v>512.2335815429688</v>
      </c>
      <c r="AI8" s="72">
        <v>476.44696044921875</v>
      </c>
      <c r="AJ8" s="72">
        <v>384.16180419921875</v>
      </c>
      <c r="AK8" s="72">
        <v>417.50701904296875</v>
      </c>
      <c r="AL8" s="72">
        <v>545.7514038085938</v>
      </c>
      <c r="AM8" s="72">
        <v>598.4539184570312</v>
      </c>
      <c r="AN8" s="72">
        <v>526.6990966796875</v>
      </c>
      <c r="AO8" s="72">
        <v>488.43621826171875</v>
      </c>
      <c r="AP8" s="72">
        <v>374.1774597167969</v>
      </c>
      <c r="AQ8" s="72">
        <v>353.0578918457031</v>
      </c>
      <c r="AR8" s="72">
        <v>491.9313659667969</v>
      </c>
      <c r="AS8" s="72">
        <v>675.8411254882812</v>
      </c>
      <c r="AT8" s="97">
        <v>582.7238159179688</v>
      </c>
      <c r="AU8" s="97">
        <v>458.2919006347656</v>
      </c>
      <c r="AV8" s="97">
        <v>364.8196105957031</v>
      </c>
      <c r="AW8" s="97">
        <v>416.2589111328125</v>
      </c>
      <c r="AX8" s="97">
        <v>537.9589233398438</v>
      </c>
      <c r="AY8" s="97">
        <v>593.2940063476562</v>
      </c>
      <c r="AZ8" s="97">
        <v>546.1209106445312</v>
      </c>
      <c r="BA8" s="97">
        <v>468.23541259765625</v>
      </c>
      <c r="BB8" s="97">
        <v>374.41259765625</v>
      </c>
      <c r="BC8" s="97">
        <v>360.060791015625</v>
      </c>
      <c r="BD8" s="97">
        <v>500.2585144042969</v>
      </c>
      <c r="BE8" s="97">
        <v>601.177490234375</v>
      </c>
      <c r="BF8" s="97">
        <v>532.3663940429688</v>
      </c>
      <c r="BG8" s="97">
        <v>439.9108581542969</v>
      </c>
      <c r="BH8" s="97">
        <v>362.3208312988281</v>
      </c>
      <c r="BI8" s="97">
        <v>417.8262023925781</v>
      </c>
      <c r="BJ8" s="97">
        <v>538.4160766601562</v>
      </c>
      <c r="BK8" s="9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.25">
      <c r="A9" s="79" t="s">
        <v>484</v>
      </c>
      <c r="B9" s="79" t="s">
        <v>485</v>
      </c>
      <c r="C9" s="129">
        <v>272.8217468261719</v>
      </c>
      <c r="D9" s="129">
        <v>257.4844970703125</v>
      </c>
      <c r="E9" s="72">
        <v>235.36587524414062</v>
      </c>
      <c r="F9" s="72">
        <v>210.48033142089844</v>
      </c>
      <c r="G9" s="72">
        <v>190.00726318359375</v>
      </c>
      <c r="H9" s="72">
        <v>271.5245666503906</v>
      </c>
      <c r="I9" s="72">
        <v>348.2823486328125</v>
      </c>
      <c r="J9" s="72">
        <v>324.6532287597656</v>
      </c>
      <c r="K9" s="72">
        <v>277.5783386230469</v>
      </c>
      <c r="L9" s="72">
        <v>210.0491180419922</v>
      </c>
      <c r="M9" s="72">
        <v>226.11212158203125</v>
      </c>
      <c r="N9" s="72">
        <v>269.5791015625</v>
      </c>
      <c r="O9" s="72">
        <v>298.86639404296875</v>
      </c>
      <c r="P9" s="72">
        <v>298.2775573730469</v>
      </c>
      <c r="Q9" s="72">
        <v>243.2823944091797</v>
      </c>
      <c r="R9" s="72">
        <v>204.46823120117188</v>
      </c>
      <c r="S9" s="72">
        <v>188.38795471191406</v>
      </c>
      <c r="T9" s="72">
        <v>229.19065856933594</v>
      </c>
      <c r="U9" s="72">
        <v>329.0709533691406</v>
      </c>
      <c r="V9" s="72">
        <v>343.502197265625</v>
      </c>
      <c r="W9" s="72">
        <v>254.83607482910156</v>
      </c>
      <c r="X9" s="72">
        <v>195.74267578125</v>
      </c>
      <c r="Y9" s="72">
        <v>222.89053344726562</v>
      </c>
      <c r="Z9" s="72">
        <v>273.2381286621094</v>
      </c>
      <c r="AA9" s="72">
        <v>307.6806335449219</v>
      </c>
      <c r="AB9" s="72">
        <v>295.2370910644531</v>
      </c>
      <c r="AC9" s="72">
        <v>232.86903381347656</v>
      </c>
      <c r="AD9" s="72">
        <v>199.79383850097656</v>
      </c>
      <c r="AE9" s="72">
        <v>205.13900756835938</v>
      </c>
      <c r="AF9" s="72">
        <v>256.6785888671875</v>
      </c>
      <c r="AG9" s="72">
        <v>300.2190856933594</v>
      </c>
      <c r="AH9" s="72">
        <v>276.9546203613281</v>
      </c>
      <c r="AI9" s="72">
        <v>258.9784240722656</v>
      </c>
      <c r="AJ9" s="72">
        <v>207.37713623046875</v>
      </c>
      <c r="AK9" s="72">
        <v>220.7967987060547</v>
      </c>
      <c r="AL9" s="72">
        <v>279.2667236328125</v>
      </c>
      <c r="AM9" s="72">
        <v>313.2328796386719</v>
      </c>
      <c r="AN9" s="72">
        <v>275.1971740722656</v>
      </c>
      <c r="AO9" s="72">
        <v>242.64967346191406</v>
      </c>
      <c r="AP9" s="72">
        <v>202.0063018798828</v>
      </c>
      <c r="AQ9" s="72">
        <v>198.49560546875</v>
      </c>
      <c r="AR9" s="72">
        <v>273.1608581542969</v>
      </c>
      <c r="AS9" s="72">
        <v>375.7402038574219</v>
      </c>
      <c r="AT9" s="97">
        <v>343.2731018066406</v>
      </c>
      <c r="AU9" s="97">
        <v>264.4314880371094</v>
      </c>
      <c r="AV9" s="97">
        <v>202.5070037841797</v>
      </c>
      <c r="AW9" s="97">
        <v>226.6165008544922</v>
      </c>
      <c r="AX9" s="97">
        <v>287.30218505859375</v>
      </c>
      <c r="AY9" s="97">
        <v>322.7921142578125</v>
      </c>
      <c r="AZ9" s="97">
        <v>297.2688903808594</v>
      </c>
      <c r="BA9" s="97">
        <v>248.43569946289062</v>
      </c>
      <c r="BB9" s="97">
        <v>205.56820678710938</v>
      </c>
      <c r="BC9" s="97">
        <v>207.28370666503906</v>
      </c>
      <c r="BD9" s="97">
        <v>287.1169128417969</v>
      </c>
      <c r="BE9" s="97">
        <v>376.49969482421875</v>
      </c>
      <c r="BF9" s="97">
        <v>331.6289978027344</v>
      </c>
      <c r="BG9" s="97">
        <v>256.67779541015625</v>
      </c>
      <c r="BH9" s="97">
        <v>204.56809997558594</v>
      </c>
      <c r="BI9" s="97">
        <v>234.6645965576172</v>
      </c>
      <c r="BJ9" s="97">
        <v>299.4413146972656</v>
      </c>
      <c r="BK9" s="98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>
      <c r="A10" s="79" t="s">
        <v>486</v>
      </c>
      <c r="B10" s="79" t="s">
        <v>487</v>
      </c>
      <c r="C10" s="129">
        <v>943.762451171875</v>
      </c>
      <c r="D10" s="129">
        <v>842.2657470703125</v>
      </c>
      <c r="E10" s="72">
        <v>739.5101318359375</v>
      </c>
      <c r="F10" s="72">
        <v>693.9421997070312</v>
      </c>
      <c r="G10" s="72">
        <v>733.2280883789062</v>
      </c>
      <c r="H10" s="72">
        <v>897.8811645507812</v>
      </c>
      <c r="I10" s="72">
        <v>1027.8099365234375</v>
      </c>
      <c r="J10" s="72">
        <v>1083.6795654296875</v>
      </c>
      <c r="K10" s="72">
        <v>984.6141357421875</v>
      </c>
      <c r="L10" s="72">
        <v>789.2349853515625</v>
      </c>
      <c r="M10" s="72">
        <v>747.5761108398438</v>
      </c>
      <c r="N10" s="72">
        <v>896.48486328125</v>
      </c>
      <c r="O10" s="72">
        <v>1034.9068603515625</v>
      </c>
      <c r="P10" s="72">
        <v>1077.819091796875</v>
      </c>
      <c r="Q10" s="72">
        <v>794.5750122070312</v>
      </c>
      <c r="R10" s="72">
        <v>683.962890625</v>
      </c>
      <c r="S10" s="72">
        <v>711.4878540039062</v>
      </c>
      <c r="T10" s="72">
        <v>852.9322509765625</v>
      </c>
      <c r="U10" s="72">
        <v>1037.2086181640625</v>
      </c>
      <c r="V10" s="72">
        <v>1044.745361328125</v>
      </c>
      <c r="W10" s="72">
        <v>975.1727905273438</v>
      </c>
      <c r="X10" s="72">
        <v>725.6604614257812</v>
      </c>
      <c r="Y10" s="72">
        <v>701.5996704101562</v>
      </c>
      <c r="Z10" s="72">
        <v>912.8050537109375</v>
      </c>
      <c r="AA10" s="72">
        <v>1054.1998291015625</v>
      </c>
      <c r="AB10" s="72">
        <v>1031.2401123046875</v>
      </c>
      <c r="AC10" s="72">
        <v>795.39599609375</v>
      </c>
      <c r="AD10" s="72">
        <v>707.2944946289062</v>
      </c>
      <c r="AE10" s="72">
        <v>753.8518676757812</v>
      </c>
      <c r="AF10" s="72">
        <v>1002.0932006835938</v>
      </c>
      <c r="AG10" s="72">
        <v>1111.8095703125</v>
      </c>
      <c r="AH10" s="72">
        <v>1043.4140625</v>
      </c>
      <c r="AI10" s="72">
        <v>943.0947875976562</v>
      </c>
      <c r="AJ10" s="72">
        <v>758.6141967773438</v>
      </c>
      <c r="AK10" s="72">
        <v>732.2553100585938</v>
      </c>
      <c r="AL10" s="72">
        <v>908.667236328125</v>
      </c>
      <c r="AM10" s="72">
        <v>1027.23095703125</v>
      </c>
      <c r="AN10" s="72">
        <v>1005.3942260742188</v>
      </c>
      <c r="AO10" s="72">
        <v>858.2374877929688</v>
      </c>
      <c r="AP10" s="72">
        <v>710.1102905273438</v>
      </c>
      <c r="AQ10" s="72">
        <v>751.9567260742188</v>
      </c>
      <c r="AR10" s="72">
        <v>972.3322143554688</v>
      </c>
      <c r="AS10" s="72">
        <v>1195.116943359375</v>
      </c>
      <c r="AT10" s="97">
        <v>1148.156005859375</v>
      </c>
      <c r="AU10" s="97">
        <v>1000.8529663085938</v>
      </c>
      <c r="AV10" s="97">
        <v>781.9318237304688</v>
      </c>
      <c r="AW10" s="97">
        <v>768.3602294921875</v>
      </c>
      <c r="AX10" s="97">
        <v>980.91162109375</v>
      </c>
      <c r="AY10" s="97">
        <v>1123.654052734375</v>
      </c>
      <c r="AZ10" s="97">
        <v>1101.593017578125</v>
      </c>
      <c r="BA10" s="97">
        <v>880.6373291015625</v>
      </c>
      <c r="BB10" s="97">
        <v>741.7858276367188</v>
      </c>
      <c r="BC10" s="97">
        <v>779.0875244140625</v>
      </c>
      <c r="BD10" s="97">
        <v>1034.907958984375</v>
      </c>
      <c r="BE10" s="97">
        <v>1232.7779541015625</v>
      </c>
      <c r="BF10" s="97">
        <v>1188.2769775390625</v>
      </c>
      <c r="BG10" s="97">
        <v>1021.7109985351562</v>
      </c>
      <c r="BH10" s="97">
        <v>815.54052734375</v>
      </c>
      <c r="BI10" s="97">
        <v>808.3026123046875</v>
      </c>
      <c r="BJ10" s="97">
        <v>1009.1599731445312</v>
      </c>
      <c r="BK10" s="98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.25">
      <c r="A11" s="79" t="s">
        <v>488</v>
      </c>
      <c r="B11" s="79" t="s">
        <v>489</v>
      </c>
      <c r="C11" s="129">
        <v>351.9699401855469</v>
      </c>
      <c r="D11" s="129">
        <v>308.54833984375</v>
      </c>
      <c r="E11" s="72">
        <v>280.3311462402344</v>
      </c>
      <c r="F11" s="72">
        <v>237.17271423339844</v>
      </c>
      <c r="G11" s="72">
        <v>238.53660583496094</v>
      </c>
      <c r="H11" s="72">
        <v>312.5439147949219</v>
      </c>
      <c r="I11" s="72">
        <v>378.27996826171875</v>
      </c>
      <c r="J11" s="72">
        <v>391.2535095214844</v>
      </c>
      <c r="K11" s="72">
        <v>362.8385925292969</v>
      </c>
      <c r="L11" s="72">
        <v>258.64288330078125</v>
      </c>
      <c r="M11" s="72">
        <v>234.50209045410156</v>
      </c>
      <c r="N11" s="72">
        <v>323.998779296875</v>
      </c>
      <c r="O11" s="72">
        <v>374.263427734375</v>
      </c>
      <c r="P11" s="72">
        <v>390.66326904296875</v>
      </c>
      <c r="Q11" s="72">
        <v>273.4964599609375</v>
      </c>
      <c r="R11" s="72">
        <v>219.97911071777344</v>
      </c>
      <c r="S11" s="72">
        <v>237.02456665039062</v>
      </c>
      <c r="T11" s="72">
        <v>273.3225402832031</v>
      </c>
      <c r="U11" s="72">
        <v>355.5186462402344</v>
      </c>
      <c r="V11" s="72">
        <v>370.1311950683594</v>
      </c>
      <c r="W11" s="72">
        <v>350.1842346191406</v>
      </c>
      <c r="X11" s="72">
        <v>226.75428771972656</v>
      </c>
      <c r="Y11" s="72">
        <v>221.8070526123047</v>
      </c>
      <c r="Z11" s="72">
        <v>310.7996520996094</v>
      </c>
      <c r="AA11" s="72">
        <v>377.21319580078125</v>
      </c>
      <c r="AB11" s="72">
        <v>368.4440612792969</v>
      </c>
      <c r="AC11" s="72">
        <v>272.74053955078125</v>
      </c>
      <c r="AD11" s="72">
        <v>238.30062866210938</v>
      </c>
      <c r="AE11" s="72">
        <v>247.33151245117188</v>
      </c>
      <c r="AF11" s="72">
        <v>339.9407043457031</v>
      </c>
      <c r="AG11" s="72">
        <v>373.3802795410156</v>
      </c>
      <c r="AH11" s="72">
        <v>358.17535400390625</v>
      </c>
      <c r="AI11" s="72">
        <v>331.1372985839844</v>
      </c>
      <c r="AJ11" s="72">
        <v>249.62535095214844</v>
      </c>
      <c r="AK11" s="72">
        <v>233.67303466796875</v>
      </c>
      <c r="AL11" s="72">
        <v>304.75775146484375</v>
      </c>
      <c r="AM11" s="72">
        <v>363.3572692871094</v>
      </c>
      <c r="AN11" s="72">
        <v>350.7593078613281</v>
      </c>
      <c r="AO11" s="72">
        <v>289.7756042480469</v>
      </c>
      <c r="AP11" s="72">
        <v>233.04869079589844</v>
      </c>
      <c r="AQ11" s="72">
        <v>250.0113983154297</v>
      </c>
      <c r="AR11" s="72">
        <v>321.40350341796875</v>
      </c>
      <c r="AS11" s="72">
        <v>395.8962097167969</v>
      </c>
      <c r="AT11" s="97">
        <v>395.81671142578125</v>
      </c>
      <c r="AU11" s="97">
        <v>355.3163146972656</v>
      </c>
      <c r="AV11" s="97">
        <v>245.6381072998047</v>
      </c>
      <c r="AW11" s="97">
        <v>239.2996063232422</v>
      </c>
      <c r="AX11" s="97">
        <v>332.222900390625</v>
      </c>
      <c r="AY11" s="97">
        <v>399.92999267578125</v>
      </c>
      <c r="AZ11" s="97">
        <v>386.1328125</v>
      </c>
      <c r="BA11" s="97">
        <v>298.03961181640625</v>
      </c>
      <c r="BB11" s="97">
        <v>244.00390625</v>
      </c>
      <c r="BC11" s="97">
        <v>259.743896484375</v>
      </c>
      <c r="BD11" s="97">
        <v>351.7300109863281</v>
      </c>
      <c r="BE11" s="97">
        <v>415.9464111328125</v>
      </c>
      <c r="BF11" s="97">
        <v>398.5848083496094</v>
      </c>
      <c r="BG11" s="97">
        <v>347.92059326171875</v>
      </c>
      <c r="BH11" s="97">
        <v>253.6645050048828</v>
      </c>
      <c r="BI11" s="97">
        <v>257.0557861328125</v>
      </c>
      <c r="BJ11" s="97">
        <v>349.6199951171875</v>
      </c>
      <c r="BK11" s="98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1.25">
      <c r="A12" s="79" t="s">
        <v>490</v>
      </c>
      <c r="B12" s="79" t="s">
        <v>491</v>
      </c>
      <c r="C12" s="129">
        <v>514.8878784179688</v>
      </c>
      <c r="D12" s="129">
        <v>479.1990051269531</v>
      </c>
      <c r="E12" s="72">
        <v>391.199462890625</v>
      </c>
      <c r="F12" s="72">
        <v>389.9424743652344</v>
      </c>
      <c r="G12" s="72">
        <v>434.422119140625</v>
      </c>
      <c r="H12" s="72">
        <v>626.2522583007812</v>
      </c>
      <c r="I12" s="72">
        <v>670.2382202148438</v>
      </c>
      <c r="J12" s="72">
        <v>696.4515991210938</v>
      </c>
      <c r="K12" s="72">
        <v>638.3494873046875</v>
      </c>
      <c r="L12" s="72">
        <v>470.8971862792969</v>
      </c>
      <c r="M12" s="72">
        <v>381.52392578125</v>
      </c>
      <c r="N12" s="72">
        <v>387.9432067871094</v>
      </c>
      <c r="O12" s="72">
        <v>500.3842468261719</v>
      </c>
      <c r="P12" s="72">
        <v>516.3746948242188</v>
      </c>
      <c r="Q12" s="72">
        <v>403.7374267578125</v>
      </c>
      <c r="R12" s="72">
        <v>373.3879699707031</v>
      </c>
      <c r="S12" s="72">
        <v>477.0640563964844</v>
      </c>
      <c r="T12" s="72">
        <v>580.3566284179688</v>
      </c>
      <c r="U12" s="72">
        <v>678.8778076171875</v>
      </c>
      <c r="V12" s="72">
        <v>709.6026000976562</v>
      </c>
      <c r="W12" s="72">
        <v>600.054443359375</v>
      </c>
      <c r="X12" s="72">
        <v>420.6497802734375</v>
      </c>
      <c r="Y12" s="72">
        <v>386.0264587402344</v>
      </c>
      <c r="Z12" s="72">
        <v>456.16046142578125</v>
      </c>
      <c r="AA12" s="72">
        <v>488.80047607421875</v>
      </c>
      <c r="AB12" s="72">
        <v>493.2640380859375</v>
      </c>
      <c r="AC12" s="72">
        <v>392.7353515625</v>
      </c>
      <c r="AD12" s="72">
        <v>365.6695251464844</v>
      </c>
      <c r="AE12" s="72">
        <v>434.5494079589844</v>
      </c>
      <c r="AF12" s="72">
        <v>604.0405883789062</v>
      </c>
      <c r="AG12" s="72">
        <v>677.1522827148438</v>
      </c>
      <c r="AH12" s="72">
        <v>670.7091064453125</v>
      </c>
      <c r="AI12" s="72">
        <v>619.4937744140625</v>
      </c>
      <c r="AJ12" s="72">
        <v>478.6294860839844</v>
      </c>
      <c r="AK12" s="72">
        <v>403.5674133300781</v>
      </c>
      <c r="AL12" s="72">
        <v>455.78741455078125</v>
      </c>
      <c r="AM12" s="72">
        <v>499.9694519042969</v>
      </c>
      <c r="AN12" s="72">
        <v>492.554931640625</v>
      </c>
      <c r="AO12" s="72">
        <v>395.2760009765625</v>
      </c>
      <c r="AP12" s="72">
        <v>381.5513916015625</v>
      </c>
      <c r="AQ12" s="72">
        <v>468.6534118652344</v>
      </c>
      <c r="AR12" s="72">
        <v>632.943115234375</v>
      </c>
      <c r="AS12" s="72">
        <v>767.893798828125</v>
      </c>
      <c r="AT12" s="97">
        <v>780.4857788085938</v>
      </c>
      <c r="AU12" s="97">
        <v>688.1834106445312</v>
      </c>
      <c r="AV12" s="97">
        <v>490.1694030761719</v>
      </c>
      <c r="AW12" s="97">
        <v>402.0802001953125</v>
      </c>
      <c r="AX12" s="97">
        <v>466.5116882324219</v>
      </c>
      <c r="AY12" s="97">
        <v>528.3646850585938</v>
      </c>
      <c r="AZ12" s="97">
        <v>546.1248779296875</v>
      </c>
      <c r="BA12" s="97">
        <v>441.6653137207031</v>
      </c>
      <c r="BB12" s="97">
        <v>401.1545104980469</v>
      </c>
      <c r="BC12" s="97">
        <v>467.5513000488281</v>
      </c>
      <c r="BD12" s="97">
        <v>626.9136962890625</v>
      </c>
      <c r="BE12" s="97">
        <v>748.6011962890625</v>
      </c>
      <c r="BF12" s="97">
        <v>781.9158935546875</v>
      </c>
      <c r="BG12" s="97">
        <v>697.6290893554688</v>
      </c>
      <c r="BH12" s="97">
        <v>510.8642883300781</v>
      </c>
      <c r="BI12" s="97">
        <v>428.1116027832031</v>
      </c>
      <c r="BJ12" s="97">
        <v>479.9565124511719</v>
      </c>
      <c r="BK12" s="98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.25">
      <c r="A13" s="79" t="s">
        <v>492</v>
      </c>
      <c r="B13" s="79" t="s">
        <v>493</v>
      </c>
      <c r="C13" s="129">
        <v>225.54237365722656</v>
      </c>
      <c r="D13" s="129">
        <v>217.10316467285156</v>
      </c>
      <c r="E13" s="72">
        <v>191.43484497070312</v>
      </c>
      <c r="F13" s="72">
        <v>168.6632537841797</v>
      </c>
      <c r="G13" s="72">
        <v>170.9261932373047</v>
      </c>
      <c r="H13" s="72">
        <v>224.66055297851562</v>
      </c>
      <c r="I13" s="72">
        <v>275.3240661621094</v>
      </c>
      <c r="J13" s="72">
        <v>265.3288269042969</v>
      </c>
      <c r="K13" s="72">
        <v>228.16429138183594</v>
      </c>
      <c r="L13" s="72">
        <v>181.24072265625</v>
      </c>
      <c r="M13" s="72">
        <v>178.40757751464844</v>
      </c>
      <c r="N13" s="72">
        <v>204.98220825195312</v>
      </c>
      <c r="O13" s="72">
        <v>216.3061065673828</v>
      </c>
      <c r="P13" s="72">
        <v>200.40171813964844</v>
      </c>
      <c r="Q13" s="72">
        <v>183.3525390625</v>
      </c>
      <c r="R13" s="72">
        <v>166.9069366455078</v>
      </c>
      <c r="S13" s="72">
        <v>176.38858032226562</v>
      </c>
      <c r="T13" s="72">
        <v>232.6447296142578</v>
      </c>
      <c r="U13" s="72">
        <v>289.0963439941406</v>
      </c>
      <c r="V13" s="72">
        <v>289.3902282714844</v>
      </c>
      <c r="W13" s="72">
        <v>251.07577514648438</v>
      </c>
      <c r="X13" s="72">
        <v>204.10806274414062</v>
      </c>
      <c r="Y13" s="72">
        <v>190.03515625</v>
      </c>
      <c r="Z13" s="72">
        <v>223.87835693359375</v>
      </c>
      <c r="AA13" s="72">
        <v>234.3259735107422</v>
      </c>
      <c r="AB13" s="72">
        <v>218.3973388671875</v>
      </c>
      <c r="AC13" s="72">
        <v>192.8055877685547</v>
      </c>
      <c r="AD13" s="72">
        <v>174.08990478515625</v>
      </c>
      <c r="AE13" s="72">
        <v>192.08642578125</v>
      </c>
      <c r="AF13" s="72">
        <v>241.2624969482422</v>
      </c>
      <c r="AG13" s="72">
        <v>284.2959899902344</v>
      </c>
      <c r="AH13" s="72">
        <v>287.7714538574219</v>
      </c>
      <c r="AI13" s="72">
        <v>247.01373291015625</v>
      </c>
      <c r="AJ13" s="72">
        <v>193.99073791503906</v>
      </c>
      <c r="AK13" s="72">
        <v>188.58937072753906</v>
      </c>
      <c r="AL13" s="72">
        <v>231.29690551757812</v>
      </c>
      <c r="AM13" s="72">
        <v>239.0846710205078</v>
      </c>
      <c r="AN13" s="72">
        <v>214.69410705566406</v>
      </c>
      <c r="AO13" s="72">
        <v>192.48887634277344</v>
      </c>
      <c r="AP13" s="72">
        <v>188.11270141601562</v>
      </c>
      <c r="AQ13" s="72">
        <v>196.1123046875</v>
      </c>
      <c r="AR13" s="72">
        <v>249.72120666503906</v>
      </c>
      <c r="AS13" s="72">
        <v>319.9457092285156</v>
      </c>
      <c r="AT13" s="97">
        <v>319.12689208984375</v>
      </c>
      <c r="AU13" s="97">
        <v>262.5946044921875</v>
      </c>
      <c r="AV13" s="97">
        <v>210.74020385742188</v>
      </c>
      <c r="AW13" s="97">
        <v>208.99769592285156</v>
      </c>
      <c r="AX13" s="97">
        <v>246.9824981689453</v>
      </c>
      <c r="AY13" s="97">
        <v>264.0256042480469</v>
      </c>
      <c r="AZ13" s="97">
        <v>245.7864990234375</v>
      </c>
      <c r="BA13" s="97">
        <v>214.7279052734375</v>
      </c>
      <c r="BB13" s="97">
        <v>199.44410705566406</v>
      </c>
      <c r="BC13" s="97">
        <v>206.22520446777344</v>
      </c>
      <c r="BD13" s="97">
        <v>252.48440551757812</v>
      </c>
      <c r="BE13" s="97">
        <v>325.61370849609375</v>
      </c>
      <c r="BF13" s="97">
        <v>316.3514099121094</v>
      </c>
      <c r="BG13" s="97">
        <v>271.84429931640625</v>
      </c>
      <c r="BH13" s="97">
        <v>219.14849853515625</v>
      </c>
      <c r="BI13" s="97">
        <v>220.08628845214844</v>
      </c>
      <c r="BJ13" s="97">
        <v>259.4036865234375</v>
      </c>
      <c r="BK13" s="98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1.25">
      <c r="A14" s="79" t="s">
        <v>494</v>
      </c>
      <c r="B14" s="79" t="s">
        <v>495</v>
      </c>
      <c r="C14" s="129">
        <v>425.28204345703125</v>
      </c>
      <c r="D14" s="129">
        <v>417.11993408203125</v>
      </c>
      <c r="E14" s="72">
        <v>360.49725341796875</v>
      </c>
      <c r="F14" s="72">
        <v>346.1145324707031</v>
      </c>
      <c r="G14" s="72">
        <v>307.9345703125</v>
      </c>
      <c r="H14" s="72">
        <v>311.4557189941406</v>
      </c>
      <c r="I14" s="72">
        <v>347.5903625488281</v>
      </c>
      <c r="J14" s="72">
        <v>343.3478088378906</v>
      </c>
      <c r="K14" s="72">
        <v>337.78594970703125</v>
      </c>
      <c r="L14" s="72">
        <v>325.2076721191406</v>
      </c>
      <c r="M14" s="72">
        <v>326.1374206542969</v>
      </c>
      <c r="N14" s="72">
        <v>369.2411193847656</v>
      </c>
      <c r="O14" s="72">
        <v>419.0492858886719</v>
      </c>
      <c r="P14" s="72">
        <v>378.9209899902344</v>
      </c>
      <c r="Q14" s="72">
        <v>347.6061706542969</v>
      </c>
      <c r="R14" s="72">
        <v>330.8352355957031</v>
      </c>
      <c r="S14" s="72">
        <v>298.1180419921875</v>
      </c>
      <c r="T14" s="72">
        <v>323.16937255859375</v>
      </c>
      <c r="U14" s="72">
        <v>357.4898376464844</v>
      </c>
      <c r="V14" s="72">
        <v>368.3443298339844</v>
      </c>
      <c r="W14" s="72">
        <v>376.9622497558594</v>
      </c>
      <c r="X14" s="72">
        <v>331.6706848144531</v>
      </c>
      <c r="Y14" s="72">
        <v>335.17010498046875</v>
      </c>
      <c r="Z14" s="72">
        <v>416.8414306640625</v>
      </c>
      <c r="AA14" s="72">
        <v>448.3602294921875</v>
      </c>
      <c r="AB14" s="72">
        <v>405.0563659667969</v>
      </c>
      <c r="AC14" s="72">
        <v>386.32525634765625</v>
      </c>
      <c r="AD14" s="72">
        <v>341.83660888671875</v>
      </c>
      <c r="AE14" s="72">
        <v>305.5680236816406</v>
      </c>
      <c r="AF14" s="72">
        <v>349.86083984375</v>
      </c>
      <c r="AG14" s="72">
        <v>357.525146484375</v>
      </c>
      <c r="AH14" s="72">
        <v>393.8270568847656</v>
      </c>
      <c r="AI14" s="72">
        <v>388.3382873535156</v>
      </c>
      <c r="AJ14" s="72">
        <v>333.0510559082031</v>
      </c>
      <c r="AK14" s="72">
        <v>355.3987121582031</v>
      </c>
      <c r="AL14" s="72">
        <v>420.5446472167969</v>
      </c>
      <c r="AM14" s="72">
        <v>450.6854248046875</v>
      </c>
      <c r="AN14" s="72">
        <v>425.2986145019531</v>
      </c>
      <c r="AO14" s="72">
        <v>398.174072265625</v>
      </c>
      <c r="AP14" s="72">
        <v>350.3612976074219</v>
      </c>
      <c r="AQ14" s="72">
        <v>310.2348937988281</v>
      </c>
      <c r="AR14" s="72">
        <v>332.40789794921875</v>
      </c>
      <c r="AS14" s="72">
        <v>368.3369140625</v>
      </c>
      <c r="AT14" s="97">
        <v>399.75140380859375</v>
      </c>
      <c r="AU14" s="97">
        <v>388.34588623046875</v>
      </c>
      <c r="AV14" s="97">
        <v>336.5198059082031</v>
      </c>
      <c r="AW14" s="97">
        <v>354.8113098144531</v>
      </c>
      <c r="AX14" s="97">
        <v>419.8125915527344</v>
      </c>
      <c r="AY14" s="97">
        <v>461.3660888671875</v>
      </c>
      <c r="AZ14" s="97">
        <v>433.206787109375</v>
      </c>
      <c r="BA14" s="97">
        <v>407.2262878417969</v>
      </c>
      <c r="BB14" s="97">
        <v>361.67529296875</v>
      </c>
      <c r="BC14" s="97">
        <v>318.94720458984375</v>
      </c>
      <c r="BD14" s="97">
        <v>345.4580078125</v>
      </c>
      <c r="BE14" s="97">
        <v>383.402587890625</v>
      </c>
      <c r="BF14" s="97">
        <v>404.8057861328125</v>
      </c>
      <c r="BG14" s="97">
        <v>392.59869384765625</v>
      </c>
      <c r="BH14" s="97">
        <v>341.4523010253906</v>
      </c>
      <c r="BI14" s="97">
        <v>361.58551025390625</v>
      </c>
      <c r="BJ14" s="97">
        <v>426.7818908691406</v>
      </c>
      <c r="BK14" s="98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.25">
      <c r="A15" s="79" t="s">
        <v>496</v>
      </c>
      <c r="B15" s="79" t="s">
        <v>497</v>
      </c>
      <c r="C15" s="129">
        <v>14.7694673538208</v>
      </c>
      <c r="D15" s="129">
        <v>14.258137702941895</v>
      </c>
      <c r="E15" s="72">
        <v>13.128021240234375</v>
      </c>
      <c r="F15" s="72">
        <v>13.184470176696777</v>
      </c>
      <c r="G15" s="72">
        <v>12.438225746154785</v>
      </c>
      <c r="H15" s="72">
        <v>12.442134857177734</v>
      </c>
      <c r="I15" s="72">
        <v>12.22440242767334</v>
      </c>
      <c r="J15" s="72">
        <v>12.721439361572266</v>
      </c>
      <c r="K15" s="72">
        <v>12.966357231140137</v>
      </c>
      <c r="L15" s="72">
        <v>13.116761207580566</v>
      </c>
      <c r="M15" s="72">
        <v>13.559041023254395</v>
      </c>
      <c r="N15" s="72">
        <v>14.079390525817871</v>
      </c>
      <c r="O15" s="72">
        <v>14.865265846252441</v>
      </c>
      <c r="P15" s="72">
        <v>14.025485038757324</v>
      </c>
      <c r="Q15" s="72">
        <v>13.104494094848633</v>
      </c>
      <c r="R15" s="72">
        <v>13.047980308532715</v>
      </c>
      <c r="S15" s="72">
        <v>12.318010330200195</v>
      </c>
      <c r="T15" s="72">
        <v>13.86292839050293</v>
      </c>
      <c r="U15" s="72">
        <v>12.971819877624512</v>
      </c>
      <c r="V15" s="72">
        <v>13.395379066467285</v>
      </c>
      <c r="W15" s="72">
        <v>13.495786666870117</v>
      </c>
      <c r="X15" s="72">
        <v>13.867329597473145</v>
      </c>
      <c r="Y15" s="72">
        <v>14.557870864868164</v>
      </c>
      <c r="Z15" s="72">
        <v>15.381863594055176</v>
      </c>
      <c r="AA15" s="72">
        <v>16.28329086303711</v>
      </c>
      <c r="AB15" s="72">
        <v>15.239965438842773</v>
      </c>
      <c r="AC15" s="72">
        <v>13.891484260559082</v>
      </c>
      <c r="AD15" s="72">
        <v>14.206533432006836</v>
      </c>
      <c r="AE15" s="72">
        <v>13.055581092834473</v>
      </c>
      <c r="AF15" s="72">
        <v>13.351532936096191</v>
      </c>
      <c r="AG15" s="72">
        <v>13.443097114562988</v>
      </c>
      <c r="AH15" s="72">
        <v>13.965677261352539</v>
      </c>
      <c r="AI15" s="72">
        <v>14.110366821289062</v>
      </c>
      <c r="AJ15" s="72">
        <v>14.189064979553223</v>
      </c>
      <c r="AK15" s="72">
        <v>14.918966293334961</v>
      </c>
      <c r="AL15" s="72">
        <v>15.459161758422852</v>
      </c>
      <c r="AM15" s="72">
        <v>16.263612747192383</v>
      </c>
      <c r="AN15" s="72">
        <v>15.445286750793457</v>
      </c>
      <c r="AO15" s="72">
        <v>13.927226066589355</v>
      </c>
      <c r="AP15" s="72">
        <v>14.199540138244629</v>
      </c>
      <c r="AQ15" s="72">
        <v>13.522669792175293</v>
      </c>
      <c r="AR15" s="72">
        <v>13.543000221252441</v>
      </c>
      <c r="AS15" s="72">
        <v>13.590950012207031</v>
      </c>
      <c r="AT15" s="97">
        <v>13.943329811096191</v>
      </c>
      <c r="AU15" s="97">
        <v>14.138489723205566</v>
      </c>
      <c r="AV15" s="97">
        <v>14.254949569702148</v>
      </c>
      <c r="AW15" s="97">
        <v>14.76626968383789</v>
      </c>
      <c r="AX15" s="97">
        <v>15.26375961303711</v>
      </c>
      <c r="AY15" s="97">
        <v>15.93616008758545</v>
      </c>
      <c r="AZ15" s="97">
        <v>15.61443042755127</v>
      </c>
      <c r="BA15" s="97">
        <v>14.538689613342285</v>
      </c>
      <c r="BB15" s="97">
        <v>14.42590045928955</v>
      </c>
      <c r="BC15" s="97">
        <v>13.917810440063477</v>
      </c>
      <c r="BD15" s="97">
        <v>13.786999702453613</v>
      </c>
      <c r="BE15" s="97">
        <v>13.767829895019531</v>
      </c>
      <c r="BF15" s="97">
        <v>13.98738956451416</v>
      </c>
      <c r="BG15" s="97">
        <v>14.175169944763184</v>
      </c>
      <c r="BH15" s="97">
        <v>14.309989929199219</v>
      </c>
      <c r="BI15" s="97">
        <v>14.685210227966309</v>
      </c>
      <c r="BJ15" s="97">
        <v>15.117070198059082</v>
      </c>
      <c r="BK15" s="98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>
      <c r="A16" s="79" t="s">
        <v>498</v>
      </c>
      <c r="B16" s="79" t="s">
        <v>499</v>
      </c>
      <c r="C16" s="129">
        <v>3798.03369140625</v>
      </c>
      <c r="D16" s="129">
        <v>3474.916259765625</v>
      </c>
      <c r="E16" s="72">
        <v>3094.13720703125</v>
      </c>
      <c r="F16" s="72">
        <v>2869.697509765625</v>
      </c>
      <c r="G16" s="72">
        <v>2822.66357421875</v>
      </c>
      <c r="H16" s="72">
        <v>3595.260009765625</v>
      </c>
      <c r="I16" s="72">
        <v>4302.42919921875</v>
      </c>
      <c r="J16" s="72">
        <v>4321.259765625</v>
      </c>
      <c r="K16" s="72">
        <v>3831.80322265625</v>
      </c>
      <c r="L16" s="72">
        <v>3039.987060546875</v>
      </c>
      <c r="M16" s="72">
        <v>2964.196533203125</v>
      </c>
      <c r="N16" s="72">
        <v>3519.322021484375</v>
      </c>
      <c r="O16" s="72">
        <v>4021.87353515625</v>
      </c>
      <c r="P16" s="72">
        <v>3980.69580078125</v>
      </c>
      <c r="Q16" s="72">
        <v>3214.578857421875</v>
      </c>
      <c r="R16" s="72">
        <v>2789.339599609375</v>
      </c>
      <c r="S16" s="72">
        <v>2835.380126953125</v>
      </c>
      <c r="T16" s="72">
        <v>3346.84521484375</v>
      </c>
      <c r="U16" s="72">
        <v>4180.6748046875</v>
      </c>
      <c r="V16" s="72">
        <v>4297.3369140625</v>
      </c>
      <c r="W16" s="72">
        <v>3764.569580078125</v>
      </c>
      <c r="X16" s="72">
        <v>2890.088623046875</v>
      </c>
      <c r="Y16" s="72">
        <v>2901.163818359375</v>
      </c>
      <c r="Z16" s="72">
        <v>3655.851806640625</v>
      </c>
      <c r="AA16" s="72">
        <v>4095.598876953125</v>
      </c>
      <c r="AB16" s="72">
        <v>3899.146484375</v>
      </c>
      <c r="AC16" s="72">
        <v>3195.064208984375</v>
      </c>
      <c r="AD16" s="72">
        <v>2848.0087890625</v>
      </c>
      <c r="AE16" s="72">
        <v>2924.531005859375</v>
      </c>
      <c r="AF16" s="72">
        <v>3745.773193359375</v>
      </c>
      <c r="AG16" s="72">
        <v>4185.5673828125</v>
      </c>
      <c r="AH16" s="72">
        <v>4087.87451171875</v>
      </c>
      <c r="AI16" s="72">
        <v>3756.25634765625</v>
      </c>
      <c r="AJ16" s="72">
        <v>3014.5634765625</v>
      </c>
      <c r="AK16" s="72">
        <v>2984.565673828125</v>
      </c>
      <c r="AL16" s="72">
        <v>3668.919189453125</v>
      </c>
      <c r="AM16" s="72">
        <v>4052.05712890625</v>
      </c>
      <c r="AN16" s="72">
        <v>3830.360107421875</v>
      </c>
      <c r="AO16" s="72">
        <v>3362.36767578125</v>
      </c>
      <c r="AP16" s="72">
        <v>2891.181884765625</v>
      </c>
      <c r="AQ16" s="72">
        <v>2948.991943359375</v>
      </c>
      <c r="AR16" s="72">
        <v>3786.237060546875</v>
      </c>
      <c r="AS16" s="72">
        <v>4732.31298828125</v>
      </c>
      <c r="AT16" s="97">
        <v>4583.7412109375</v>
      </c>
      <c r="AU16" s="97">
        <v>3927.35791015625</v>
      </c>
      <c r="AV16" s="97">
        <v>3060.0009765625</v>
      </c>
      <c r="AW16" s="97">
        <v>3082.4130859375</v>
      </c>
      <c r="AX16" s="97">
        <v>3836.948974609375</v>
      </c>
      <c r="AY16" s="97">
        <v>4302.80908203125</v>
      </c>
      <c r="AZ16" s="97">
        <v>4152.06884765625</v>
      </c>
      <c r="BA16" s="97">
        <v>3487.7890625</v>
      </c>
      <c r="BB16" s="97">
        <v>3004.345947265625</v>
      </c>
      <c r="BC16" s="97">
        <v>3038.693115234375</v>
      </c>
      <c r="BD16" s="97">
        <v>3926.430908203125</v>
      </c>
      <c r="BE16" s="97">
        <v>4713.1337890625</v>
      </c>
      <c r="BF16" s="97">
        <v>4560.09814453125</v>
      </c>
      <c r="BG16" s="97">
        <v>3937.278076171875</v>
      </c>
      <c r="BH16" s="97">
        <v>3148.493896484375</v>
      </c>
      <c r="BI16" s="97">
        <v>3215.41796875</v>
      </c>
      <c r="BJ16" s="97">
        <v>3946.85205078125</v>
      </c>
      <c r="BK16" s="98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>
      <c r="A17" s="79"/>
      <c r="B17" s="79"/>
      <c r="C17" s="130"/>
      <c r="D17" s="7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>
      <c r="A18" s="79"/>
      <c r="B18" s="87" t="s">
        <v>334</v>
      </c>
      <c r="C18" s="130"/>
      <c r="D18" s="7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.25">
      <c r="A19" s="79" t="s">
        <v>500</v>
      </c>
      <c r="B19" s="79" t="s">
        <v>501</v>
      </c>
      <c r="C19" s="129">
        <v>135.24371337890625</v>
      </c>
      <c r="D19" s="129">
        <v>139.8021240234375</v>
      </c>
      <c r="E19" s="72">
        <v>133.3037109375</v>
      </c>
      <c r="F19" s="72">
        <v>127.19963073730469</v>
      </c>
      <c r="G19" s="72">
        <v>129.4539031982422</v>
      </c>
      <c r="H19" s="72">
        <v>140.57232666015625</v>
      </c>
      <c r="I19" s="72">
        <v>154.2532958984375</v>
      </c>
      <c r="J19" s="72">
        <v>159.26229858398438</v>
      </c>
      <c r="K19" s="72">
        <v>144.35833740234375</v>
      </c>
      <c r="L19" s="72">
        <v>139.0533905029297</v>
      </c>
      <c r="M19" s="72">
        <v>136.70611572265625</v>
      </c>
      <c r="N19" s="72">
        <v>143.1822052001953</v>
      </c>
      <c r="O19" s="72">
        <v>148.52105712890625</v>
      </c>
      <c r="P19" s="72">
        <v>144.86158752441406</v>
      </c>
      <c r="Q19" s="72">
        <v>137.5287322998047</v>
      </c>
      <c r="R19" s="72">
        <v>130.95457458496094</v>
      </c>
      <c r="S19" s="72">
        <v>131.11163330078125</v>
      </c>
      <c r="T19" s="72">
        <v>141.2911834716797</v>
      </c>
      <c r="U19" s="72">
        <v>158.4362335205078</v>
      </c>
      <c r="V19" s="72">
        <v>158.9790496826172</v>
      </c>
      <c r="W19" s="72">
        <v>149.51673889160156</v>
      </c>
      <c r="X19" s="72">
        <v>137.86497497558594</v>
      </c>
      <c r="Y19" s="72">
        <v>135.1768341064453</v>
      </c>
      <c r="Z19" s="72">
        <v>140.33734130859375</v>
      </c>
      <c r="AA19" s="72">
        <v>152.27890014648438</v>
      </c>
      <c r="AB19" s="72">
        <v>142.40859985351562</v>
      </c>
      <c r="AC19" s="72">
        <v>139.78077697753906</v>
      </c>
      <c r="AD19" s="72">
        <v>130.94760131835938</v>
      </c>
      <c r="AE19" s="72">
        <v>137.13116455078125</v>
      </c>
      <c r="AF19" s="72">
        <v>150.05642700195312</v>
      </c>
      <c r="AG19" s="72">
        <v>154.4111328125</v>
      </c>
      <c r="AH19" s="72">
        <v>154.58128356933594</v>
      </c>
      <c r="AI19" s="72">
        <v>147.93634033203125</v>
      </c>
      <c r="AJ19" s="72">
        <v>136.48109436035156</v>
      </c>
      <c r="AK19" s="72">
        <v>139.22483825683594</v>
      </c>
      <c r="AL19" s="72">
        <v>145.32516479492188</v>
      </c>
      <c r="AM19" s="72">
        <v>145.7954559326172</v>
      </c>
      <c r="AN19" s="72">
        <v>149.90625</v>
      </c>
      <c r="AO19" s="72">
        <v>142.00350952148438</v>
      </c>
      <c r="AP19" s="72">
        <v>133.49659729003906</v>
      </c>
      <c r="AQ19" s="72">
        <v>139.10679626464844</v>
      </c>
      <c r="AR19" s="72">
        <v>155.8907012939453</v>
      </c>
      <c r="AS19" s="72">
        <v>165.48269653320312</v>
      </c>
      <c r="AT19" s="97">
        <v>159.8123016357422</v>
      </c>
      <c r="AU19" s="97">
        <v>152.71958923339844</v>
      </c>
      <c r="AV19" s="97">
        <v>140.49209594726562</v>
      </c>
      <c r="AW19" s="97">
        <v>141.1540985107422</v>
      </c>
      <c r="AX19" s="97">
        <v>146.27200317382812</v>
      </c>
      <c r="AY19" s="97">
        <v>149.57879638671875</v>
      </c>
      <c r="AZ19" s="97">
        <v>151.9964141845703</v>
      </c>
      <c r="BA19" s="97">
        <v>144.5778045654297</v>
      </c>
      <c r="BB19" s="97">
        <v>136.7545928955078</v>
      </c>
      <c r="BC19" s="97">
        <v>141.50340270996094</v>
      </c>
      <c r="BD19" s="97">
        <v>154.42410278320312</v>
      </c>
      <c r="BE19" s="97">
        <v>163.0054931640625</v>
      </c>
      <c r="BF19" s="97">
        <v>161.60130310058594</v>
      </c>
      <c r="BG19" s="97">
        <v>154.43569946289062</v>
      </c>
      <c r="BH19" s="97">
        <v>142.0500030517578</v>
      </c>
      <c r="BI19" s="97">
        <v>143.26539611816406</v>
      </c>
      <c r="BJ19" s="97">
        <v>148.65260314941406</v>
      </c>
      <c r="BK19" s="98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1.25">
      <c r="A20" s="79" t="s">
        <v>502</v>
      </c>
      <c r="B20" s="79" t="s">
        <v>503</v>
      </c>
      <c r="C20" s="129">
        <v>403.8599853515625</v>
      </c>
      <c r="D20" s="129">
        <v>411.2882385253906</v>
      </c>
      <c r="E20" s="72">
        <v>381.5827331542969</v>
      </c>
      <c r="F20" s="72">
        <v>388.1663513183594</v>
      </c>
      <c r="G20" s="72">
        <v>381.8245544433594</v>
      </c>
      <c r="H20" s="72">
        <v>432.19189453125</v>
      </c>
      <c r="I20" s="72">
        <v>468.9173583984375</v>
      </c>
      <c r="J20" s="72">
        <v>471.23480224609375</v>
      </c>
      <c r="K20" s="72">
        <v>450.26251220703125</v>
      </c>
      <c r="L20" s="72">
        <v>405.8847351074219</v>
      </c>
      <c r="M20" s="72">
        <v>399.0841064453125</v>
      </c>
      <c r="N20" s="72">
        <v>419.5176086425781</v>
      </c>
      <c r="O20" s="72">
        <v>435.4983825683594</v>
      </c>
      <c r="P20" s="72">
        <v>444.201416015625</v>
      </c>
      <c r="Q20" s="72">
        <v>404.9897155761719</v>
      </c>
      <c r="R20" s="72">
        <v>390.76727294921875</v>
      </c>
      <c r="S20" s="72">
        <v>381.6207580566406</v>
      </c>
      <c r="T20" s="72">
        <v>419.89697265625</v>
      </c>
      <c r="U20" s="72">
        <v>471.4273376464844</v>
      </c>
      <c r="V20" s="72">
        <v>469.1854248046875</v>
      </c>
      <c r="W20" s="72">
        <v>450.7711486816406</v>
      </c>
      <c r="X20" s="72">
        <v>400.1298522949219</v>
      </c>
      <c r="Y20" s="72">
        <v>400.00274658203125</v>
      </c>
      <c r="Z20" s="72">
        <v>418.9791564941406</v>
      </c>
      <c r="AA20" s="72">
        <v>430.657470703125</v>
      </c>
      <c r="AB20" s="72">
        <v>444.7850341796875</v>
      </c>
      <c r="AC20" s="72">
        <v>406.015380859375</v>
      </c>
      <c r="AD20" s="72">
        <v>398.1185302734375</v>
      </c>
      <c r="AE20" s="72">
        <v>412.9078369140625</v>
      </c>
      <c r="AF20" s="72">
        <v>449.1791076660156</v>
      </c>
      <c r="AG20" s="72">
        <v>464.2143249511719</v>
      </c>
      <c r="AH20" s="72">
        <v>462.1040344238281</v>
      </c>
      <c r="AI20" s="72">
        <v>452.28656005859375</v>
      </c>
      <c r="AJ20" s="72">
        <v>406.8132629394531</v>
      </c>
      <c r="AK20" s="72">
        <v>392.6855773925781</v>
      </c>
      <c r="AL20" s="72">
        <v>413.10101318359375</v>
      </c>
      <c r="AM20" s="72">
        <v>434.0502624511719</v>
      </c>
      <c r="AN20" s="72">
        <v>453.0008850097656</v>
      </c>
      <c r="AO20" s="72">
        <v>423.4288024902344</v>
      </c>
      <c r="AP20" s="72">
        <v>409.02978515625</v>
      </c>
      <c r="AQ20" s="72">
        <v>411.5090026855469</v>
      </c>
      <c r="AR20" s="72">
        <v>467.41949462890625</v>
      </c>
      <c r="AS20" s="72">
        <v>491.3955078125</v>
      </c>
      <c r="AT20" s="97">
        <v>479.402587890625</v>
      </c>
      <c r="AU20" s="97">
        <v>460.43450927734375</v>
      </c>
      <c r="AV20" s="97">
        <v>418.5122375488281</v>
      </c>
      <c r="AW20" s="97">
        <v>402.4219055175781</v>
      </c>
      <c r="AX20" s="97">
        <v>419.3223876953125</v>
      </c>
      <c r="AY20" s="97">
        <v>438.9884948730469</v>
      </c>
      <c r="AZ20" s="97">
        <v>457.7210998535156</v>
      </c>
      <c r="BA20" s="97">
        <v>433.7380065917969</v>
      </c>
      <c r="BB20" s="97">
        <v>418.0483093261719</v>
      </c>
      <c r="BC20" s="97">
        <v>423.5546875</v>
      </c>
      <c r="BD20" s="97">
        <v>460.0443115234375</v>
      </c>
      <c r="BE20" s="97">
        <v>484.9100036621094</v>
      </c>
      <c r="BF20" s="97">
        <v>483.48638916015625</v>
      </c>
      <c r="BG20" s="97">
        <v>468.1900939941406</v>
      </c>
      <c r="BH20" s="97">
        <v>428.77801513671875</v>
      </c>
      <c r="BI20" s="97">
        <v>411.9547119140625</v>
      </c>
      <c r="BJ20" s="97">
        <v>426.1470031738281</v>
      </c>
      <c r="BK20" s="98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.25">
      <c r="A21" s="79" t="s">
        <v>504</v>
      </c>
      <c r="B21" s="79" t="s">
        <v>505</v>
      </c>
      <c r="C21" s="129">
        <v>474.2656555175781</v>
      </c>
      <c r="D21" s="129">
        <v>489.6119689941406</v>
      </c>
      <c r="E21" s="72">
        <v>456.7525329589844</v>
      </c>
      <c r="F21" s="72">
        <v>467.6156311035156</v>
      </c>
      <c r="G21" s="72">
        <v>463.80584716796875</v>
      </c>
      <c r="H21" s="72">
        <v>537.3779907226562</v>
      </c>
      <c r="I21" s="72">
        <v>571.9781494140625</v>
      </c>
      <c r="J21" s="72">
        <v>559.8373413085938</v>
      </c>
      <c r="K21" s="72">
        <v>526.0545043945312</v>
      </c>
      <c r="L21" s="72">
        <v>495.4521484375</v>
      </c>
      <c r="M21" s="72">
        <v>460.7819519042969</v>
      </c>
      <c r="N21" s="72">
        <v>480.2658996582031</v>
      </c>
      <c r="O21" s="72">
        <v>489.0748291015625</v>
      </c>
      <c r="P21" s="72">
        <v>483.29248046875</v>
      </c>
      <c r="Q21" s="72">
        <v>454.2022705078125</v>
      </c>
      <c r="R21" s="72">
        <v>431.6098327636719</v>
      </c>
      <c r="S21" s="72">
        <v>443.6131286621094</v>
      </c>
      <c r="T21" s="72">
        <v>486.55218505859375</v>
      </c>
      <c r="U21" s="72">
        <v>533.6036376953125</v>
      </c>
      <c r="V21" s="72">
        <v>534.6619873046875</v>
      </c>
      <c r="W21" s="72">
        <v>476.8570861816406</v>
      </c>
      <c r="X21" s="72">
        <v>460.5159606933594</v>
      </c>
      <c r="Y21" s="72">
        <v>439.1432189941406</v>
      </c>
      <c r="Z21" s="72">
        <v>455.9652404785156</v>
      </c>
      <c r="AA21" s="72">
        <v>467.4953918457031</v>
      </c>
      <c r="AB21" s="72">
        <v>473.54571533203125</v>
      </c>
      <c r="AC21" s="72">
        <v>450.7303771972656</v>
      </c>
      <c r="AD21" s="72">
        <v>440.50201416015625</v>
      </c>
      <c r="AE21" s="72">
        <v>455.0114440917969</v>
      </c>
      <c r="AF21" s="72">
        <v>491.29779052734375</v>
      </c>
      <c r="AG21" s="72">
        <v>513.5836791992188</v>
      </c>
      <c r="AH21" s="72">
        <v>503.3828125</v>
      </c>
      <c r="AI21" s="72">
        <v>506.0311279296875</v>
      </c>
      <c r="AJ21" s="72">
        <v>453.0211181640625</v>
      </c>
      <c r="AK21" s="72">
        <v>453.0989074707031</v>
      </c>
      <c r="AL21" s="72">
        <v>468.51019287109375</v>
      </c>
      <c r="AM21" s="72">
        <v>469.05926513671875</v>
      </c>
      <c r="AN21" s="72">
        <v>480.12255859375</v>
      </c>
      <c r="AO21" s="72">
        <v>464.94891357421875</v>
      </c>
      <c r="AP21" s="72">
        <v>467.2908935546875</v>
      </c>
      <c r="AQ21" s="72">
        <v>467.90179443359375</v>
      </c>
      <c r="AR21" s="72">
        <v>542.3284912109375</v>
      </c>
      <c r="AS21" s="72">
        <v>596.46630859375</v>
      </c>
      <c r="AT21" s="97">
        <v>566.743408203125</v>
      </c>
      <c r="AU21" s="97">
        <v>535.765380859375</v>
      </c>
      <c r="AV21" s="97">
        <v>495.3660888671875</v>
      </c>
      <c r="AW21" s="97">
        <v>482.9767150878906</v>
      </c>
      <c r="AX21" s="97">
        <v>484.4726867675781</v>
      </c>
      <c r="AY21" s="97">
        <v>483.005615234375</v>
      </c>
      <c r="AZ21" s="97">
        <v>489.80059814453125</v>
      </c>
      <c r="BA21" s="97">
        <v>487.835205078125</v>
      </c>
      <c r="BB21" s="97">
        <v>492.3817138671875</v>
      </c>
      <c r="BC21" s="97">
        <v>505.0921936035156</v>
      </c>
      <c r="BD21" s="97">
        <v>536.709716796875</v>
      </c>
      <c r="BE21" s="97">
        <v>560.1987915039062</v>
      </c>
      <c r="BF21" s="97">
        <v>545.8212280273438</v>
      </c>
      <c r="BG21" s="97">
        <v>519.614501953125</v>
      </c>
      <c r="BH21" s="97">
        <v>490.4231872558594</v>
      </c>
      <c r="BI21" s="97">
        <v>480.32611083984375</v>
      </c>
      <c r="BJ21" s="97">
        <v>480.36260986328125</v>
      </c>
      <c r="BK21" s="98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1.25">
      <c r="A22" s="79" t="s">
        <v>506</v>
      </c>
      <c r="B22" s="79" t="s">
        <v>485</v>
      </c>
      <c r="C22" s="129">
        <v>229.52252197265625</v>
      </c>
      <c r="D22" s="129">
        <v>234.31076049804688</v>
      </c>
      <c r="E22" s="72">
        <v>218.68795776367188</v>
      </c>
      <c r="F22" s="72">
        <v>223.90460205078125</v>
      </c>
      <c r="G22" s="72">
        <v>224.6495361328125</v>
      </c>
      <c r="H22" s="72">
        <v>273.91937255859375</v>
      </c>
      <c r="I22" s="72">
        <v>294.261962890625</v>
      </c>
      <c r="J22" s="72">
        <v>283.71221923828125</v>
      </c>
      <c r="K22" s="72">
        <v>273.2747497558594</v>
      </c>
      <c r="L22" s="72">
        <v>240.90773010253906</v>
      </c>
      <c r="M22" s="72">
        <v>233.1753387451172</v>
      </c>
      <c r="N22" s="72">
        <v>228.43685913085938</v>
      </c>
      <c r="O22" s="72">
        <v>243.44166564941406</v>
      </c>
      <c r="P22" s="72">
        <v>247.2916717529297</v>
      </c>
      <c r="Q22" s="72">
        <v>227.2801513671875</v>
      </c>
      <c r="R22" s="72">
        <v>222.26394653320312</v>
      </c>
      <c r="S22" s="72">
        <v>226.6101837158203</v>
      </c>
      <c r="T22" s="72">
        <v>251.26702880859375</v>
      </c>
      <c r="U22" s="72">
        <v>287.21099853515625</v>
      </c>
      <c r="V22" s="72">
        <v>288.4623107910156</v>
      </c>
      <c r="W22" s="72">
        <v>245.54478454589844</v>
      </c>
      <c r="X22" s="72">
        <v>243.67568969726562</v>
      </c>
      <c r="Y22" s="72">
        <v>235.77403259277344</v>
      </c>
      <c r="Z22" s="72">
        <v>239.25877380371094</v>
      </c>
      <c r="AA22" s="72">
        <v>235.94631958007812</v>
      </c>
      <c r="AB22" s="72">
        <v>241.46148681640625</v>
      </c>
      <c r="AC22" s="72">
        <v>214.88980102539062</v>
      </c>
      <c r="AD22" s="72">
        <v>218.36386108398438</v>
      </c>
      <c r="AE22" s="72">
        <v>229.91470336914062</v>
      </c>
      <c r="AF22" s="72">
        <v>247.06613159179688</v>
      </c>
      <c r="AG22" s="72">
        <v>264.33892822265625</v>
      </c>
      <c r="AH22" s="72">
        <v>251.54177856445312</v>
      </c>
      <c r="AI22" s="72">
        <v>256.8570251464844</v>
      </c>
      <c r="AJ22" s="72">
        <v>231.79173278808594</v>
      </c>
      <c r="AK22" s="72">
        <v>228.03286743164062</v>
      </c>
      <c r="AL22" s="72">
        <v>235.83961486816406</v>
      </c>
      <c r="AM22" s="72">
        <v>245.98654174804688</v>
      </c>
      <c r="AN22" s="72">
        <v>239.2316436767578</v>
      </c>
      <c r="AO22" s="72">
        <v>232.65341186523438</v>
      </c>
      <c r="AP22" s="72">
        <v>225.77450561523438</v>
      </c>
      <c r="AQ22" s="72">
        <v>229.99110412597656</v>
      </c>
      <c r="AR22" s="72">
        <v>262.6018981933594</v>
      </c>
      <c r="AS22" s="72">
        <v>302.47808837890625</v>
      </c>
      <c r="AT22" s="97">
        <v>289.7139892578125</v>
      </c>
      <c r="AU22" s="97">
        <v>266.33349609375</v>
      </c>
      <c r="AV22" s="97">
        <v>237.43099975585938</v>
      </c>
      <c r="AW22" s="97">
        <v>236.18429565429688</v>
      </c>
      <c r="AX22" s="97">
        <v>239.9792022705078</v>
      </c>
      <c r="AY22" s="97">
        <v>242.29490661621094</v>
      </c>
      <c r="AZ22" s="97">
        <v>242.0921173095703</v>
      </c>
      <c r="BA22" s="97">
        <v>234.1663055419922</v>
      </c>
      <c r="BB22" s="97">
        <v>230.40640258789062</v>
      </c>
      <c r="BC22" s="97">
        <v>236.84730529785156</v>
      </c>
      <c r="BD22" s="97">
        <v>266.47088623046875</v>
      </c>
      <c r="BE22" s="97">
        <v>302.46759033203125</v>
      </c>
      <c r="BF22" s="97">
        <v>296.6706848144531</v>
      </c>
      <c r="BG22" s="97">
        <v>268.40411376953125</v>
      </c>
      <c r="BH22" s="97">
        <v>242.92959594726562</v>
      </c>
      <c r="BI22" s="97">
        <v>245.0428009033203</v>
      </c>
      <c r="BJ22" s="97">
        <v>248.73410034179688</v>
      </c>
      <c r="BK22" s="98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1.25">
      <c r="A23" s="79" t="s">
        <v>507</v>
      </c>
      <c r="B23" s="79" t="s">
        <v>487</v>
      </c>
      <c r="C23" s="129">
        <v>703.7096557617188</v>
      </c>
      <c r="D23" s="129">
        <v>719.0693359375</v>
      </c>
      <c r="E23" s="72">
        <v>659.3778076171875</v>
      </c>
      <c r="F23" s="72">
        <v>692.7627563476562</v>
      </c>
      <c r="G23" s="72">
        <v>732.7977905273438</v>
      </c>
      <c r="H23" s="72">
        <v>809.7030639648438</v>
      </c>
      <c r="I23" s="72">
        <v>812.2800903320312</v>
      </c>
      <c r="J23" s="72">
        <v>820.6444702148438</v>
      </c>
      <c r="K23" s="72">
        <v>803.8462524414062</v>
      </c>
      <c r="L23" s="72">
        <v>729.400390625</v>
      </c>
      <c r="M23" s="72">
        <v>684.9616088867188</v>
      </c>
      <c r="N23" s="72">
        <v>675.819091796875</v>
      </c>
      <c r="O23" s="72">
        <v>693.3986206054688</v>
      </c>
      <c r="P23" s="72">
        <v>720.6055297851562</v>
      </c>
      <c r="Q23" s="72">
        <v>644.0587158203125</v>
      </c>
      <c r="R23" s="72">
        <v>663.8157348632812</v>
      </c>
      <c r="S23" s="72">
        <v>689.034423828125</v>
      </c>
      <c r="T23" s="72">
        <v>762.8873901367188</v>
      </c>
      <c r="U23" s="72">
        <v>820.2103881835938</v>
      </c>
      <c r="V23" s="72">
        <v>822.8184814453125</v>
      </c>
      <c r="W23" s="72">
        <v>789.3084106445312</v>
      </c>
      <c r="X23" s="72">
        <v>709.0255737304688</v>
      </c>
      <c r="Y23" s="72">
        <v>685.4812622070312</v>
      </c>
      <c r="Z23" s="72">
        <v>692.0952758789062</v>
      </c>
      <c r="AA23" s="72">
        <v>703.293701171875</v>
      </c>
      <c r="AB23" s="72">
        <v>714.9833374023438</v>
      </c>
      <c r="AC23" s="72">
        <v>660.4806518554688</v>
      </c>
      <c r="AD23" s="72">
        <v>678.1219482421875</v>
      </c>
      <c r="AE23" s="72">
        <v>739.1030883789062</v>
      </c>
      <c r="AF23" s="72">
        <v>814.8441162109375</v>
      </c>
      <c r="AG23" s="72">
        <v>855.85986328125</v>
      </c>
      <c r="AH23" s="72">
        <v>825.8054809570312</v>
      </c>
      <c r="AI23" s="72">
        <v>795.4105834960938</v>
      </c>
      <c r="AJ23" s="72">
        <v>725.3922119140625</v>
      </c>
      <c r="AK23" s="72">
        <v>712.4990234375</v>
      </c>
      <c r="AL23" s="72">
        <v>710.1947631835938</v>
      </c>
      <c r="AM23" s="72">
        <v>723.28759765625</v>
      </c>
      <c r="AN23" s="72">
        <v>721.0276489257812</v>
      </c>
      <c r="AO23" s="72">
        <v>686.6529541015625</v>
      </c>
      <c r="AP23" s="72">
        <v>706.8843994140625</v>
      </c>
      <c r="AQ23" s="72">
        <v>738.3790283203125</v>
      </c>
      <c r="AR23" s="72">
        <v>823.7877807617188</v>
      </c>
      <c r="AS23" s="72">
        <v>886.458984375</v>
      </c>
      <c r="AT23" s="97">
        <v>867.5568237304688</v>
      </c>
      <c r="AU23" s="97">
        <v>829.888427734375</v>
      </c>
      <c r="AV23" s="97">
        <v>754.5046997070312</v>
      </c>
      <c r="AW23" s="97">
        <v>744.486083984375</v>
      </c>
      <c r="AX23" s="97">
        <v>736.540771484375</v>
      </c>
      <c r="AY23" s="97">
        <v>758.7750244140625</v>
      </c>
      <c r="AZ23" s="97">
        <v>759.55859375</v>
      </c>
      <c r="BA23" s="97">
        <v>715.7758178710938</v>
      </c>
      <c r="BB23" s="97">
        <v>739.4954223632812</v>
      </c>
      <c r="BC23" s="97">
        <v>778.752197265625</v>
      </c>
      <c r="BD23" s="97">
        <v>861.2879028320312</v>
      </c>
      <c r="BE23" s="97">
        <v>914.833984375</v>
      </c>
      <c r="BF23" s="97">
        <v>899.886474609375</v>
      </c>
      <c r="BG23" s="97">
        <v>862.0526123046875</v>
      </c>
      <c r="BH23" s="97">
        <v>782.6663818359375</v>
      </c>
      <c r="BI23" s="97">
        <v>773.9976196289062</v>
      </c>
      <c r="BJ23" s="97">
        <v>764.5872802734375</v>
      </c>
      <c r="BK23" s="98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1.25">
      <c r="A24" s="79" t="s">
        <v>508</v>
      </c>
      <c r="B24" s="79" t="s">
        <v>489</v>
      </c>
      <c r="C24" s="129">
        <v>195.52496337890625</v>
      </c>
      <c r="D24" s="129">
        <v>202.2576446533203</v>
      </c>
      <c r="E24" s="72">
        <v>187.48114013671875</v>
      </c>
      <c r="F24" s="72">
        <v>197.6513671875</v>
      </c>
      <c r="G24" s="72">
        <v>206.95140075683594</v>
      </c>
      <c r="H24" s="72">
        <v>233.41558837890625</v>
      </c>
      <c r="I24" s="72">
        <v>249.4721221923828</v>
      </c>
      <c r="J24" s="72">
        <v>253.15103149414062</v>
      </c>
      <c r="K24" s="72">
        <v>249.96420288085938</v>
      </c>
      <c r="L24" s="72">
        <v>218.46827697753906</v>
      </c>
      <c r="M24" s="72">
        <v>196.39219665527344</v>
      </c>
      <c r="N24" s="72">
        <v>197.72091674804688</v>
      </c>
      <c r="O24" s="72">
        <v>212.0694122314453</v>
      </c>
      <c r="P24" s="72">
        <v>213.11033630371094</v>
      </c>
      <c r="Q24" s="72">
        <v>187.99560546875</v>
      </c>
      <c r="R24" s="72">
        <v>193.47671508789062</v>
      </c>
      <c r="S24" s="72">
        <v>207.1102752685547</v>
      </c>
      <c r="T24" s="72">
        <v>222.64878845214844</v>
      </c>
      <c r="U24" s="72">
        <v>242.45570373535156</v>
      </c>
      <c r="V24" s="72">
        <v>250.53668212890625</v>
      </c>
      <c r="W24" s="72">
        <v>243.7460479736328</v>
      </c>
      <c r="X24" s="72">
        <v>206.44871520996094</v>
      </c>
      <c r="Y24" s="72">
        <v>201.0237274169922</v>
      </c>
      <c r="Z24" s="72">
        <v>197.79293823242188</v>
      </c>
      <c r="AA24" s="72">
        <v>207.1632843017578</v>
      </c>
      <c r="AB24" s="72">
        <v>211.9123077392578</v>
      </c>
      <c r="AC24" s="72">
        <v>194.95448303222656</v>
      </c>
      <c r="AD24" s="72">
        <v>198.875732421875</v>
      </c>
      <c r="AE24" s="72">
        <v>215.86080932617188</v>
      </c>
      <c r="AF24" s="72">
        <v>245.62657165527344</v>
      </c>
      <c r="AG24" s="72">
        <v>251.5498046875</v>
      </c>
      <c r="AH24" s="72">
        <v>247.0534210205078</v>
      </c>
      <c r="AI24" s="72">
        <v>247.4362335205078</v>
      </c>
      <c r="AJ24" s="72">
        <v>220.48265075683594</v>
      </c>
      <c r="AK24" s="72">
        <v>208.04212951660156</v>
      </c>
      <c r="AL24" s="72">
        <v>205.59771728515625</v>
      </c>
      <c r="AM24" s="72">
        <v>207.09335327148438</v>
      </c>
      <c r="AN24" s="72">
        <v>217.9132537841797</v>
      </c>
      <c r="AO24" s="72">
        <v>196.48477172851562</v>
      </c>
      <c r="AP24" s="72">
        <v>202.35800170898438</v>
      </c>
      <c r="AQ24" s="72">
        <v>213.9503936767578</v>
      </c>
      <c r="AR24" s="72">
        <v>244.05059814453125</v>
      </c>
      <c r="AS24" s="72">
        <v>257.4119873046875</v>
      </c>
      <c r="AT24" s="97">
        <v>262.1914978027344</v>
      </c>
      <c r="AU24" s="97">
        <v>261.1018981933594</v>
      </c>
      <c r="AV24" s="97">
        <v>233.16180419921875</v>
      </c>
      <c r="AW24" s="97">
        <v>221.65359497070312</v>
      </c>
      <c r="AX24" s="97">
        <v>218.55389404296875</v>
      </c>
      <c r="AY24" s="97">
        <v>222.63760375976562</v>
      </c>
      <c r="AZ24" s="97">
        <v>233.1407012939453</v>
      </c>
      <c r="BA24" s="97">
        <v>214.17959594726562</v>
      </c>
      <c r="BB24" s="97">
        <v>221.05979919433594</v>
      </c>
      <c r="BC24" s="97">
        <v>232.16819763183594</v>
      </c>
      <c r="BD24" s="97">
        <v>258.38031005859375</v>
      </c>
      <c r="BE24" s="97">
        <v>270.03350830078125</v>
      </c>
      <c r="BF24" s="97">
        <v>276.06329345703125</v>
      </c>
      <c r="BG24" s="97">
        <v>276.6164855957031</v>
      </c>
      <c r="BH24" s="97">
        <v>251.39370727539062</v>
      </c>
      <c r="BI24" s="97">
        <v>240.25540161132812</v>
      </c>
      <c r="BJ24" s="97">
        <v>237.35659790039062</v>
      </c>
      <c r="BK24" s="98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1.25">
      <c r="A25" s="79" t="s">
        <v>509</v>
      </c>
      <c r="B25" s="79" t="s">
        <v>491</v>
      </c>
      <c r="C25" s="129">
        <v>369.9779968261719</v>
      </c>
      <c r="D25" s="129">
        <v>366.8683776855469</v>
      </c>
      <c r="E25" s="72">
        <v>339.4740295410156</v>
      </c>
      <c r="F25" s="72">
        <v>364.0469665527344</v>
      </c>
      <c r="G25" s="72">
        <v>390.8762512207031</v>
      </c>
      <c r="H25" s="72">
        <v>433.4280090332031</v>
      </c>
      <c r="I25" s="72">
        <v>461.44921875</v>
      </c>
      <c r="J25" s="72">
        <v>463.9034118652344</v>
      </c>
      <c r="K25" s="72">
        <v>465.87451171875</v>
      </c>
      <c r="L25" s="72">
        <v>432.3601379394531</v>
      </c>
      <c r="M25" s="72">
        <v>371.02642822265625</v>
      </c>
      <c r="N25" s="72">
        <v>314.7334289550781</v>
      </c>
      <c r="O25" s="72">
        <v>368.07049560546875</v>
      </c>
      <c r="P25" s="72">
        <v>373.83880615234375</v>
      </c>
      <c r="Q25" s="72">
        <v>343.4897155761719</v>
      </c>
      <c r="R25" s="72">
        <v>342.5191345214844</v>
      </c>
      <c r="S25" s="72">
        <v>401.3640441894531</v>
      </c>
      <c r="T25" s="72">
        <v>437.0036315917969</v>
      </c>
      <c r="U25" s="72">
        <v>457.6848449707031</v>
      </c>
      <c r="V25" s="72">
        <v>492.4710998535156</v>
      </c>
      <c r="W25" s="72">
        <v>456.4193420410156</v>
      </c>
      <c r="X25" s="72">
        <v>388.0072326660156</v>
      </c>
      <c r="Y25" s="72">
        <v>367.05377197265625</v>
      </c>
      <c r="Z25" s="72">
        <v>374.7122802734375</v>
      </c>
      <c r="AA25" s="72">
        <v>369.927734375</v>
      </c>
      <c r="AB25" s="72">
        <v>370.6268310546875</v>
      </c>
      <c r="AC25" s="72">
        <v>367.1684265136719</v>
      </c>
      <c r="AD25" s="72">
        <v>381.4369812011719</v>
      </c>
      <c r="AE25" s="72">
        <v>415.415283203125</v>
      </c>
      <c r="AF25" s="72">
        <v>464.70404052734375</v>
      </c>
      <c r="AG25" s="72">
        <v>500.20513916015625</v>
      </c>
      <c r="AH25" s="72">
        <v>499.2691345214844</v>
      </c>
      <c r="AI25" s="72">
        <v>499.75274658203125</v>
      </c>
      <c r="AJ25" s="72">
        <v>442.8887023925781</v>
      </c>
      <c r="AK25" s="72">
        <v>403.2866516113281</v>
      </c>
      <c r="AL25" s="72">
        <v>380.0615539550781</v>
      </c>
      <c r="AM25" s="72">
        <v>402.0468444824219</v>
      </c>
      <c r="AN25" s="72">
        <v>401.7181091308594</v>
      </c>
      <c r="AO25" s="72">
        <v>378.0967102050781</v>
      </c>
      <c r="AP25" s="72">
        <v>388.25628662109375</v>
      </c>
      <c r="AQ25" s="72">
        <v>419.7806091308594</v>
      </c>
      <c r="AR25" s="72">
        <v>471.0006103515625</v>
      </c>
      <c r="AS25" s="72">
        <v>512.1218872070312</v>
      </c>
      <c r="AT25" s="97">
        <v>519.8118286132812</v>
      </c>
      <c r="AU25" s="97">
        <v>516.9625244140625</v>
      </c>
      <c r="AV25" s="97">
        <v>461.0650939941406</v>
      </c>
      <c r="AW25" s="97">
        <v>421.2934875488281</v>
      </c>
      <c r="AX25" s="97">
        <v>399.44268798828125</v>
      </c>
      <c r="AY25" s="97">
        <v>416.98089599609375</v>
      </c>
      <c r="AZ25" s="97">
        <v>416.74920654296875</v>
      </c>
      <c r="BA25" s="97">
        <v>393.62469482421875</v>
      </c>
      <c r="BB25" s="97">
        <v>399.3631896972656</v>
      </c>
      <c r="BC25" s="97">
        <v>427.5010070800781</v>
      </c>
      <c r="BD25" s="97">
        <v>479.0807800292969</v>
      </c>
      <c r="BE25" s="97">
        <v>525.8682250976562</v>
      </c>
      <c r="BF25" s="97">
        <v>542.3223876953125</v>
      </c>
      <c r="BG25" s="97">
        <v>539.067626953125</v>
      </c>
      <c r="BH25" s="97">
        <v>484.07708740234375</v>
      </c>
      <c r="BI25" s="97">
        <v>444.50531005859375</v>
      </c>
      <c r="BJ25" s="97">
        <v>423.2550048828125</v>
      </c>
      <c r="BK25" s="98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1.25">
      <c r="A26" s="79" t="s">
        <v>510</v>
      </c>
      <c r="B26" s="79" t="s">
        <v>493</v>
      </c>
      <c r="C26" s="129">
        <v>201.73837280273438</v>
      </c>
      <c r="D26" s="129">
        <v>217.3187713623047</v>
      </c>
      <c r="E26" s="72">
        <v>207.22337341308594</v>
      </c>
      <c r="F26" s="72">
        <v>212.70082092285156</v>
      </c>
      <c r="G26" s="72">
        <v>238.02120971679688</v>
      </c>
      <c r="H26" s="72">
        <v>264.91680908203125</v>
      </c>
      <c r="I26" s="72">
        <v>285.0757751464844</v>
      </c>
      <c r="J26" s="72">
        <v>273.4634094238281</v>
      </c>
      <c r="K26" s="72">
        <v>259.2665100097656</v>
      </c>
      <c r="L26" s="72">
        <v>224.4473876953125</v>
      </c>
      <c r="M26" s="72">
        <v>215.81283569335938</v>
      </c>
      <c r="N26" s="72">
        <v>212.6503448486328</v>
      </c>
      <c r="O26" s="72">
        <v>201.0985870361328</v>
      </c>
      <c r="P26" s="72">
        <v>212.49424743652344</v>
      </c>
      <c r="Q26" s="72">
        <v>203.8634490966797</v>
      </c>
      <c r="R26" s="72">
        <v>208.22100830078125</v>
      </c>
      <c r="S26" s="72">
        <v>226.0930938720703</v>
      </c>
      <c r="T26" s="72">
        <v>232.03903198242188</v>
      </c>
      <c r="U26" s="72">
        <v>267.4410705566406</v>
      </c>
      <c r="V26" s="72">
        <v>260.9970703125</v>
      </c>
      <c r="W26" s="72">
        <v>251.89552307128906</v>
      </c>
      <c r="X26" s="72">
        <v>230.8356475830078</v>
      </c>
      <c r="Y26" s="72">
        <v>221.93142700195312</v>
      </c>
      <c r="Z26" s="72">
        <v>216.59396362304688</v>
      </c>
      <c r="AA26" s="72">
        <v>207.21392822265625</v>
      </c>
      <c r="AB26" s="72">
        <v>215.2156219482422</v>
      </c>
      <c r="AC26" s="72">
        <v>207.60470581054688</v>
      </c>
      <c r="AD26" s="72">
        <v>218.50033569335938</v>
      </c>
      <c r="AE26" s="72">
        <v>226.24778747558594</v>
      </c>
      <c r="AF26" s="72">
        <v>252.1736297607422</v>
      </c>
      <c r="AG26" s="72">
        <v>252.93702697753906</v>
      </c>
      <c r="AH26" s="72">
        <v>252.53016662597656</v>
      </c>
      <c r="AI26" s="72">
        <v>247.5873260498047</v>
      </c>
      <c r="AJ26" s="72">
        <v>224.28781127929688</v>
      </c>
      <c r="AK26" s="72">
        <v>217.29763793945312</v>
      </c>
      <c r="AL26" s="72">
        <v>211.25135803222656</v>
      </c>
      <c r="AM26" s="72">
        <v>215.1438446044922</v>
      </c>
      <c r="AN26" s="72">
        <v>224.98974609375</v>
      </c>
      <c r="AO26" s="72">
        <v>217.5358123779297</v>
      </c>
      <c r="AP26" s="72">
        <v>218.90492248535156</v>
      </c>
      <c r="AQ26" s="72">
        <v>229.81460571289062</v>
      </c>
      <c r="AR26" s="72">
        <v>251.5478057861328</v>
      </c>
      <c r="AS26" s="72">
        <v>277.93280029296875</v>
      </c>
      <c r="AT26" s="97">
        <v>270.5889892578125</v>
      </c>
      <c r="AU26" s="97">
        <v>252.15931701660156</v>
      </c>
      <c r="AV26" s="97">
        <v>227.5634002685547</v>
      </c>
      <c r="AW26" s="97">
        <v>219.03399658203125</v>
      </c>
      <c r="AX26" s="97">
        <v>213.86500549316406</v>
      </c>
      <c r="AY26" s="97">
        <v>214.74600219726562</v>
      </c>
      <c r="AZ26" s="97">
        <v>221.6944122314453</v>
      </c>
      <c r="BA26" s="97">
        <v>219.94349670410156</v>
      </c>
      <c r="BB26" s="97">
        <v>223.49679565429688</v>
      </c>
      <c r="BC26" s="97">
        <v>231.4105987548828</v>
      </c>
      <c r="BD26" s="97">
        <v>251.10110473632812</v>
      </c>
      <c r="BE26" s="97">
        <v>275.98699951171875</v>
      </c>
      <c r="BF26" s="97">
        <v>276.0351867675781</v>
      </c>
      <c r="BG26" s="97">
        <v>257.5985107421875</v>
      </c>
      <c r="BH26" s="97">
        <v>233.37359619140625</v>
      </c>
      <c r="BI26" s="97">
        <v>224.80308532714844</v>
      </c>
      <c r="BJ26" s="97">
        <v>220.45750427246094</v>
      </c>
      <c r="BK26" s="98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1.25">
      <c r="A27" s="79" t="s">
        <v>511</v>
      </c>
      <c r="B27" s="79" t="s">
        <v>495</v>
      </c>
      <c r="C27" s="129">
        <v>410.9156494140625</v>
      </c>
      <c r="D27" s="129">
        <v>425.1759338378906</v>
      </c>
      <c r="E27" s="72">
        <v>393.11090087890625</v>
      </c>
      <c r="F27" s="72">
        <v>418.2133483886719</v>
      </c>
      <c r="G27" s="72">
        <v>405.8665466308594</v>
      </c>
      <c r="H27" s="72">
        <v>441.4478759765625</v>
      </c>
      <c r="I27" s="72">
        <v>478.807861328125</v>
      </c>
      <c r="J27" s="72">
        <v>473.2114562988281</v>
      </c>
      <c r="K27" s="72">
        <v>472.0397033691406</v>
      </c>
      <c r="L27" s="72">
        <v>457.1136169433594</v>
      </c>
      <c r="M27" s="72">
        <v>398.3644714355469</v>
      </c>
      <c r="N27" s="72">
        <v>413.0803527832031</v>
      </c>
      <c r="O27" s="72">
        <v>400.1365051269531</v>
      </c>
      <c r="P27" s="72">
        <v>397.0962219238281</v>
      </c>
      <c r="Q27" s="72">
        <v>374.1393127441406</v>
      </c>
      <c r="R27" s="72">
        <v>385.9569396972656</v>
      </c>
      <c r="S27" s="72">
        <v>371.60296630859375</v>
      </c>
      <c r="T27" s="72">
        <v>423.9985656738281</v>
      </c>
      <c r="U27" s="72">
        <v>446.4462585449219</v>
      </c>
      <c r="V27" s="72">
        <v>449.6988830566406</v>
      </c>
      <c r="W27" s="72">
        <v>473.6637878417969</v>
      </c>
      <c r="X27" s="72">
        <v>442.3104248046875</v>
      </c>
      <c r="Y27" s="72">
        <v>399.08868408203125</v>
      </c>
      <c r="Z27" s="72">
        <v>418.0079040527344</v>
      </c>
      <c r="AA27" s="72">
        <v>410.54632568359375</v>
      </c>
      <c r="AB27" s="72">
        <v>404.796630859375</v>
      </c>
      <c r="AC27" s="72">
        <v>414.73602294921875</v>
      </c>
      <c r="AD27" s="72">
        <v>421.6487731933594</v>
      </c>
      <c r="AE27" s="72">
        <v>397.78729248046875</v>
      </c>
      <c r="AF27" s="72">
        <v>464.44903564453125</v>
      </c>
      <c r="AG27" s="72">
        <v>456.88671875</v>
      </c>
      <c r="AH27" s="72">
        <v>482.6521911621094</v>
      </c>
      <c r="AI27" s="72">
        <v>480.0299072265625</v>
      </c>
      <c r="AJ27" s="72">
        <v>435.8321228027344</v>
      </c>
      <c r="AK27" s="72">
        <v>416.5056457519531</v>
      </c>
      <c r="AL27" s="72">
        <v>480.0267028808594</v>
      </c>
      <c r="AM27" s="72">
        <v>414.1415100097656</v>
      </c>
      <c r="AN27" s="72">
        <v>432.7926330566406</v>
      </c>
      <c r="AO27" s="72">
        <v>424.5889892578125</v>
      </c>
      <c r="AP27" s="72">
        <v>425.4215087890625</v>
      </c>
      <c r="AQ27" s="72">
        <v>415.7181091308594</v>
      </c>
      <c r="AR27" s="72">
        <v>458.6883850097656</v>
      </c>
      <c r="AS27" s="72">
        <v>470.931396484375</v>
      </c>
      <c r="AT27" s="97">
        <v>491.1900939941406</v>
      </c>
      <c r="AU27" s="97">
        <v>479.1046142578125</v>
      </c>
      <c r="AV27" s="97">
        <v>444.4142150878906</v>
      </c>
      <c r="AW27" s="97">
        <v>425.9607849121094</v>
      </c>
      <c r="AX27" s="97">
        <v>453.9927062988281</v>
      </c>
      <c r="AY27" s="97">
        <v>406.10760498046875</v>
      </c>
      <c r="AZ27" s="97">
        <v>429.87811279296875</v>
      </c>
      <c r="BA27" s="97">
        <v>417.0321960449219</v>
      </c>
      <c r="BB27" s="97">
        <v>421.2427978515625</v>
      </c>
      <c r="BC27" s="97">
        <v>418.8304138183594</v>
      </c>
      <c r="BD27" s="97">
        <v>453.7809753417969</v>
      </c>
      <c r="BE27" s="97">
        <v>471.5107116699219</v>
      </c>
      <c r="BF27" s="97">
        <v>490.7821960449219</v>
      </c>
      <c r="BG27" s="97">
        <v>475.8974914550781</v>
      </c>
      <c r="BH27" s="97">
        <v>447.15008544921875</v>
      </c>
      <c r="BI27" s="97">
        <v>430.5306091308594</v>
      </c>
      <c r="BJ27" s="97">
        <v>440.4725036621094</v>
      </c>
      <c r="BK27" s="98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1.25">
      <c r="A28" s="79" t="s">
        <v>512</v>
      </c>
      <c r="B28" s="79" t="s">
        <v>513</v>
      </c>
      <c r="C28" s="130"/>
      <c r="D28" s="7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1.25">
      <c r="A29" s="79" t="s">
        <v>514</v>
      </c>
      <c r="B29" s="79" t="s">
        <v>499</v>
      </c>
      <c r="C29" s="129">
        <v>3139.572509765625</v>
      </c>
      <c r="D29" s="129">
        <v>3221.338623046875</v>
      </c>
      <c r="E29" s="72">
        <v>2991.7490234375</v>
      </c>
      <c r="F29" s="72">
        <v>3107.129638671875</v>
      </c>
      <c r="G29" s="72">
        <v>3189.49169921875</v>
      </c>
      <c r="H29" s="72">
        <v>3582.518798828125</v>
      </c>
      <c r="I29" s="72">
        <v>3791.906494140625</v>
      </c>
      <c r="J29" s="72">
        <v>3774.5068359375</v>
      </c>
      <c r="K29" s="72">
        <v>3661.107666015625</v>
      </c>
      <c r="L29" s="72">
        <v>3359.117431640625</v>
      </c>
      <c r="M29" s="72">
        <v>3112.410400390625</v>
      </c>
      <c r="N29" s="72">
        <v>3101.1279296875</v>
      </c>
      <c r="O29" s="72">
        <v>3240.29541015625</v>
      </c>
      <c r="P29" s="72">
        <v>3249.585693359375</v>
      </c>
      <c r="Q29" s="72">
        <v>2990.32666015625</v>
      </c>
      <c r="R29" s="72">
        <v>2982.378173828125</v>
      </c>
      <c r="S29" s="72">
        <v>3090.892822265625</v>
      </c>
      <c r="T29" s="72">
        <v>3391.172119140625</v>
      </c>
      <c r="U29" s="72">
        <v>3698.404052734375</v>
      </c>
      <c r="V29" s="72">
        <v>3741.867431640625</v>
      </c>
      <c r="W29" s="72">
        <v>3551.8154296875</v>
      </c>
      <c r="X29" s="72">
        <v>3232.878173828125</v>
      </c>
      <c r="Y29" s="72">
        <v>3098.557861328125</v>
      </c>
      <c r="Z29" s="72">
        <v>3167.01416015625</v>
      </c>
      <c r="AA29" s="72">
        <v>3200.355224609375</v>
      </c>
      <c r="AB29" s="72">
        <v>3236.12451171875</v>
      </c>
      <c r="AC29" s="72">
        <v>3071.716552734375</v>
      </c>
      <c r="AD29" s="72">
        <v>3102.51708984375</v>
      </c>
      <c r="AE29" s="72">
        <v>3245.1591796875</v>
      </c>
      <c r="AF29" s="72">
        <v>3595.180419921875</v>
      </c>
      <c r="AG29" s="72">
        <v>3730.255615234375</v>
      </c>
      <c r="AH29" s="72">
        <v>3695.774658203125</v>
      </c>
      <c r="AI29" s="72">
        <v>3650.3916015625</v>
      </c>
      <c r="AJ29" s="72">
        <v>3293.605712890625</v>
      </c>
      <c r="AK29" s="72">
        <v>3187.241455078125</v>
      </c>
      <c r="AL29" s="72">
        <v>3266.28955078125</v>
      </c>
      <c r="AM29" s="72">
        <v>3273.28662109375</v>
      </c>
      <c r="AN29" s="72">
        <v>3337.679443359375</v>
      </c>
      <c r="AO29" s="72">
        <v>3182.3486328125</v>
      </c>
      <c r="AP29" s="72">
        <v>3193.15087890625</v>
      </c>
      <c r="AQ29" s="72">
        <v>3281.64697265625</v>
      </c>
      <c r="AR29" s="72">
        <v>3692.760986328125</v>
      </c>
      <c r="AS29" s="72">
        <v>3976.333984375</v>
      </c>
      <c r="AT29" s="97">
        <v>3922.968994140625</v>
      </c>
      <c r="AU29" s="97">
        <v>3770.577880859375</v>
      </c>
      <c r="AV29" s="97">
        <v>3428.464111328125</v>
      </c>
      <c r="AW29" s="97">
        <v>3311.10205078125</v>
      </c>
      <c r="AX29" s="97">
        <v>3328.27001953125</v>
      </c>
      <c r="AY29" s="97">
        <v>3349.076904296875</v>
      </c>
      <c r="AZ29" s="97">
        <v>3418.73291015625</v>
      </c>
      <c r="BA29" s="97">
        <v>3276.4990234375</v>
      </c>
      <c r="BB29" s="97">
        <v>3297.721923828125</v>
      </c>
      <c r="BC29" s="97">
        <v>3410.945068359375</v>
      </c>
      <c r="BD29" s="97">
        <v>3736.502197265625</v>
      </c>
      <c r="BE29" s="97">
        <v>3984.114990234375</v>
      </c>
      <c r="BF29" s="97">
        <v>3988.1220703125</v>
      </c>
      <c r="BG29" s="97">
        <v>3837.426025390625</v>
      </c>
      <c r="BH29" s="97">
        <v>3518.346923828125</v>
      </c>
      <c r="BI29" s="97">
        <v>3410.18798828125</v>
      </c>
      <c r="BJ29" s="97">
        <v>3405.47607421875</v>
      </c>
      <c r="BK29" s="98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1.25">
      <c r="A30" s="79"/>
      <c r="B30" s="79"/>
      <c r="C30" s="130"/>
      <c r="D30" s="7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1.25">
      <c r="A31" s="79"/>
      <c r="B31" s="87" t="s">
        <v>345</v>
      </c>
      <c r="C31" s="130"/>
      <c r="D31" s="7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1.25">
      <c r="A32" s="79" t="s">
        <v>515</v>
      </c>
      <c r="B32" s="79" t="s">
        <v>501</v>
      </c>
      <c r="C32" s="129">
        <v>62.63779830932617</v>
      </c>
      <c r="D32" s="129">
        <v>71.25165557861328</v>
      </c>
      <c r="E32" s="72">
        <v>60.858673095703125</v>
      </c>
      <c r="F32" s="72">
        <v>63.43733596801758</v>
      </c>
      <c r="G32" s="72">
        <v>62.401824951171875</v>
      </c>
      <c r="H32" s="72">
        <v>65.14146423339844</v>
      </c>
      <c r="I32" s="72">
        <v>65.37152862548828</v>
      </c>
      <c r="J32" s="72">
        <v>68.54422760009766</v>
      </c>
      <c r="K32" s="72">
        <v>65.56851196289062</v>
      </c>
      <c r="L32" s="72">
        <v>64.47120666503906</v>
      </c>
      <c r="M32" s="72">
        <v>64.8108901977539</v>
      </c>
      <c r="N32" s="72">
        <v>61.050941467285156</v>
      </c>
      <c r="O32" s="72">
        <v>65.83562469482422</v>
      </c>
      <c r="P32" s="72">
        <v>65.82173919677734</v>
      </c>
      <c r="Q32" s="72">
        <v>62.58241271972656</v>
      </c>
      <c r="R32" s="72">
        <v>62.61582565307617</v>
      </c>
      <c r="S32" s="72">
        <v>64.58888244628906</v>
      </c>
      <c r="T32" s="72">
        <v>70.49585723876953</v>
      </c>
      <c r="U32" s="72">
        <v>68.92405700683594</v>
      </c>
      <c r="V32" s="72">
        <v>70.0361099243164</v>
      </c>
      <c r="W32" s="72">
        <v>68.15474700927734</v>
      </c>
      <c r="X32" s="72">
        <v>66.23214721679688</v>
      </c>
      <c r="Y32" s="72">
        <v>63.8116455078125</v>
      </c>
      <c r="Z32" s="72">
        <v>61.47444534301758</v>
      </c>
      <c r="AA32" s="72">
        <v>63.02438735961914</v>
      </c>
      <c r="AB32" s="72">
        <v>62.076171875</v>
      </c>
      <c r="AC32" s="72">
        <v>62.28325653076172</v>
      </c>
      <c r="AD32" s="72">
        <v>60.82476806640625</v>
      </c>
      <c r="AE32" s="72">
        <v>63.286354064941406</v>
      </c>
      <c r="AF32" s="72">
        <v>67.22856903076172</v>
      </c>
      <c r="AG32" s="72">
        <v>70.68461608886719</v>
      </c>
      <c r="AH32" s="72">
        <v>67.53719329833984</v>
      </c>
      <c r="AI32" s="72">
        <v>65.30733489990234</v>
      </c>
      <c r="AJ32" s="72">
        <v>65.30413055419922</v>
      </c>
      <c r="AK32" s="72">
        <v>61.518333435058594</v>
      </c>
      <c r="AL32" s="72">
        <v>61.726192474365234</v>
      </c>
      <c r="AM32" s="72">
        <v>59.815643310546875</v>
      </c>
      <c r="AN32" s="72">
        <v>63.40514373779297</v>
      </c>
      <c r="AO32" s="72">
        <v>61.279808044433594</v>
      </c>
      <c r="AP32" s="72">
        <v>60.33879852294922</v>
      </c>
      <c r="AQ32" s="72">
        <v>61.0589485168457</v>
      </c>
      <c r="AR32" s="72">
        <v>62.9699592590332</v>
      </c>
      <c r="AS32" s="72">
        <v>65.14105224609375</v>
      </c>
      <c r="AT32" s="97">
        <v>64.29528045654297</v>
      </c>
      <c r="AU32" s="97">
        <v>63.42386245727539</v>
      </c>
      <c r="AV32" s="97">
        <v>63.15970993041992</v>
      </c>
      <c r="AW32" s="97">
        <v>61.05168151855469</v>
      </c>
      <c r="AX32" s="97">
        <v>60.902591705322266</v>
      </c>
      <c r="AY32" s="97">
        <v>59.5850715637207</v>
      </c>
      <c r="AZ32" s="97">
        <v>61.1721305847168</v>
      </c>
      <c r="BA32" s="97">
        <v>60.05175018310547</v>
      </c>
      <c r="BB32" s="97">
        <v>59.6220703125</v>
      </c>
      <c r="BC32" s="97">
        <v>59.98548126220703</v>
      </c>
      <c r="BD32" s="97">
        <v>60.80120849609375</v>
      </c>
      <c r="BE32" s="97">
        <v>61.64057922363281</v>
      </c>
      <c r="BF32" s="97">
        <v>61.63397979736328</v>
      </c>
      <c r="BG32" s="97">
        <v>61.34769821166992</v>
      </c>
      <c r="BH32" s="97">
        <v>60.544029235839844</v>
      </c>
      <c r="BI32" s="97">
        <v>59.64554977416992</v>
      </c>
      <c r="BJ32" s="97">
        <v>59.50577163696289</v>
      </c>
      <c r="BK32" s="98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1.25">
      <c r="A33" s="79" t="s">
        <v>516</v>
      </c>
      <c r="B33" s="79" t="s">
        <v>503</v>
      </c>
      <c r="C33" s="129">
        <v>208.05006408691406</v>
      </c>
      <c r="D33" s="129">
        <v>230.1511688232422</v>
      </c>
      <c r="E33" s="72">
        <v>207.98284912109375</v>
      </c>
      <c r="F33" s="72">
        <v>223.49642944335938</v>
      </c>
      <c r="G33" s="72">
        <v>221.45843505859375</v>
      </c>
      <c r="H33" s="72">
        <v>234.8523712158203</v>
      </c>
      <c r="I33" s="72">
        <v>229.62681579589844</v>
      </c>
      <c r="J33" s="72">
        <v>226.89120483398438</v>
      </c>
      <c r="K33" s="72">
        <v>220.8900909423828</v>
      </c>
      <c r="L33" s="72">
        <v>222.7154083251953</v>
      </c>
      <c r="M33" s="72">
        <v>219.39930725097656</v>
      </c>
      <c r="N33" s="72">
        <v>208.06874084472656</v>
      </c>
      <c r="O33" s="72">
        <v>217.14584350585938</v>
      </c>
      <c r="P33" s="72">
        <v>233.7683563232422</v>
      </c>
      <c r="Q33" s="72">
        <v>202.90057373046875</v>
      </c>
      <c r="R33" s="72">
        <v>213.98281860351562</v>
      </c>
      <c r="S33" s="72">
        <v>219.69451904296875</v>
      </c>
      <c r="T33" s="72">
        <v>226.74960327148438</v>
      </c>
      <c r="U33" s="72">
        <v>225.7075958251953</v>
      </c>
      <c r="V33" s="72">
        <v>230.60531616210938</v>
      </c>
      <c r="W33" s="72">
        <v>224.77825927734375</v>
      </c>
      <c r="X33" s="72">
        <v>205.74386596679688</v>
      </c>
      <c r="Y33" s="72">
        <v>204.40762329101562</v>
      </c>
      <c r="Z33" s="72">
        <v>195.05857849121094</v>
      </c>
      <c r="AA33" s="72">
        <v>205.3474884033203</v>
      </c>
      <c r="AB33" s="72">
        <v>208.8201446533203</v>
      </c>
      <c r="AC33" s="72">
        <v>208.0572509765625</v>
      </c>
      <c r="AD33" s="72">
        <v>212.55667114257812</v>
      </c>
      <c r="AE33" s="72">
        <v>214.3233184814453</v>
      </c>
      <c r="AF33" s="72">
        <v>227.37757873535156</v>
      </c>
      <c r="AG33" s="72">
        <v>219.51535034179688</v>
      </c>
      <c r="AH33" s="72">
        <v>227.55751037597656</v>
      </c>
      <c r="AI33" s="72">
        <v>217.2982940673828</v>
      </c>
      <c r="AJ33" s="72">
        <v>213.50941467285156</v>
      </c>
      <c r="AK33" s="72">
        <v>215.8621063232422</v>
      </c>
      <c r="AL33" s="72">
        <v>204.23851013183594</v>
      </c>
      <c r="AM33" s="72">
        <v>202.45196533203125</v>
      </c>
      <c r="AN33" s="72">
        <v>219.91200256347656</v>
      </c>
      <c r="AO33" s="72">
        <v>206.93870544433594</v>
      </c>
      <c r="AP33" s="72">
        <v>212.46470642089844</v>
      </c>
      <c r="AQ33" s="72">
        <v>213.94520568847656</v>
      </c>
      <c r="AR33" s="72">
        <v>222.71958923339844</v>
      </c>
      <c r="AS33" s="72">
        <v>219.65420532226562</v>
      </c>
      <c r="AT33" s="97">
        <v>224.4873046875</v>
      </c>
      <c r="AU33" s="97">
        <v>219.7747039794922</v>
      </c>
      <c r="AV33" s="97">
        <v>216.2274932861328</v>
      </c>
      <c r="AW33" s="97">
        <v>216.5803985595703</v>
      </c>
      <c r="AX33" s="97">
        <v>209.41029357910156</v>
      </c>
      <c r="AY33" s="97">
        <v>207.49630737304688</v>
      </c>
      <c r="AZ33" s="97">
        <v>217.3653106689453</v>
      </c>
      <c r="BA33" s="97">
        <v>211.0924072265625</v>
      </c>
      <c r="BB33" s="97">
        <v>214.2180938720703</v>
      </c>
      <c r="BC33" s="97">
        <v>214.61520385742188</v>
      </c>
      <c r="BD33" s="97">
        <v>221.40460205078125</v>
      </c>
      <c r="BE33" s="97">
        <v>220.55360412597656</v>
      </c>
      <c r="BF33" s="97">
        <v>223.18580627441406</v>
      </c>
      <c r="BG33" s="97">
        <v>220.0417022705078</v>
      </c>
      <c r="BH33" s="97">
        <v>217.6219024658203</v>
      </c>
      <c r="BI33" s="97">
        <v>217.0601043701172</v>
      </c>
      <c r="BJ33" s="97">
        <v>211.96139526367188</v>
      </c>
      <c r="BK33" s="98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1.25">
      <c r="A34" s="79" t="s">
        <v>517</v>
      </c>
      <c r="B34" s="79" t="s">
        <v>505</v>
      </c>
      <c r="C34" s="129">
        <v>490.7682800292969</v>
      </c>
      <c r="D34" s="129">
        <v>577.3688354492188</v>
      </c>
      <c r="E34" s="72">
        <v>538.754150390625</v>
      </c>
      <c r="F34" s="72">
        <v>545.0637817382812</v>
      </c>
      <c r="G34" s="72">
        <v>564.1792602539062</v>
      </c>
      <c r="H34" s="72">
        <v>604.230712890625</v>
      </c>
      <c r="I34" s="72">
        <v>573.0440063476562</v>
      </c>
      <c r="J34" s="72">
        <v>584.1497192382812</v>
      </c>
      <c r="K34" s="72">
        <v>590.4859008789062</v>
      </c>
      <c r="L34" s="72">
        <v>563.6817016601562</v>
      </c>
      <c r="M34" s="72">
        <v>559.6904296875</v>
      </c>
      <c r="N34" s="72">
        <v>510.2107238769531</v>
      </c>
      <c r="O34" s="72">
        <v>549.014404296875</v>
      </c>
      <c r="P34" s="72">
        <v>610.3713989257812</v>
      </c>
      <c r="Q34" s="72">
        <v>547.68310546875</v>
      </c>
      <c r="R34" s="72">
        <v>598.2610473632812</v>
      </c>
      <c r="S34" s="72">
        <v>575.2743530273438</v>
      </c>
      <c r="T34" s="72">
        <v>605.2469482421875</v>
      </c>
      <c r="U34" s="72">
        <v>574.7770385742188</v>
      </c>
      <c r="V34" s="72">
        <v>614.0841064453125</v>
      </c>
      <c r="W34" s="72">
        <v>589.3888549804688</v>
      </c>
      <c r="X34" s="72">
        <v>579.863525390625</v>
      </c>
      <c r="Y34" s="72">
        <v>585.7813110351562</v>
      </c>
      <c r="Z34" s="72">
        <v>542.5214233398438</v>
      </c>
      <c r="AA34" s="72">
        <v>524.42626953125</v>
      </c>
      <c r="AB34" s="72">
        <v>583.3370971679688</v>
      </c>
      <c r="AC34" s="72">
        <v>568.1869506835938</v>
      </c>
      <c r="AD34" s="72">
        <v>562.7575073242188</v>
      </c>
      <c r="AE34" s="72">
        <v>597.3394775390625</v>
      </c>
      <c r="AF34" s="72">
        <v>597.7435302734375</v>
      </c>
      <c r="AG34" s="72">
        <v>572.3502197265625</v>
      </c>
      <c r="AH34" s="72">
        <v>580.86376953125</v>
      </c>
      <c r="AI34" s="72">
        <v>601.8040161132812</v>
      </c>
      <c r="AJ34" s="72">
        <v>576.3838500976562</v>
      </c>
      <c r="AK34" s="72">
        <v>594.9760131835938</v>
      </c>
      <c r="AL34" s="72">
        <v>553.94775390625</v>
      </c>
      <c r="AM34" s="72">
        <v>547.770751953125</v>
      </c>
      <c r="AN34" s="72">
        <v>592.1314697265625</v>
      </c>
      <c r="AO34" s="72">
        <v>563.7777709960938</v>
      </c>
      <c r="AP34" s="72">
        <v>567.7277221679688</v>
      </c>
      <c r="AQ34" s="72">
        <v>576.1951904296875</v>
      </c>
      <c r="AR34" s="72">
        <v>585.1843872070312</v>
      </c>
      <c r="AS34" s="72">
        <v>577.940673828125</v>
      </c>
      <c r="AT34" s="97">
        <v>578.693603515625</v>
      </c>
      <c r="AU34" s="97">
        <v>577.3853149414062</v>
      </c>
      <c r="AV34" s="97">
        <v>572.4561157226562</v>
      </c>
      <c r="AW34" s="97">
        <v>575.7244262695312</v>
      </c>
      <c r="AX34" s="97">
        <v>563.897216796875</v>
      </c>
      <c r="AY34" s="97">
        <v>560.3535766601562</v>
      </c>
      <c r="AZ34" s="97">
        <v>574.278076171875</v>
      </c>
      <c r="BA34" s="97">
        <v>563.9343872070312</v>
      </c>
      <c r="BB34" s="97">
        <v>565.5546264648438</v>
      </c>
      <c r="BC34" s="97">
        <v>567.2216186523438</v>
      </c>
      <c r="BD34" s="97">
        <v>576.0825805664062</v>
      </c>
      <c r="BE34" s="97">
        <v>576.6478881835938</v>
      </c>
      <c r="BF34" s="97">
        <v>574.986328125</v>
      </c>
      <c r="BG34" s="97">
        <v>568.365478515625</v>
      </c>
      <c r="BH34" s="97">
        <v>564.1654052734375</v>
      </c>
      <c r="BI34" s="97">
        <v>562.4891967773438</v>
      </c>
      <c r="BJ34" s="97">
        <v>557.473388671875</v>
      </c>
      <c r="BK34" s="98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25">
      <c r="A35" s="79" t="s">
        <v>518</v>
      </c>
      <c r="B35" s="79" t="s">
        <v>485</v>
      </c>
      <c r="C35" s="129">
        <v>192.10862731933594</v>
      </c>
      <c r="D35" s="129">
        <v>203.64158630371094</v>
      </c>
      <c r="E35" s="72">
        <v>197.70843505859375</v>
      </c>
      <c r="F35" s="72">
        <v>197.1970672607422</v>
      </c>
      <c r="G35" s="72">
        <v>206.75128173828125</v>
      </c>
      <c r="H35" s="72">
        <v>221.0161590576172</v>
      </c>
      <c r="I35" s="72">
        <v>216.00840759277344</v>
      </c>
      <c r="J35" s="72">
        <v>217.38980102539062</v>
      </c>
      <c r="K35" s="72">
        <v>216.25355529785156</v>
      </c>
      <c r="L35" s="72">
        <v>209.86251831054688</v>
      </c>
      <c r="M35" s="72">
        <v>204.71763610839844</v>
      </c>
      <c r="N35" s="72">
        <v>196.45115661621094</v>
      </c>
      <c r="O35" s="72">
        <v>202.12109375</v>
      </c>
      <c r="P35" s="72">
        <v>210.7583465576172</v>
      </c>
      <c r="Q35" s="72">
        <v>192.9264678955078</v>
      </c>
      <c r="R35" s="72">
        <v>207.1031951904297</v>
      </c>
      <c r="S35" s="72">
        <v>205.9185028076172</v>
      </c>
      <c r="T35" s="72">
        <v>214.33677673339844</v>
      </c>
      <c r="U35" s="72">
        <v>223.3042755126953</v>
      </c>
      <c r="V35" s="72">
        <v>227.49549865722656</v>
      </c>
      <c r="W35" s="72">
        <v>218.68374633789062</v>
      </c>
      <c r="X35" s="72">
        <v>213.9801788330078</v>
      </c>
      <c r="Y35" s="72">
        <v>210.32752990722656</v>
      </c>
      <c r="Z35" s="72">
        <v>202.5867156982422</v>
      </c>
      <c r="AA35" s="72">
        <v>204.6344451904297</v>
      </c>
      <c r="AB35" s="72">
        <v>219.60479736328125</v>
      </c>
      <c r="AC35" s="72">
        <v>209.1953887939453</v>
      </c>
      <c r="AD35" s="72">
        <v>216.28892517089844</v>
      </c>
      <c r="AE35" s="72">
        <v>221.57354736328125</v>
      </c>
      <c r="AF35" s="72">
        <v>228.98182678222656</v>
      </c>
      <c r="AG35" s="72">
        <v>225.13209533691406</v>
      </c>
      <c r="AH35" s="72">
        <v>228.5269317626953</v>
      </c>
      <c r="AI35" s="72">
        <v>232.72427368164062</v>
      </c>
      <c r="AJ35" s="72">
        <v>218.2147674560547</v>
      </c>
      <c r="AK35" s="72">
        <v>221.03163146972656</v>
      </c>
      <c r="AL35" s="72">
        <v>217.67535400390625</v>
      </c>
      <c r="AM35" s="72">
        <v>207.39781188964844</v>
      </c>
      <c r="AN35" s="72">
        <v>216.9635772705078</v>
      </c>
      <c r="AO35" s="72">
        <v>209.3661346435547</v>
      </c>
      <c r="AP35" s="72">
        <v>213.13409423828125</v>
      </c>
      <c r="AQ35" s="72">
        <v>223.45469665527344</v>
      </c>
      <c r="AR35" s="72">
        <v>239.17230224609375</v>
      </c>
      <c r="AS35" s="72">
        <v>240.67820739746094</v>
      </c>
      <c r="AT35" s="97">
        <v>238.26950073242188</v>
      </c>
      <c r="AU35" s="97">
        <v>236.1519012451172</v>
      </c>
      <c r="AV35" s="97">
        <v>229.75579833984375</v>
      </c>
      <c r="AW35" s="97">
        <v>229.5157928466797</v>
      </c>
      <c r="AX35" s="97">
        <v>234.04139709472656</v>
      </c>
      <c r="AY35" s="97">
        <v>229.32659912109375</v>
      </c>
      <c r="AZ35" s="97">
        <v>231.68690490722656</v>
      </c>
      <c r="BA35" s="97">
        <v>230.7303924560547</v>
      </c>
      <c r="BB35" s="97">
        <v>227.6840057373047</v>
      </c>
      <c r="BC35" s="97">
        <v>233.9438934326172</v>
      </c>
      <c r="BD35" s="97">
        <v>249.02450561523438</v>
      </c>
      <c r="BE35" s="97">
        <v>253.26170349121094</v>
      </c>
      <c r="BF35" s="97">
        <v>249.49729919433594</v>
      </c>
      <c r="BG35" s="97">
        <v>242.0312042236328</v>
      </c>
      <c r="BH35" s="97">
        <v>233.92820739746094</v>
      </c>
      <c r="BI35" s="97">
        <v>234.84390258789062</v>
      </c>
      <c r="BJ35" s="97">
        <v>237.64210510253906</v>
      </c>
      <c r="BK35" s="98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1.25">
      <c r="A36" s="79" t="s">
        <v>519</v>
      </c>
      <c r="B36" s="79" t="s">
        <v>487</v>
      </c>
      <c r="C36" s="129">
        <v>397.1352844238281</v>
      </c>
      <c r="D36" s="129">
        <v>444.96136474609375</v>
      </c>
      <c r="E36" s="72">
        <v>409.7864074707031</v>
      </c>
      <c r="F36" s="72">
        <v>446.27557373046875</v>
      </c>
      <c r="G36" s="72">
        <v>448.05548095703125</v>
      </c>
      <c r="H36" s="72">
        <v>470.08990478515625</v>
      </c>
      <c r="I36" s="72">
        <v>487.5406799316406</v>
      </c>
      <c r="J36" s="72">
        <v>505.1895446777344</v>
      </c>
      <c r="K36" s="72">
        <v>507.86505126953125</v>
      </c>
      <c r="L36" s="72">
        <v>478.2796630859375</v>
      </c>
      <c r="M36" s="72">
        <v>465.1955261230469</v>
      </c>
      <c r="N36" s="72">
        <v>454.4457702636719</v>
      </c>
      <c r="O36" s="72">
        <v>468.44207763671875</v>
      </c>
      <c r="P36" s="72">
        <v>501.63861083984375</v>
      </c>
      <c r="Q36" s="72">
        <v>448.07623291015625</v>
      </c>
      <c r="R36" s="72">
        <v>471.9888000488281</v>
      </c>
      <c r="S36" s="72">
        <v>482.562255859375</v>
      </c>
      <c r="T36" s="72">
        <v>514.8123168945312</v>
      </c>
      <c r="U36" s="72">
        <v>497.0471496582031</v>
      </c>
      <c r="V36" s="72">
        <v>523.4599609375</v>
      </c>
      <c r="W36" s="72">
        <v>505.98785400390625</v>
      </c>
      <c r="X36" s="72">
        <v>488.4476013183594</v>
      </c>
      <c r="Y36" s="72">
        <v>483.04473876953125</v>
      </c>
      <c r="Z36" s="72">
        <v>458.3871765136719</v>
      </c>
      <c r="AA36" s="72">
        <v>442.13519287109375</v>
      </c>
      <c r="AB36" s="72">
        <v>462.10101318359375</v>
      </c>
      <c r="AC36" s="72">
        <v>457.91253662109375</v>
      </c>
      <c r="AD36" s="72">
        <v>472.7882080078125</v>
      </c>
      <c r="AE36" s="72">
        <v>491.8150329589844</v>
      </c>
      <c r="AF36" s="72">
        <v>490.205078125</v>
      </c>
      <c r="AG36" s="72">
        <v>493.0127868652344</v>
      </c>
      <c r="AH36" s="72">
        <v>501.6709289550781</v>
      </c>
      <c r="AI36" s="72">
        <v>484.73602294921875</v>
      </c>
      <c r="AJ36" s="72">
        <v>465.0543212890625</v>
      </c>
      <c r="AK36" s="72">
        <v>479.4120788574219</v>
      </c>
      <c r="AL36" s="72">
        <v>456.587890625</v>
      </c>
      <c r="AM36" s="72">
        <v>441.686767578125</v>
      </c>
      <c r="AN36" s="72">
        <v>473.7394104003906</v>
      </c>
      <c r="AO36" s="72">
        <v>456.14190673828125</v>
      </c>
      <c r="AP36" s="72">
        <v>465.47930908203125</v>
      </c>
      <c r="AQ36" s="72">
        <v>483.1795959472656</v>
      </c>
      <c r="AR36" s="72">
        <v>481.7600402832031</v>
      </c>
      <c r="AS36" s="72">
        <v>492.3832092285156</v>
      </c>
      <c r="AT36" s="97">
        <v>501.3555908203125</v>
      </c>
      <c r="AU36" s="97">
        <v>491.9902038574219</v>
      </c>
      <c r="AV36" s="97">
        <v>484.5080871582031</v>
      </c>
      <c r="AW36" s="97">
        <v>499.6368103027344</v>
      </c>
      <c r="AX36" s="97">
        <v>486.3136901855469</v>
      </c>
      <c r="AY36" s="97">
        <v>470.5255126953125</v>
      </c>
      <c r="AZ36" s="97">
        <v>496.4651794433594</v>
      </c>
      <c r="BA36" s="97">
        <v>481.3839111328125</v>
      </c>
      <c r="BB36" s="97">
        <v>492.4005126953125</v>
      </c>
      <c r="BC36" s="97">
        <v>504.39569091796875</v>
      </c>
      <c r="BD36" s="97">
        <v>504.7381896972656</v>
      </c>
      <c r="BE36" s="97">
        <v>516.2042236328125</v>
      </c>
      <c r="BF36" s="97">
        <v>516.0966186523438</v>
      </c>
      <c r="BG36" s="97">
        <v>507.2040100097656</v>
      </c>
      <c r="BH36" s="97">
        <v>499.1247863769531</v>
      </c>
      <c r="BI36" s="97">
        <v>505.36639404296875</v>
      </c>
      <c r="BJ36" s="97">
        <v>492.98748779296875</v>
      </c>
      <c r="BK36" s="98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1.25">
      <c r="A37" s="79" t="s">
        <v>520</v>
      </c>
      <c r="B37" s="79" t="s">
        <v>489</v>
      </c>
      <c r="C37" s="129">
        <v>320.3363037109375</v>
      </c>
      <c r="D37" s="129">
        <v>348.8559875488281</v>
      </c>
      <c r="E37" s="72">
        <v>326.66339111328125</v>
      </c>
      <c r="F37" s="72">
        <v>348.6270446777344</v>
      </c>
      <c r="G37" s="72">
        <v>342.89654541015625</v>
      </c>
      <c r="H37" s="72">
        <v>337.5495300292969</v>
      </c>
      <c r="I37" s="72">
        <v>348.8116455078125</v>
      </c>
      <c r="J37" s="72">
        <v>333.1703186035156</v>
      </c>
      <c r="K37" s="72">
        <v>349.35302734375</v>
      </c>
      <c r="L37" s="72">
        <v>330.1478576660156</v>
      </c>
      <c r="M37" s="72">
        <v>344.7397155761719</v>
      </c>
      <c r="N37" s="72">
        <v>324.3460693359375</v>
      </c>
      <c r="O37" s="72">
        <v>325.44085693359375</v>
      </c>
      <c r="P37" s="72">
        <v>359.2964782714844</v>
      </c>
      <c r="Q37" s="72">
        <v>329.0726623535156</v>
      </c>
      <c r="R37" s="72">
        <v>351.97821044921875</v>
      </c>
      <c r="S37" s="72">
        <v>337.2752685546875</v>
      </c>
      <c r="T37" s="72">
        <v>332.7989807128906</v>
      </c>
      <c r="U37" s="72">
        <v>322.38946533203125</v>
      </c>
      <c r="V37" s="72">
        <v>339.93463134765625</v>
      </c>
      <c r="W37" s="72">
        <v>354.3020935058594</v>
      </c>
      <c r="X37" s="72">
        <v>349.6516418457031</v>
      </c>
      <c r="Y37" s="72">
        <v>350.3349609375</v>
      </c>
      <c r="Z37" s="72">
        <v>331.86590576171875</v>
      </c>
      <c r="AA37" s="72">
        <v>334.5507507324219</v>
      </c>
      <c r="AB37" s="72">
        <v>346.6614074707031</v>
      </c>
      <c r="AC37" s="72">
        <v>342.1572265625</v>
      </c>
      <c r="AD37" s="72">
        <v>362.36358642578125</v>
      </c>
      <c r="AE37" s="72">
        <v>356.9607849121094</v>
      </c>
      <c r="AF37" s="72">
        <v>345.57708740234375</v>
      </c>
      <c r="AG37" s="72">
        <v>341.702880859375</v>
      </c>
      <c r="AH37" s="72">
        <v>345.8380126953125</v>
      </c>
      <c r="AI37" s="72">
        <v>332.0096435546875</v>
      </c>
      <c r="AJ37" s="72">
        <v>349.5236511230469</v>
      </c>
      <c r="AK37" s="72">
        <v>358.1519470214844</v>
      </c>
      <c r="AL37" s="72">
        <v>345.7550048828125</v>
      </c>
      <c r="AM37" s="72">
        <v>343.30316162109375</v>
      </c>
      <c r="AN37" s="72">
        <v>365.7831726074219</v>
      </c>
      <c r="AO37" s="72">
        <v>349.70159912109375</v>
      </c>
      <c r="AP37" s="72">
        <v>369.2373962402344</v>
      </c>
      <c r="AQ37" s="72">
        <v>359.09271240234375</v>
      </c>
      <c r="AR37" s="72">
        <v>346.6441955566406</v>
      </c>
      <c r="AS37" s="72">
        <v>340.0356140136719</v>
      </c>
      <c r="AT37" s="97">
        <v>344.83380126953125</v>
      </c>
      <c r="AU37" s="97">
        <v>334.6252136230469</v>
      </c>
      <c r="AV37" s="97">
        <v>353.2210998535156</v>
      </c>
      <c r="AW37" s="97">
        <v>359.8335876464844</v>
      </c>
      <c r="AX37" s="97">
        <v>346.69940185546875</v>
      </c>
      <c r="AY37" s="97">
        <v>345.5618896484375</v>
      </c>
      <c r="AZ37" s="97">
        <v>366.52099609375</v>
      </c>
      <c r="BA37" s="97">
        <v>349.906494140625</v>
      </c>
      <c r="BB37" s="97">
        <v>367.97650146484375</v>
      </c>
      <c r="BC37" s="97">
        <v>357.75640869140625</v>
      </c>
      <c r="BD37" s="97">
        <v>345.1278076171875</v>
      </c>
      <c r="BE37" s="97">
        <v>338.7937927246094</v>
      </c>
      <c r="BF37" s="97">
        <v>343.53680419921875</v>
      </c>
      <c r="BG37" s="97">
        <v>334.1731262207031</v>
      </c>
      <c r="BH37" s="97">
        <v>353.8731994628906</v>
      </c>
      <c r="BI37" s="97">
        <v>361.6726989746094</v>
      </c>
      <c r="BJ37" s="97">
        <v>349.4534912109375</v>
      </c>
      <c r="BK37" s="98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1.25">
      <c r="A38" s="79" t="s">
        <v>521</v>
      </c>
      <c r="B38" s="79" t="s">
        <v>491</v>
      </c>
      <c r="C38" s="129">
        <v>444.0704345703125</v>
      </c>
      <c r="D38" s="129">
        <v>470.11663818359375</v>
      </c>
      <c r="E38" s="72">
        <v>429.8905944824219</v>
      </c>
      <c r="F38" s="72">
        <v>436.54510498046875</v>
      </c>
      <c r="G38" s="72">
        <v>442.57086181640625</v>
      </c>
      <c r="H38" s="72">
        <v>422.3089599609375</v>
      </c>
      <c r="I38" s="72">
        <v>455.7569885253906</v>
      </c>
      <c r="J38" s="72">
        <v>463.6601257324219</v>
      </c>
      <c r="K38" s="72">
        <v>459.92938232421875</v>
      </c>
      <c r="L38" s="72">
        <v>464.4803161621094</v>
      </c>
      <c r="M38" s="72">
        <v>430.19122314453125</v>
      </c>
      <c r="N38" s="72">
        <v>398.425048828125</v>
      </c>
      <c r="O38" s="72">
        <v>421.6407775878906</v>
      </c>
      <c r="P38" s="72">
        <v>438.9950866699219</v>
      </c>
      <c r="Q38" s="72">
        <v>415.29254150390625</v>
      </c>
      <c r="R38" s="72">
        <v>439.91168212890625</v>
      </c>
      <c r="S38" s="72">
        <v>439.0679931640625</v>
      </c>
      <c r="T38" s="72">
        <v>461.91650390625</v>
      </c>
      <c r="U38" s="72">
        <v>460.2394714355469</v>
      </c>
      <c r="V38" s="72">
        <v>465.7955322265625</v>
      </c>
      <c r="W38" s="72">
        <v>461.31732177734375</v>
      </c>
      <c r="X38" s="72">
        <v>450.7222595214844</v>
      </c>
      <c r="Y38" s="72">
        <v>438.5498962402344</v>
      </c>
      <c r="Z38" s="72">
        <v>434.45806884765625</v>
      </c>
      <c r="AA38" s="72">
        <v>422.9856872558594</v>
      </c>
      <c r="AB38" s="72">
        <v>448.3919982910156</v>
      </c>
      <c r="AC38" s="72">
        <v>437.4283447265625</v>
      </c>
      <c r="AD38" s="72">
        <v>455.4711608886719</v>
      </c>
      <c r="AE38" s="72">
        <v>452.42340087890625</v>
      </c>
      <c r="AF38" s="72">
        <v>471.08953857421875</v>
      </c>
      <c r="AG38" s="72">
        <v>460.01580810546875</v>
      </c>
      <c r="AH38" s="72">
        <v>464.1860046386719</v>
      </c>
      <c r="AI38" s="72">
        <v>472.9085998535156</v>
      </c>
      <c r="AJ38" s="72">
        <v>451.3701477050781</v>
      </c>
      <c r="AK38" s="72">
        <v>457.7149963378906</v>
      </c>
      <c r="AL38" s="72">
        <v>438.13751220703125</v>
      </c>
      <c r="AM38" s="72">
        <v>428.2021789550781</v>
      </c>
      <c r="AN38" s="72">
        <v>493.73004150390625</v>
      </c>
      <c r="AO38" s="72">
        <v>458.49609375</v>
      </c>
      <c r="AP38" s="72">
        <v>468.09649658203125</v>
      </c>
      <c r="AQ38" s="72">
        <v>464.3570861816406</v>
      </c>
      <c r="AR38" s="72">
        <v>478.4873046875</v>
      </c>
      <c r="AS38" s="72">
        <v>474.3243103027344</v>
      </c>
      <c r="AT38" s="97">
        <v>479.7467041015625</v>
      </c>
      <c r="AU38" s="97">
        <v>480.4410095214844</v>
      </c>
      <c r="AV38" s="97">
        <v>469.1676940917969</v>
      </c>
      <c r="AW38" s="97">
        <v>469.9573059082031</v>
      </c>
      <c r="AX38" s="97">
        <v>460.4768981933594</v>
      </c>
      <c r="AY38" s="97">
        <v>452.8782958984375</v>
      </c>
      <c r="AZ38" s="97">
        <v>486.3736877441406</v>
      </c>
      <c r="BA38" s="97">
        <v>472.7618103027344</v>
      </c>
      <c r="BB38" s="97">
        <v>482.0364990234375</v>
      </c>
      <c r="BC38" s="97">
        <v>479.7225036621094</v>
      </c>
      <c r="BD38" s="97">
        <v>488.9479064941406</v>
      </c>
      <c r="BE38" s="97">
        <v>489.0061950683594</v>
      </c>
      <c r="BF38" s="97">
        <v>493.3211975097656</v>
      </c>
      <c r="BG38" s="97">
        <v>494.71881103515625</v>
      </c>
      <c r="BH38" s="97">
        <v>490.3558044433594</v>
      </c>
      <c r="BI38" s="97">
        <v>488.8395080566406</v>
      </c>
      <c r="BJ38" s="97">
        <v>483.3088073730469</v>
      </c>
      <c r="BK38" s="9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1.25">
      <c r="A39" s="79" t="s">
        <v>522</v>
      </c>
      <c r="B39" s="79" t="s">
        <v>493</v>
      </c>
      <c r="C39" s="129">
        <v>163.52694702148438</v>
      </c>
      <c r="D39" s="129">
        <v>175.9672393798828</v>
      </c>
      <c r="E39" s="72">
        <v>164.92269897460938</v>
      </c>
      <c r="F39" s="72">
        <v>171.20542907714844</v>
      </c>
      <c r="G39" s="72">
        <v>170.39962768554688</v>
      </c>
      <c r="H39" s="72">
        <v>186.81248474121094</v>
      </c>
      <c r="I39" s="72">
        <v>187.4047393798828</v>
      </c>
      <c r="J39" s="72">
        <v>185.31011962890625</v>
      </c>
      <c r="K39" s="72">
        <v>177.65455627441406</v>
      </c>
      <c r="L39" s="72">
        <v>170.04095458984375</v>
      </c>
      <c r="M39" s="72">
        <v>170.59996032714844</v>
      </c>
      <c r="N39" s="72">
        <v>171.52886962890625</v>
      </c>
      <c r="O39" s="72">
        <v>169.08164978027344</v>
      </c>
      <c r="P39" s="72">
        <v>180.67982482910156</v>
      </c>
      <c r="Q39" s="72">
        <v>167.64462280273438</v>
      </c>
      <c r="R39" s="72">
        <v>170.43905639648438</v>
      </c>
      <c r="S39" s="72">
        <v>171.84329223632812</v>
      </c>
      <c r="T39" s="72">
        <v>199.78343200683594</v>
      </c>
      <c r="U39" s="72">
        <v>210.70884704589844</v>
      </c>
      <c r="V39" s="72">
        <v>202.72750854492188</v>
      </c>
      <c r="W39" s="72">
        <v>194.39810180664062</v>
      </c>
      <c r="X39" s="72">
        <v>191.7329559326172</v>
      </c>
      <c r="Y39" s="72">
        <v>192.2853546142578</v>
      </c>
      <c r="Z39" s="72">
        <v>181.47604370117188</v>
      </c>
      <c r="AA39" s="72">
        <v>180.00125122070312</v>
      </c>
      <c r="AB39" s="72">
        <v>182.79507446289062</v>
      </c>
      <c r="AC39" s="72">
        <v>175.24945068359375</v>
      </c>
      <c r="AD39" s="72">
        <v>187.0973358154297</v>
      </c>
      <c r="AE39" s="72">
        <v>198.59803771972656</v>
      </c>
      <c r="AF39" s="72">
        <v>214.42703247070312</v>
      </c>
      <c r="AG39" s="72">
        <v>219.44400024414062</v>
      </c>
      <c r="AH39" s="72">
        <v>207.50506591796875</v>
      </c>
      <c r="AI39" s="72">
        <v>202.64190673828125</v>
      </c>
      <c r="AJ39" s="72">
        <v>188.8360595703125</v>
      </c>
      <c r="AK39" s="72">
        <v>190.093994140625</v>
      </c>
      <c r="AL39" s="72">
        <v>188.5364227294922</v>
      </c>
      <c r="AM39" s="72">
        <v>187.47164916992188</v>
      </c>
      <c r="AN39" s="72">
        <v>197.15696716308594</v>
      </c>
      <c r="AO39" s="72">
        <v>176.15957641601562</v>
      </c>
      <c r="AP39" s="72">
        <v>178.14950561523438</v>
      </c>
      <c r="AQ39" s="72">
        <v>181.48550415039062</v>
      </c>
      <c r="AR39" s="72">
        <v>186.40179443359375</v>
      </c>
      <c r="AS39" s="72">
        <v>192.36160278320312</v>
      </c>
      <c r="AT39" s="97">
        <v>197.60519409179688</v>
      </c>
      <c r="AU39" s="97">
        <v>201.9969940185547</v>
      </c>
      <c r="AV39" s="97">
        <v>204.86959838867188</v>
      </c>
      <c r="AW39" s="97">
        <v>206.24949645996094</v>
      </c>
      <c r="AX39" s="97">
        <v>207.45579528808594</v>
      </c>
      <c r="AY39" s="97">
        <v>202.02999877929688</v>
      </c>
      <c r="AZ39" s="97">
        <v>203.4322967529297</v>
      </c>
      <c r="BA39" s="97">
        <v>204.2581024169922</v>
      </c>
      <c r="BB39" s="97">
        <v>204.09019470214844</v>
      </c>
      <c r="BC39" s="97">
        <v>204.3970947265625</v>
      </c>
      <c r="BD39" s="97">
        <v>205.86940002441406</v>
      </c>
      <c r="BE39" s="97">
        <v>208.05499267578125</v>
      </c>
      <c r="BF39" s="97">
        <v>210.15530395507812</v>
      </c>
      <c r="BG39" s="97">
        <v>212.46710205078125</v>
      </c>
      <c r="BH39" s="97">
        <v>214.42410278320312</v>
      </c>
      <c r="BI39" s="97">
        <v>215.95480346679688</v>
      </c>
      <c r="BJ39" s="97">
        <v>217.3852996826172</v>
      </c>
      <c r="BK39" s="98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1.25">
      <c r="A40" s="79" t="s">
        <v>523</v>
      </c>
      <c r="B40" s="79" t="s">
        <v>495</v>
      </c>
      <c r="C40" s="129">
        <v>187.2971649169922</v>
      </c>
      <c r="D40" s="129">
        <v>201.3905029296875</v>
      </c>
      <c r="E40" s="72">
        <v>179.09970092773438</v>
      </c>
      <c r="F40" s="72">
        <v>193.4041290283203</v>
      </c>
      <c r="G40" s="72">
        <v>189.39181518554688</v>
      </c>
      <c r="H40" s="72">
        <v>197.9456024169922</v>
      </c>
      <c r="I40" s="72">
        <v>194.6234130859375</v>
      </c>
      <c r="J40" s="72">
        <v>206.71998596191406</v>
      </c>
      <c r="K40" s="72">
        <v>209.64599609375</v>
      </c>
      <c r="L40" s="72">
        <v>192.7721405029297</v>
      </c>
      <c r="M40" s="72">
        <v>173.16111755371094</v>
      </c>
      <c r="N40" s="72">
        <v>186.73074340820312</v>
      </c>
      <c r="O40" s="72">
        <v>204.08193969726562</v>
      </c>
      <c r="P40" s="72">
        <v>214.73744201660156</v>
      </c>
      <c r="Q40" s="72">
        <v>209.45974731445312</v>
      </c>
      <c r="R40" s="72">
        <v>201.23667907714844</v>
      </c>
      <c r="S40" s="72">
        <v>196.29917907714844</v>
      </c>
      <c r="T40" s="72">
        <v>217.49778747558594</v>
      </c>
      <c r="U40" s="72">
        <v>225.43145751953125</v>
      </c>
      <c r="V40" s="72">
        <v>224.60031127929688</v>
      </c>
      <c r="W40" s="72">
        <v>233.23910522460938</v>
      </c>
      <c r="X40" s="72">
        <v>241.68601989746094</v>
      </c>
      <c r="Y40" s="72">
        <v>215.40011596679688</v>
      </c>
      <c r="Z40" s="72">
        <v>222.91050720214844</v>
      </c>
      <c r="AA40" s="72">
        <v>203.6162567138672</v>
      </c>
      <c r="AB40" s="72">
        <v>217.51010131835938</v>
      </c>
      <c r="AC40" s="72">
        <v>215.44561767578125</v>
      </c>
      <c r="AD40" s="72">
        <v>240.78533935546875</v>
      </c>
      <c r="AE40" s="72">
        <v>219.28761291503906</v>
      </c>
      <c r="AF40" s="72">
        <v>252.49887084960938</v>
      </c>
      <c r="AG40" s="72">
        <v>242.71713256835938</v>
      </c>
      <c r="AH40" s="72">
        <v>255.5890350341797</v>
      </c>
      <c r="AI40" s="72">
        <v>248.42477416992188</v>
      </c>
      <c r="AJ40" s="72">
        <v>231.6461639404297</v>
      </c>
      <c r="AK40" s="72">
        <v>228.68089294433594</v>
      </c>
      <c r="AL40" s="72">
        <v>226.75689697265625</v>
      </c>
      <c r="AM40" s="72">
        <v>223.73190307617188</v>
      </c>
      <c r="AN40" s="72">
        <v>236.63038635253906</v>
      </c>
      <c r="AO40" s="72">
        <v>236.3730926513672</v>
      </c>
      <c r="AP40" s="72">
        <v>240.5211944580078</v>
      </c>
      <c r="AQ40" s="72">
        <v>240.15589904785156</v>
      </c>
      <c r="AR40" s="72">
        <v>248.57150268554688</v>
      </c>
      <c r="AS40" s="72">
        <v>250.2288055419922</v>
      </c>
      <c r="AT40" s="97">
        <v>251.10650634765625</v>
      </c>
      <c r="AU40" s="97">
        <v>248.71730041503906</v>
      </c>
      <c r="AV40" s="97">
        <v>244.03590393066406</v>
      </c>
      <c r="AW40" s="97">
        <v>240.33450317382812</v>
      </c>
      <c r="AX40" s="97">
        <v>239.93760681152344</v>
      </c>
      <c r="AY40" s="97">
        <v>240.0540008544922</v>
      </c>
      <c r="AZ40" s="97">
        <v>241.9582977294922</v>
      </c>
      <c r="BA40" s="97">
        <v>240.8780975341797</v>
      </c>
      <c r="BB40" s="97">
        <v>242.88619995117188</v>
      </c>
      <c r="BC40" s="97">
        <v>244.7469940185547</v>
      </c>
      <c r="BD40" s="97">
        <v>250.21929931640625</v>
      </c>
      <c r="BE40" s="97">
        <v>254.97030639648438</v>
      </c>
      <c r="BF40" s="97">
        <v>256.4790954589844</v>
      </c>
      <c r="BG40" s="97">
        <v>257.7716064453125</v>
      </c>
      <c r="BH40" s="97">
        <v>256.7298889160156</v>
      </c>
      <c r="BI40" s="97">
        <v>251.47850036621094</v>
      </c>
      <c r="BJ40" s="97">
        <v>252.50790405273438</v>
      </c>
      <c r="BK40" s="98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1.25">
      <c r="A41" s="79" t="s">
        <v>524</v>
      </c>
      <c r="B41" s="79" t="s">
        <v>497</v>
      </c>
      <c r="C41" s="129">
        <v>12.991957664489746</v>
      </c>
      <c r="D41" s="129">
        <v>13.29833984375</v>
      </c>
      <c r="E41" s="72">
        <v>12.829708099365234</v>
      </c>
      <c r="F41" s="72">
        <v>13.375069618225098</v>
      </c>
      <c r="G41" s="72">
        <v>13.171072006225586</v>
      </c>
      <c r="H41" s="72">
        <v>13.569047927856445</v>
      </c>
      <c r="I41" s="72">
        <v>13.478551864624023</v>
      </c>
      <c r="J41" s="72">
        <v>13.841876029968262</v>
      </c>
      <c r="K41" s="72">
        <v>13.790122032165527</v>
      </c>
      <c r="L41" s="72">
        <v>13.58585262298584</v>
      </c>
      <c r="M41" s="72">
        <v>13.123498916625977</v>
      </c>
      <c r="N41" s="72">
        <v>12.687119483947754</v>
      </c>
      <c r="O41" s="72">
        <v>12.654932022094727</v>
      </c>
      <c r="P41" s="72">
        <v>12.795236587524414</v>
      </c>
      <c r="Q41" s="72">
        <v>12.674642562866211</v>
      </c>
      <c r="R41" s="72">
        <v>12.90808391571045</v>
      </c>
      <c r="S41" s="72">
        <v>13.254368782043457</v>
      </c>
      <c r="T41" s="72">
        <v>13.37572193145752</v>
      </c>
      <c r="U41" s="72">
        <v>14.291367530822754</v>
      </c>
      <c r="V41" s="72">
        <v>14.635927200317383</v>
      </c>
      <c r="W41" s="72">
        <v>14.548660278320312</v>
      </c>
      <c r="X41" s="72">
        <v>14.235860824584961</v>
      </c>
      <c r="Y41" s="72">
        <v>14.025557518005371</v>
      </c>
      <c r="Z41" s="72">
        <v>13.274540901184082</v>
      </c>
      <c r="AA41" s="72">
        <v>13.052064895629883</v>
      </c>
      <c r="AB41" s="72">
        <v>13.46337890625</v>
      </c>
      <c r="AC41" s="72">
        <v>12.87851619720459</v>
      </c>
      <c r="AD41" s="72">
        <v>13.377333641052246</v>
      </c>
      <c r="AE41" s="72">
        <v>13.538000106811523</v>
      </c>
      <c r="AF41" s="72">
        <v>13.922800064086914</v>
      </c>
      <c r="AG41" s="72">
        <v>14.380290031433105</v>
      </c>
      <c r="AH41" s="72">
        <v>14.364999771118164</v>
      </c>
      <c r="AI41" s="72">
        <v>14.553366661071777</v>
      </c>
      <c r="AJ41" s="72">
        <v>14.086000442504883</v>
      </c>
      <c r="AK41" s="72">
        <v>13.789266586303711</v>
      </c>
      <c r="AL41" s="72">
        <v>12.75351619720459</v>
      </c>
      <c r="AM41" s="72">
        <v>13.053257942199707</v>
      </c>
      <c r="AN41" s="72">
        <v>13.565535545349121</v>
      </c>
      <c r="AO41" s="72">
        <v>12.8100004196167</v>
      </c>
      <c r="AP41" s="72">
        <v>13.166000366210938</v>
      </c>
      <c r="AQ41" s="72">
        <v>13.30321979522705</v>
      </c>
      <c r="AR41" s="72">
        <v>13.551830291748047</v>
      </c>
      <c r="AS41" s="72">
        <v>13.851710319519043</v>
      </c>
      <c r="AT41" s="97">
        <v>14.011269569396973</v>
      </c>
      <c r="AU41" s="97">
        <v>14.188940048217773</v>
      </c>
      <c r="AV41" s="97">
        <v>14.109029769897461</v>
      </c>
      <c r="AW41" s="97">
        <v>13.978449821472168</v>
      </c>
      <c r="AX41" s="97">
        <v>13.499640464782715</v>
      </c>
      <c r="AY41" s="97">
        <v>13.396510124206543</v>
      </c>
      <c r="AZ41" s="97">
        <v>13.496870040893555</v>
      </c>
      <c r="BA41" s="97">
        <v>13.234930038452148</v>
      </c>
      <c r="BB41" s="97">
        <v>13.270000457763672</v>
      </c>
      <c r="BC41" s="97">
        <v>13.30935001373291</v>
      </c>
      <c r="BD41" s="97">
        <v>13.42632007598877</v>
      </c>
      <c r="BE41" s="97">
        <v>13.59749984741211</v>
      </c>
      <c r="BF41" s="97">
        <v>13.74866008758545</v>
      </c>
      <c r="BG41" s="97">
        <v>13.903759956359863</v>
      </c>
      <c r="BH41" s="97">
        <v>13.960630416870117</v>
      </c>
      <c r="BI41" s="97">
        <v>13.953780174255371</v>
      </c>
      <c r="BJ41" s="97">
        <v>13.771100044250488</v>
      </c>
      <c r="BK41" s="98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1.25">
      <c r="A42" s="79" t="s">
        <v>525</v>
      </c>
      <c r="B42" s="79" t="s">
        <v>499</v>
      </c>
      <c r="C42" s="129">
        <v>2478.9228515625</v>
      </c>
      <c r="D42" s="129">
        <v>2737.003173828125</v>
      </c>
      <c r="E42" s="72">
        <v>2528.49658203125</v>
      </c>
      <c r="F42" s="72">
        <v>2638.627197265625</v>
      </c>
      <c r="G42" s="72">
        <v>2661.276123046875</v>
      </c>
      <c r="H42" s="72">
        <v>2753.516357421875</v>
      </c>
      <c r="I42" s="72">
        <v>2771.666748046875</v>
      </c>
      <c r="J42" s="72">
        <v>2804.866943359375</v>
      </c>
      <c r="K42" s="72">
        <v>2811.436279296875</v>
      </c>
      <c r="L42" s="72">
        <v>2710.03759765625</v>
      </c>
      <c r="M42" s="72">
        <v>2645.62939453125</v>
      </c>
      <c r="N42" s="72">
        <v>2523.945068359375</v>
      </c>
      <c r="O42" s="72">
        <v>2635.459228515625</v>
      </c>
      <c r="P42" s="72">
        <v>2828.862548828125</v>
      </c>
      <c r="Q42" s="72">
        <v>2588.31298828125</v>
      </c>
      <c r="R42" s="72">
        <v>2730.425537109375</v>
      </c>
      <c r="S42" s="72">
        <v>2705.778564453125</v>
      </c>
      <c r="T42" s="72">
        <v>2857.013916015625</v>
      </c>
      <c r="U42" s="72">
        <v>2822.82080078125</v>
      </c>
      <c r="V42" s="72">
        <v>2913.375</v>
      </c>
      <c r="W42" s="72">
        <v>2864.799072265625</v>
      </c>
      <c r="X42" s="72">
        <v>2802.296142578125</v>
      </c>
      <c r="Y42" s="72">
        <v>2757.96875</v>
      </c>
      <c r="Z42" s="72">
        <v>2644.013427734375</v>
      </c>
      <c r="AA42" s="72">
        <v>2593.77392578125</v>
      </c>
      <c r="AB42" s="72">
        <v>2744.76123046875</v>
      </c>
      <c r="AC42" s="72">
        <v>2688.79443359375</v>
      </c>
      <c r="AD42" s="72">
        <v>2784.310791015625</v>
      </c>
      <c r="AE42" s="72">
        <v>2829.1455078125</v>
      </c>
      <c r="AF42" s="72">
        <v>2909.0517578125</v>
      </c>
      <c r="AG42" s="72">
        <v>2858.955078125</v>
      </c>
      <c r="AH42" s="72">
        <v>2893.639404296875</v>
      </c>
      <c r="AI42" s="72">
        <v>2872.408447265625</v>
      </c>
      <c r="AJ42" s="72">
        <v>2773.928466796875</v>
      </c>
      <c r="AK42" s="72">
        <v>2821.231201171875</v>
      </c>
      <c r="AL42" s="72">
        <v>2706.114990234375</v>
      </c>
      <c r="AM42" s="72">
        <v>2654.885009765625</v>
      </c>
      <c r="AN42" s="72">
        <v>2873.017822265625</v>
      </c>
      <c r="AO42" s="72">
        <v>2731.044677734375</v>
      </c>
      <c r="AP42" s="72">
        <v>2788.31494140625</v>
      </c>
      <c r="AQ42" s="72">
        <v>2816.22802734375</v>
      </c>
      <c r="AR42" s="72">
        <v>2865.463134765625</v>
      </c>
      <c r="AS42" s="72">
        <v>2866.59912109375</v>
      </c>
      <c r="AT42" s="97">
        <v>2894.405029296875</v>
      </c>
      <c r="AU42" s="97">
        <v>2868.695068359375</v>
      </c>
      <c r="AV42" s="97">
        <v>2851.510986328125</v>
      </c>
      <c r="AW42" s="97">
        <v>2872.862060546875</v>
      </c>
      <c r="AX42" s="97">
        <v>2822.635009765625</v>
      </c>
      <c r="AY42" s="97">
        <v>2781.2080078125</v>
      </c>
      <c r="AZ42" s="97">
        <v>2892.75</v>
      </c>
      <c r="BA42" s="97">
        <v>2828.23193359375</v>
      </c>
      <c r="BB42" s="97">
        <v>2869.739013671875</v>
      </c>
      <c r="BC42" s="97">
        <v>2880.093994140625</v>
      </c>
      <c r="BD42" s="97">
        <v>2915.64208984375</v>
      </c>
      <c r="BE42" s="97">
        <v>2932.73095703125</v>
      </c>
      <c r="BF42" s="97">
        <v>2942.64111328125</v>
      </c>
      <c r="BG42" s="97">
        <v>2912.02392578125</v>
      </c>
      <c r="BH42" s="97">
        <v>2904.72802734375</v>
      </c>
      <c r="BI42" s="97">
        <v>2911.303955078125</v>
      </c>
      <c r="BJ42" s="97">
        <v>2875.9970703125</v>
      </c>
      <c r="BK42" s="98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1.25">
      <c r="A43" s="79"/>
      <c r="B43" s="79"/>
      <c r="C43" s="130"/>
      <c r="D43" s="77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1.25">
      <c r="A44" s="79"/>
      <c r="B44" s="87" t="s">
        <v>526</v>
      </c>
      <c r="C44" s="130"/>
      <c r="D44" s="77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1.25">
      <c r="A45" s="79" t="s">
        <v>527</v>
      </c>
      <c r="B45" s="79" t="s">
        <v>501</v>
      </c>
      <c r="C45" s="129">
        <v>0.6214985251426697</v>
      </c>
      <c r="D45" s="129">
        <v>0.6643243432044983</v>
      </c>
      <c r="E45" s="72">
        <v>0.5986645817756653</v>
      </c>
      <c r="F45" s="72">
        <v>0.61855149269104</v>
      </c>
      <c r="G45" s="72">
        <v>0.6353651285171509</v>
      </c>
      <c r="H45" s="72">
        <v>0.7187723517417908</v>
      </c>
      <c r="I45" s="72">
        <v>0.7522283792495728</v>
      </c>
      <c r="J45" s="72">
        <v>0.7611050605773926</v>
      </c>
      <c r="K45" s="72">
        <v>0.7928815484046936</v>
      </c>
      <c r="L45" s="72">
        <v>0.7067983150482178</v>
      </c>
      <c r="M45" s="72">
        <v>0.65372234582901</v>
      </c>
      <c r="N45" s="72">
        <v>0.6387375593185425</v>
      </c>
      <c r="O45" s="72">
        <v>1.613516092300415</v>
      </c>
      <c r="P45" s="72">
        <v>1.5985714197158813</v>
      </c>
      <c r="Q45" s="72">
        <v>1.3979676961898804</v>
      </c>
      <c r="R45" s="72">
        <v>1.3551666736602783</v>
      </c>
      <c r="S45" s="72">
        <v>1.2337418794631958</v>
      </c>
      <c r="T45" s="72">
        <v>1.2602332830429077</v>
      </c>
      <c r="U45" s="72">
        <v>1.3422902822494507</v>
      </c>
      <c r="V45" s="72">
        <v>1.2711613178253174</v>
      </c>
      <c r="W45" s="72">
        <v>1.2612667083740234</v>
      </c>
      <c r="X45" s="72">
        <v>1.2211612462997437</v>
      </c>
      <c r="Y45" s="72">
        <v>1.2093333005905151</v>
      </c>
      <c r="Z45" s="72">
        <v>1.1703225374221802</v>
      </c>
      <c r="AA45" s="72">
        <v>1.9448387622833252</v>
      </c>
      <c r="AB45" s="72">
        <v>1.8655517101287842</v>
      </c>
      <c r="AC45" s="72">
        <v>1.6985161304473877</v>
      </c>
      <c r="AD45" s="72">
        <v>1.646233320236206</v>
      </c>
      <c r="AE45" s="72">
        <v>1.4903225898742676</v>
      </c>
      <c r="AF45" s="72">
        <v>1.5195000171661377</v>
      </c>
      <c r="AG45" s="72">
        <v>1.614709734916687</v>
      </c>
      <c r="AH45" s="72">
        <v>1.5383870601654053</v>
      </c>
      <c r="AI45" s="72">
        <v>1.5220333337783813</v>
      </c>
      <c r="AJ45" s="72">
        <v>1.4743225574493408</v>
      </c>
      <c r="AK45" s="72">
        <v>1.50600004196167</v>
      </c>
      <c r="AL45" s="72">
        <v>1.7419354915618896</v>
      </c>
      <c r="AM45" s="72">
        <v>1.8709677457809448</v>
      </c>
      <c r="AN45" s="72">
        <v>2.134087085723877</v>
      </c>
      <c r="AO45" s="72">
        <v>1.9671810865402222</v>
      </c>
      <c r="AP45" s="72">
        <v>1.9122413396835327</v>
      </c>
      <c r="AQ45" s="72">
        <v>1.7542423009872437</v>
      </c>
      <c r="AR45" s="72">
        <v>1.7840313911437988</v>
      </c>
      <c r="AS45" s="72">
        <v>1.879679799079895</v>
      </c>
      <c r="AT45" s="97">
        <v>1.8027360439300537</v>
      </c>
      <c r="AU45" s="97">
        <v>1.7861429452896118</v>
      </c>
      <c r="AV45" s="97">
        <v>1.7387109994888306</v>
      </c>
      <c r="AW45" s="97">
        <v>1.7713240385055542</v>
      </c>
      <c r="AX45" s="97">
        <v>2.0046470165252686</v>
      </c>
      <c r="AY45" s="97">
        <v>2.107938051223755</v>
      </c>
      <c r="AZ45" s="97">
        <v>2.396960973739624</v>
      </c>
      <c r="BA45" s="97">
        <v>2.2295830249786377</v>
      </c>
      <c r="BB45" s="97">
        <v>2.1741209030151367</v>
      </c>
      <c r="BC45" s="97">
        <v>2.015778064727783</v>
      </c>
      <c r="BD45" s="97">
        <v>2.045367956161499</v>
      </c>
      <c r="BE45" s="97">
        <v>2.1407511234283447</v>
      </c>
      <c r="BF45" s="97">
        <v>2.0634820461273193</v>
      </c>
      <c r="BG45" s="97">
        <v>2.046588897705078</v>
      </c>
      <c r="BH45" s="97">
        <v>1.99885094165802</v>
      </c>
      <c r="BI45" s="97">
        <v>2.0311100482940674</v>
      </c>
      <c r="BJ45" s="97">
        <v>2.263972043991089</v>
      </c>
      <c r="BK45" s="98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1.25">
      <c r="A46" s="79" t="s">
        <v>528</v>
      </c>
      <c r="B46" s="79" t="s">
        <v>503</v>
      </c>
      <c r="C46" s="129">
        <v>8.316242218017578</v>
      </c>
      <c r="D46" s="129">
        <v>8.889291763305664</v>
      </c>
      <c r="E46" s="72">
        <v>8.010702133178711</v>
      </c>
      <c r="F46" s="72">
        <v>8.27680778503418</v>
      </c>
      <c r="G46" s="72">
        <v>8.501790046691895</v>
      </c>
      <c r="H46" s="72">
        <v>9.617859840393066</v>
      </c>
      <c r="I46" s="72">
        <v>10.065532684326172</v>
      </c>
      <c r="J46" s="72">
        <v>10.184309959411621</v>
      </c>
      <c r="K46" s="72">
        <v>10.609509468078613</v>
      </c>
      <c r="L46" s="72">
        <v>9.457634925842285</v>
      </c>
      <c r="M46" s="72">
        <v>8.747427940368652</v>
      </c>
      <c r="N46" s="72">
        <v>8.546916961669922</v>
      </c>
      <c r="O46" s="72">
        <v>10.58861255645752</v>
      </c>
      <c r="P46" s="72">
        <v>11.69621467590332</v>
      </c>
      <c r="Q46" s="72">
        <v>9.17961311340332</v>
      </c>
      <c r="R46" s="72">
        <v>10.254766464233398</v>
      </c>
      <c r="S46" s="72">
        <v>9.528580665588379</v>
      </c>
      <c r="T46" s="72">
        <v>10.607266426086426</v>
      </c>
      <c r="U46" s="72">
        <v>10.730871200561523</v>
      </c>
      <c r="V46" s="72">
        <v>10.897387504577637</v>
      </c>
      <c r="W46" s="72">
        <v>10.988499641418457</v>
      </c>
      <c r="X46" s="72">
        <v>10.409031867980957</v>
      </c>
      <c r="Y46" s="72">
        <v>10.05150032043457</v>
      </c>
      <c r="Z46" s="72">
        <v>9.72725772857666</v>
      </c>
      <c r="AA46" s="72">
        <v>11.917580604553223</v>
      </c>
      <c r="AB46" s="72">
        <v>12.69582748413086</v>
      </c>
      <c r="AC46" s="72">
        <v>10.3149995803833</v>
      </c>
      <c r="AD46" s="72">
        <v>11.517800331115723</v>
      </c>
      <c r="AE46" s="72">
        <v>10.720129013061523</v>
      </c>
      <c r="AF46" s="72">
        <v>11.916600227355957</v>
      </c>
      <c r="AG46" s="72">
        <v>12.062000274658203</v>
      </c>
      <c r="AH46" s="72">
        <v>12.233386993408203</v>
      </c>
      <c r="AI46" s="72">
        <v>12.345199584960938</v>
      </c>
      <c r="AJ46" s="72">
        <v>11.679483413696289</v>
      </c>
      <c r="AK46" s="72">
        <v>11.390666961669922</v>
      </c>
      <c r="AL46" s="72">
        <v>13</v>
      </c>
      <c r="AM46" s="72">
        <v>13.064516067504883</v>
      </c>
      <c r="AN46" s="72">
        <v>14.108497619628906</v>
      </c>
      <c r="AO46" s="72">
        <v>11.762091636657715</v>
      </c>
      <c r="AP46" s="72">
        <v>12.990866661071777</v>
      </c>
      <c r="AQ46" s="72">
        <v>12.210698127746582</v>
      </c>
      <c r="AR46" s="72">
        <v>13.432087898254395</v>
      </c>
      <c r="AS46" s="72">
        <v>13.594667434692383</v>
      </c>
      <c r="AT46" s="97">
        <v>13.78285026550293</v>
      </c>
      <c r="AU46" s="97">
        <v>13.912449836730957</v>
      </c>
      <c r="AV46" s="97">
        <v>13.264280319213867</v>
      </c>
      <c r="AW46" s="97">
        <v>13.001660346984863</v>
      </c>
      <c r="AX46" s="97">
        <v>14.63364028930664</v>
      </c>
      <c r="AY46" s="97">
        <v>14.561570167541504</v>
      </c>
      <c r="AZ46" s="97">
        <v>15.634730339050293</v>
      </c>
      <c r="BA46" s="97">
        <v>13.29778003692627</v>
      </c>
      <c r="BB46" s="97">
        <v>14.533940315246582</v>
      </c>
      <c r="BC46" s="97">
        <v>13.759610176086426</v>
      </c>
      <c r="BD46" s="97">
        <v>14.985859870910645</v>
      </c>
      <c r="BE46" s="97">
        <v>15.151630401611328</v>
      </c>
      <c r="BF46" s="97">
        <v>15.341839790344238</v>
      </c>
      <c r="BG46" s="97">
        <v>15.472229957580566</v>
      </c>
      <c r="BH46" s="97">
        <v>14.823439598083496</v>
      </c>
      <c r="BI46" s="97">
        <v>14.558679580688477</v>
      </c>
      <c r="BJ46" s="97">
        <v>16.18617057800293</v>
      </c>
      <c r="BK46" s="98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1.25">
      <c r="A47" s="79" t="s">
        <v>529</v>
      </c>
      <c r="B47" s="79" t="s">
        <v>505</v>
      </c>
      <c r="C47" s="129">
        <v>1.316985011100769</v>
      </c>
      <c r="D47" s="129">
        <v>1.4077348709106445</v>
      </c>
      <c r="E47" s="72">
        <v>1.2685987949371338</v>
      </c>
      <c r="F47" s="72">
        <v>1.3107401132583618</v>
      </c>
      <c r="G47" s="72">
        <v>1.3463689088821411</v>
      </c>
      <c r="H47" s="72">
        <v>1.5231130123138428</v>
      </c>
      <c r="I47" s="72">
        <v>1.5940078496932983</v>
      </c>
      <c r="J47" s="72">
        <v>1.6128180027008057</v>
      </c>
      <c r="K47" s="72">
        <v>1.6801536083221436</v>
      </c>
      <c r="L47" s="72">
        <v>1.497739315032959</v>
      </c>
      <c r="M47" s="72">
        <v>1.3852688074111938</v>
      </c>
      <c r="N47" s="72">
        <v>1.353515386581421</v>
      </c>
      <c r="O47" s="72">
        <v>1.7487741708755493</v>
      </c>
      <c r="P47" s="72">
        <v>2.344785690307617</v>
      </c>
      <c r="Q47" s="72">
        <v>1.4078710079193115</v>
      </c>
      <c r="R47" s="72">
        <v>1.1926000118255615</v>
      </c>
      <c r="S47" s="72">
        <v>1.3388386964797974</v>
      </c>
      <c r="T47" s="72">
        <v>1.1191333532333374</v>
      </c>
      <c r="U47" s="72">
        <v>1.353354811668396</v>
      </c>
      <c r="V47" s="72">
        <v>1.4087096452713013</v>
      </c>
      <c r="W47" s="72">
        <v>1.2298333644866943</v>
      </c>
      <c r="X47" s="72">
        <v>1.282741904258728</v>
      </c>
      <c r="Y47" s="72">
        <v>1.1992000341415405</v>
      </c>
      <c r="Z47" s="72">
        <v>1.1605161428451538</v>
      </c>
      <c r="AA47" s="72">
        <v>1.894225835800171</v>
      </c>
      <c r="AB47" s="72">
        <v>2.4154138565063477</v>
      </c>
      <c r="AC47" s="72">
        <v>1.5679677724838257</v>
      </c>
      <c r="AD47" s="72">
        <v>1.3133666515350342</v>
      </c>
      <c r="AE47" s="72">
        <v>1.4393548965454102</v>
      </c>
      <c r="AF47" s="72">
        <v>1.2162333726882935</v>
      </c>
      <c r="AG47" s="72">
        <v>1.4459031820297241</v>
      </c>
      <c r="AH47" s="72">
        <v>1.5049676895141602</v>
      </c>
      <c r="AI47" s="72">
        <v>1.3176000118255615</v>
      </c>
      <c r="AJ47" s="72">
        <v>1.3782581090927124</v>
      </c>
      <c r="AK47" s="72">
        <v>1.3300334215164185</v>
      </c>
      <c r="AL47" s="72">
        <v>1.3870967626571655</v>
      </c>
      <c r="AM47" s="72">
        <v>2.451612949371338</v>
      </c>
      <c r="AN47" s="72">
        <v>2.5684139728546143</v>
      </c>
      <c r="AO47" s="72">
        <v>1.7278318405151367</v>
      </c>
      <c r="AP47" s="72">
        <v>1.473211407661438</v>
      </c>
      <c r="AQ47" s="72">
        <v>1.6024560928344727</v>
      </c>
      <c r="AR47" s="72">
        <v>1.3845499753952026</v>
      </c>
      <c r="AS47" s="72">
        <v>1.620154619216919</v>
      </c>
      <c r="AT47" s="97">
        <v>1.686028003692627</v>
      </c>
      <c r="AU47" s="97">
        <v>1.5057270526885986</v>
      </c>
      <c r="AV47" s="97">
        <v>1.5747480392456055</v>
      </c>
      <c r="AW47" s="97">
        <v>1.5349379777908325</v>
      </c>
      <c r="AX47" s="97">
        <v>1.598173975944519</v>
      </c>
      <c r="AY47" s="97">
        <v>2.661397933959961</v>
      </c>
      <c r="AZ47" s="97">
        <v>2.749232053756714</v>
      </c>
      <c r="BA47" s="97">
        <v>1.9109690189361572</v>
      </c>
      <c r="BB47" s="97">
        <v>1.6582881212234497</v>
      </c>
      <c r="BC47" s="97">
        <v>1.7896349430084229</v>
      </c>
      <c r="BD47" s="97">
        <v>1.573734998703003</v>
      </c>
      <c r="BE47" s="97">
        <v>1.8110789060592651</v>
      </c>
      <c r="BF47" s="97">
        <v>1.8783409595489502</v>
      </c>
      <c r="BG47" s="97">
        <v>1.6989779472351074</v>
      </c>
      <c r="BH47" s="97">
        <v>1.7684270143508911</v>
      </c>
      <c r="BI47" s="97">
        <v>1.7283819913864136</v>
      </c>
      <c r="BJ47" s="97">
        <v>1.7906630039215088</v>
      </c>
      <c r="BK47" s="98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1.25">
      <c r="A48" s="79" t="s">
        <v>530</v>
      </c>
      <c r="B48" s="79" t="s">
        <v>485</v>
      </c>
      <c r="C48" s="129">
        <v>0.05179154872894287</v>
      </c>
      <c r="D48" s="129">
        <v>0.05536035820841789</v>
      </c>
      <c r="E48" s="72">
        <v>0.049888718873262405</v>
      </c>
      <c r="F48" s="72">
        <v>0.05154595896601677</v>
      </c>
      <c r="G48" s="72">
        <v>0.052947092801332474</v>
      </c>
      <c r="H48" s="72">
        <v>0.05989770218729973</v>
      </c>
      <c r="I48" s="72">
        <v>0.06268569827079773</v>
      </c>
      <c r="J48" s="72">
        <v>0.06342542916536331</v>
      </c>
      <c r="K48" s="72">
        <v>0.0660734549164772</v>
      </c>
      <c r="L48" s="72">
        <v>0.058899860829114914</v>
      </c>
      <c r="M48" s="72">
        <v>0.054476864635944366</v>
      </c>
      <c r="N48" s="72">
        <v>0.05322813242673874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0</v>
      </c>
      <c r="U48" s="72">
        <v>0</v>
      </c>
      <c r="V48" s="72">
        <v>0</v>
      </c>
      <c r="W48" s="72">
        <v>0</v>
      </c>
      <c r="X48" s="72">
        <v>0</v>
      </c>
      <c r="Y48" s="72">
        <v>0</v>
      </c>
      <c r="Z48" s="72">
        <v>0</v>
      </c>
      <c r="AA48" s="72">
        <v>0.10683871060609818</v>
      </c>
      <c r="AB48" s="72">
        <v>0.10686206817626953</v>
      </c>
      <c r="AC48" s="72">
        <v>0.11387097090482712</v>
      </c>
      <c r="AD48" s="72">
        <v>0.10673333704471588</v>
      </c>
      <c r="AE48" s="72">
        <v>0.09451612830162048</v>
      </c>
      <c r="AF48" s="72">
        <v>0.10480000078678131</v>
      </c>
      <c r="AG48" s="72">
        <v>0.10758064687252045</v>
      </c>
      <c r="AH48" s="72">
        <v>0.10829032212495804</v>
      </c>
      <c r="AI48" s="72">
        <v>0.11433332413434982</v>
      </c>
      <c r="AJ48" s="72">
        <v>0.12038709968328476</v>
      </c>
      <c r="AK48" s="72">
        <v>0.12656666338443756</v>
      </c>
      <c r="AL48" s="72">
        <v>0.12903225421905518</v>
      </c>
      <c r="AM48" s="72">
        <v>0.12903225421905518</v>
      </c>
      <c r="AN48" s="72">
        <v>0.21145926415920258</v>
      </c>
      <c r="AO48" s="72">
        <v>0.2182794213294983</v>
      </c>
      <c r="AP48" s="72">
        <v>0.21035324037075043</v>
      </c>
      <c r="AQ48" s="72">
        <v>0.19787658751010895</v>
      </c>
      <c r="AR48" s="72">
        <v>0.20889748632907867</v>
      </c>
      <c r="AS48" s="72">
        <v>0.21161960065364838</v>
      </c>
      <c r="AT48" s="97">
        <v>0.21203410625457764</v>
      </c>
      <c r="AU48" s="97">
        <v>0.21769830584526062</v>
      </c>
      <c r="AV48" s="97">
        <v>0.22283799946308136</v>
      </c>
      <c r="AW48" s="97">
        <v>0.22752289474010468</v>
      </c>
      <c r="AX48" s="97">
        <v>0.22785429656505585</v>
      </c>
      <c r="AY48" s="97">
        <v>0.2253367006778717</v>
      </c>
      <c r="AZ48" s="97">
        <v>0.3139397203922272</v>
      </c>
      <c r="BA48" s="97">
        <v>0.32058340311050415</v>
      </c>
      <c r="BB48" s="97">
        <v>0.31248190999031067</v>
      </c>
      <c r="BC48" s="97">
        <v>0.2998810112476349</v>
      </c>
      <c r="BD48" s="97">
        <v>0.3107888102531433</v>
      </c>
      <c r="BE48" s="97">
        <v>0.3133271038532257</v>
      </c>
      <c r="BF48" s="97">
        <v>0.3135473132133484</v>
      </c>
      <c r="BG48" s="97">
        <v>0.31902560591697693</v>
      </c>
      <c r="BH48" s="97">
        <v>0.3239955008029938</v>
      </c>
      <c r="BI48" s="97">
        <v>0.3285726010799408</v>
      </c>
      <c r="BJ48" s="97">
        <v>0.32891181111335754</v>
      </c>
      <c r="BK48" s="9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1.25">
      <c r="A49" s="79" t="s">
        <v>531</v>
      </c>
      <c r="B49" s="79" t="s">
        <v>487</v>
      </c>
      <c r="C49" s="129">
        <v>1.5833417177200317</v>
      </c>
      <c r="D49" s="129">
        <v>1.6924453973770142</v>
      </c>
      <c r="E49" s="72">
        <v>1.5251694917678833</v>
      </c>
      <c r="F49" s="72">
        <v>1.5758336782455444</v>
      </c>
      <c r="G49" s="72">
        <v>1.6186683177947998</v>
      </c>
      <c r="H49" s="72">
        <v>1.8311583995819092</v>
      </c>
      <c r="I49" s="72">
        <v>1.9163914918899536</v>
      </c>
      <c r="J49" s="72">
        <v>1.939005970954895</v>
      </c>
      <c r="K49" s="72">
        <v>2.0199601650238037</v>
      </c>
      <c r="L49" s="72">
        <v>1.8006529808044434</v>
      </c>
      <c r="M49" s="72">
        <v>1.6654356718063354</v>
      </c>
      <c r="N49" s="72">
        <v>1.6272600889205933</v>
      </c>
      <c r="O49" s="72">
        <v>3.486290216445923</v>
      </c>
      <c r="P49" s="72">
        <v>3.535285711288452</v>
      </c>
      <c r="Q49" s="72">
        <v>3.4170644283294678</v>
      </c>
      <c r="R49" s="72">
        <v>3.1093332767486572</v>
      </c>
      <c r="S49" s="72">
        <v>3.2370967864990234</v>
      </c>
      <c r="T49" s="72">
        <v>3.3110666275024414</v>
      </c>
      <c r="U49" s="72">
        <v>3.692129135131836</v>
      </c>
      <c r="V49" s="72">
        <v>3.288548469543457</v>
      </c>
      <c r="W49" s="72">
        <v>3.461899995803833</v>
      </c>
      <c r="X49" s="72">
        <v>3.047903299331665</v>
      </c>
      <c r="Y49" s="72">
        <v>2.961233377456665</v>
      </c>
      <c r="Z49" s="72">
        <v>2.8657097816467285</v>
      </c>
      <c r="AA49" s="72">
        <v>3.494741916656494</v>
      </c>
      <c r="AB49" s="72">
        <v>3.425137996673584</v>
      </c>
      <c r="AC49" s="72">
        <v>3.43812894821167</v>
      </c>
      <c r="AD49" s="72">
        <v>3.1457667350769043</v>
      </c>
      <c r="AE49" s="72">
        <v>3.2899999618530273</v>
      </c>
      <c r="AF49" s="72">
        <v>3.3553667068481445</v>
      </c>
      <c r="AG49" s="72">
        <v>3.7529032230377197</v>
      </c>
      <c r="AH49" s="72">
        <v>3.342677354812622</v>
      </c>
      <c r="AI49" s="72">
        <v>3.523099660873413</v>
      </c>
      <c r="AJ49" s="72">
        <v>3.0957741737365723</v>
      </c>
      <c r="AK49" s="72">
        <v>3.0321667194366455</v>
      </c>
      <c r="AL49" s="72">
        <v>3.2903225421905518</v>
      </c>
      <c r="AM49" s="72">
        <v>3.677419424057007</v>
      </c>
      <c r="AN49" s="72">
        <v>3.5040338039398193</v>
      </c>
      <c r="AO49" s="72">
        <v>3.53277850151062</v>
      </c>
      <c r="AP49" s="72">
        <v>3.2465484142303467</v>
      </c>
      <c r="AQ49" s="72">
        <v>3.396143913269043</v>
      </c>
      <c r="AR49" s="72">
        <v>3.465947389602661</v>
      </c>
      <c r="AS49" s="72">
        <v>3.8690073490142822</v>
      </c>
      <c r="AT49" s="97">
        <v>3.4633920192718506</v>
      </c>
      <c r="AU49" s="97">
        <v>3.6493639945983887</v>
      </c>
      <c r="AV49" s="97">
        <v>3.2274599075317383</v>
      </c>
      <c r="AW49" s="97">
        <v>3.170836925506592</v>
      </c>
      <c r="AX49" s="97">
        <v>3.434638023376465</v>
      </c>
      <c r="AY49" s="97">
        <v>3.7983760833740234</v>
      </c>
      <c r="AZ49" s="97">
        <v>3.619847059249878</v>
      </c>
      <c r="BA49" s="97">
        <v>3.6516690254211426</v>
      </c>
      <c r="BB49" s="97">
        <v>3.3674581050872803</v>
      </c>
      <c r="BC49" s="97">
        <v>3.518731117248535</v>
      </c>
      <c r="BD49" s="97">
        <v>3.589905023574829</v>
      </c>
      <c r="BE49" s="97">
        <v>3.994080066680908</v>
      </c>
      <c r="BF49" s="97">
        <v>3.589211940765381</v>
      </c>
      <c r="BG49" s="97">
        <v>3.775609016418457</v>
      </c>
      <c r="BH49" s="97">
        <v>3.3537039756774902</v>
      </c>
      <c r="BI49" s="97">
        <v>3.2966270446777344</v>
      </c>
      <c r="BJ49" s="97">
        <v>3.5593550205230713</v>
      </c>
      <c r="BK49" s="98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.25">
      <c r="A50" s="79" t="s">
        <v>532</v>
      </c>
      <c r="B50" s="79" t="s">
        <v>489</v>
      </c>
      <c r="C50" s="129">
        <v>0.007398792076855898</v>
      </c>
      <c r="D50" s="129">
        <v>0.007908622734248638</v>
      </c>
      <c r="E50" s="72">
        <v>0.007126959506422281</v>
      </c>
      <c r="F50" s="72">
        <v>0.007363708224147558</v>
      </c>
      <c r="G50" s="72">
        <v>0.007563870400190353</v>
      </c>
      <c r="H50" s="72">
        <v>0.00855681486427784</v>
      </c>
      <c r="I50" s="72">
        <v>0.008955099619925022</v>
      </c>
      <c r="J50" s="72">
        <v>0.009060774929821491</v>
      </c>
      <c r="K50" s="72">
        <v>0.009439065121114254</v>
      </c>
      <c r="L50" s="72">
        <v>0.00841426569968462</v>
      </c>
      <c r="M50" s="72">
        <v>0.007782408967614174</v>
      </c>
      <c r="N50" s="72">
        <v>0.007604018785059452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  <c r="X50" s="72">
        <v>0</v>
      </c>
      <c r="Y50" s="72">
        <v>0</v>
      </c>
      <c r="Z50" s="72">
        <v>0</v>
      </c>
      <c r="AA50" s="72">
        <v>0.0038387097883969545</v>
      </c>
      <c r="AB50" s="72">
        <v>0.0027931034564971924</v>
      </c>
      <c r="AC50" s="72">
        <v>0.0019677418749779463</v>
      </c>
      <c r="AD50" s="72">
        <v>0.002300000051036477</v>
      </c>
      <c r="AE50" s="72">
        <v>0.0017096773954108357</v>
      </c>
      <c r="AF50" s="72">
        <v>0.0016666667070239782</v>
      </c>
      <c r="AG50" s="72">
        <v>0.0025483870413154364</v>
      </c>
      <c r="AH50" s="72">
        <v>0.003354838816449046</v>
      </c>
      <c r="AI50" s="72">
        <v>0.002966666826978326</v>
      </c>
      <c r="AJ50" s="72">
        <v>0.0031612904276698828</v>
      </c>
      <c r="AK50" s="72">
        <v>0.003533333307132125</v>
      </c>
      <c r="AL50" s="72">
        <v>0.0026656892150640488</v>
      </c>
      <c r="AM50" s="72">
        <v>0.0025590509176254272</v>
      </c>
      <c r="AN50" s="72">
        <v>0.005075414665043354</v>
      </c>
      <c r="AO50" s="72">
        <v>0.004207487218081951</v>
      </c>
      <c r="AP50" s="72">
        <v>0.004562412388622761</v>
      </c>
      <c r="AQ50" s="72">
        <v>0.003968957345932722</v>
      </c>
      <c r="AR50" s="72">
        <v>0.0039717466570436954</v>
      </c>
      <c r="AS50" s="72">
        <v>0.0049066683277487755</v>
      </c>
      <c r="AT50" s="97">
        <v>0.005697280168533325</v>
      </c>
      <c r="AU50" s="97">
        <v>0.005224740132689476</v>
      </c>
      <c r="AV50" s="97">
        <v>0.005360309965908527</v>
      </c>
      <c r="AW50" s="97">
        <v>0.005652170162647963</v>
      </c>
      <c r="AX50" s="97">
        <v>0.004666650202125311</v>
      </c>
      <c r="AY50" s="97">
        <v>0.004504620097577572</v>
      </c>
      <c r="AZ50" s="97">
        <v>0.007289750035852194</v>
      </c>
      <c r="BA50" s="97">
        <v>0.006416160147637129</v>
      </c>
      <c r="BB50" s="97">
        <v>0.006768490187823772</v>
      </c>
      <c r="BC50" s="97">
        <v>0.006170340348035097</v>
      </c>
      <c r="BD50" s="97">
        <v>0.006168310064822435</v>
      </c>
      <c r="BE50" s="97">
        <v>0.007094189990311861</v>
      </c>
      <c r="BF50" s="97">
        <v>0.007870559580624104</v>
      </c>
      <c r="BG50" s="97">
        <v>0.007383930031210184</v>
      </c>
      <c r="BH50" s="97">
        <v>0.007511259987950325</v>
      </c>
      <c r="BI50" s="97">
        <v>0.007799109909683466</v>
      </c>
      <c r="BJ50" s="97">
        <v>0.006815929897129536</v>
      </c>
      <c r="BK50" s="98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1.25">
      <c r="A51" s="79" t="s">
        <v>533</v>
      </c>
      <c r="B51" s="79" t="s">
        <v>491</v>
      </c>
      <c r="C51" s="129">
        <v>0.09618429839611053</v>
      </c>
      <c r="D51" s="129">
        <v>0.10281209647655487</v>
      </c>
      <c r="E51" s="72">
        <v>0.09265047311782837</v>
      </c>
      <c r="F51" s="72">
        <v>0.09572820365428925</v>
      </c>
      <c r="G51" s="72">
        <v>0.0983303114771843</v>
      </c>
      <c r="H51" s="72">
        <v>0.11123858392238617</v>
      </c>
      <c r="I51" s="72">
        <v>0.11641629785299301</v>
      </c>
      <c r="J51" s="72">
        <v>0.11779007315635681</v>
      </c>
      <c r="K51" s="72">
        <v>0.12270784378051758</v>
      </c>
      <c r="L51" s="72">
        <v>0.10938545316457748</v>
      </c>
      <c r="M51" s="72">
        <v>0.10117132216691971</v>
      </c>
      <c r="N51" s="72">
        <v>0.09885223954916</v>
      </c>
      <c r="O51" s="72">
        <v>0.07348386943340302</v>
      </c>
      <c r="P51" s="72">
        <v>0.08449999988079071</v>
      </c>
      <c r="Q51" s="72">
        <v>0.18125806748867035</v>
      </c>
      <c r="R51" s="72">
        <v>0.38136667013168335</v>
      </c>
      <c r="S51" s="72">
        <v>0.24677419662475586</v>
      </c>
      <c r="T51" s="72">
        <v>0.28243333101272583</v>
      </c>
      <c r="U51" s="72">
        <v>0.32393547892570496</v>
      </c>
      <c r="V51" s="72">
        <v>0.2827419340610504</v>
      </c>
      <c r="W51" s="72">
        <v>0.2967333197593689</v>
      </c>
      <c r="X51" s="72">
        <v>0.28525805473327637</v>
      </c>
      <c r="Y51" s="72">
        <v>0.30489999055862427</v>
      </c>
      <c r="Z51" s="72">
        <v>0.2950645089149475</v>
      </c>
      <c r="AA51" s="72">
        <v>0.09693548083305359</v>
      </c>
      <c r="AB51" s="72">
        <v>0.10306896269321442</v>
      </c>
      <c r="AC51" s="72">
        <v>0.18719354271888733</v>
      </c>
      <c r="AD51" s="72">
        <v>0.3655666708946228</v>
      </c>
      <c r="AE51" s="72">
        <v>0.2543548345565796</v>
      </c>
      <c r="AF51" s="72">
        <v>0.29063332080841064</v>
      </c>
      <c r="AG51" s="72">
        <v>0.32745161652565</v>
      </c>
      <c r="AH51" s="72">
        <v>0.2930000126361847</v>
      </c>
      <c r="AI51" s="72">
        <v>0.30533334612846375</v>
      </c>
      <c r="AJ51" s="72">
        <v>0.29358065128326416</v>
      </c>
      <c r="AK51" s="72">
        <v>0.3099333345890045</v>
      </c>
      <c r="AL51" s="72">
        <v>0.25806450843811035</v>
      </c>
      <c r="AM51" s="72">
        <v>0.32258063554763794</v>
      </c>
      <c r="AN51" s="72">
        <v>0.12380732595920563</v>
      </c>
      <c r="AO51" s="72">
        <v>0.2081127017736435</v>
      </c>
      <c r="AP51" s="72">
        <v>0.38773444294929504</v>
      </c>
      <c r="AQ51" s="72">
        <v>0.2796865999698639</v>
      </c>
      <c r="AR51" s="72">
        <v>0.3174443542957306</v>
      </c>
      <c r="AS51" s="72">
        <v>0.35581356287002563</v>
      </c>
      <c r="AT51" s="97">
        <v>0.32343238592147827</v>
      </c>
      <c r="AU51" s="97">
        <v>0.33744698762893677</v>
      </c>
      <c r="AV51" s="97">
        <v>0.327653706073761</v>
      </c>
      <c r="AW51" s="97">
        <v>0.34615230560302734</v>
      </c>
      <c r="AX51" s="97">
        <v>0.296882301568985</v>
      </c>
      <c r="AY51" s="97">
        <v>0.36771661043167114</v>
      </c>
      <c r="AZ51" s="97">
        <v>0.15390078723430634</v>
      </c>
      <c r="BA51" s="97">
        <v>0.2389858067035675</v>
      </c>
      <c r="BB51" s="97">
        <v>0.4194369912147522</v>
      </c>
      <c r="BC51" s="97">
        <v>0.31218379735946655</v>
      </c>
      <c r="BD51" s="97">
        <v>0.35053861141204834</v>
      </c>
      <c r="BE51" s="97">
        <v>0.3894313871860504</v>
      </c>
      <c r="BF51" s="97">
        <v>0.3574883043766022</v>
      </c>
      <c r="BG51" s="97">
        <v>0.371804803609848</v>
      </c>
      <c r="BH51" s="97">
        <v>0.3621985912322998</v>
      </c>
      <c r="BI51" s="97">
        <v>0.38073641061782837</v>
      </c>
      <c r="BJ51" s="97">
        <v>0.33133020997047424</v>
      </c>
      <c r="BK51" s="98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1.25">
      <c r="A52" s="79" t="s">
        <v>534</v>
      </c>
      <c r="B52" s="79" t="s">
        <v>493</v>
      </c>
      <c r="C52" s="129">
        <v>0.05179154872894287</v>
      </c>
      <c r="D52" s="129">
        <v>0.05536035820841789</v>
      </c>
      <c r="E52" s="72">
        <v>0.049888718873262405</v>
      </c>
      <c r="F52" s="72">
        <v>0.05154595896601677</v>
      </c>
      <c r="G52" s="72">
        <v>0.052947092801332474</v>
      </c>
      <c r="H52" s="72">
        <v>0.05989770218729973</v>
      </c>
      <c r="I52" s="72">
        <v>0.06268569827079773</v>
      </c>
      <c r="J52" s="72">
        <v>0.06342542916536331</v>
      </c>
      <c r="K52" s="72">
        <v>0.0660734549164772</v>
      </c>
      <c r="L52" s="72">
        <v>0.058899860829114914</v>
      </c>
      <c r="M52" s="72">
        <v>0.054476864635944366</v>
      </c>
      <c r="N52" s="72">
        <v>0.05322813242673874</v>
      </c>
      <c r="O52" s="72">
        <v>0.22477419674396515</v>
      </c>
      <c r="P52" s="72">
        <v>0.16860714554786682</v>
      </c>
      <c r="Q52" s="72">
        <v>0.18267741799354553</v>
      </c>
      <c r="R52" s="72">
        <v>0.14923332631587982</v>
      </c>
      <c r="S52" s="72">
        <v>0.1487419307231903</v>
      </c>
      <c r="T52" s="72">
        <v>0.15356667339801788</v>
      </c>
      <c r="U52" s="72">
        <v>0.15451613068580627</v>
      </c>
      <c r="V52" s="72">
        <v>0.1289999932050705</v>
      </c>
      <c r="W52" s="72">
        <v>0.22253333032131195</v>
      </c>
      <c r="X52" s="72">
        <v>0.15954838693141937</v>
      </c>
      <c r="Y52" s="72">
        <v>0.17739997804164886</v>
      </c>
      <c r="Z52" s="72">
        <v>0.17167742550373077</v>
      </c>
      <c r="AA52" s="72">
        <v>0.1743870973587036</v>
      </c>
      <c r="AB52" s="72">
        <v>0.10944827646017075</v>
      </c>
      <c r="AC52" s="72">
        <v>0.14219354093074799</v>
      </c>
      <c r="AD52" s="72">
        <v>0.09946666657924652</v>
      </c>
      <c r="AE52" s="72">
        <v>0.10845161229372025</v>
      </c>
      <c r="AF52" s="72">
        <v>0.11103333532810211</v>
      </c>
      <c r="AG52" s="72">
        <v>0.11090322583913803</v>
      </c>
      <c r="AH52" s="72">
        <v>0.08219354599714279</v>
      </c>
      <c r="AI52" s="72">
        <v>0.18379999697208405</v>
      </c>
      <c r="AJ52" s="72">
        <v>0.11541935801506042</v>
      </c>
      <c r="AK52" s="72">
        <v>0.13103333115577698</v>
      </c>
      <c r="AL52" s="72">
        <v>0.06451612710952759</v>
      </c>
      <c r="AM52" s="72">
        <v>0.22580644488334656</v>
      </c>
      <c r="AN52" s="72">
        <v>0.06714632362127304</v>
      </c>
      <c r="AO52" s="72">
        <v>0.10129634290933609</v>
      </c>
      <c r="AP52" s="72">
        <v>0.05853501707315445</v>
      </c>
      <c r="AQ52" s="72">
        <v>0.06825621426105499</v>
      </c>
      <c r="AR52" s="72">
        <v>0.0708458423614502</v>
      </c>
      <c r="AS52" s="72">
        <v>0.0709112212061882</v>
      </c>
      <c r="AT52" s="97">
        <v>0.04250330105423927</v>
      </c>
      <c r="AU52" s="97">
        <v>0.14470280706882477</v>
      </c>
      <c r="AV52" s="97">
        <v>0.07629179954528809</v>
      </c>
      <c r="AW52" s="97">
        <v>0.09232260286808014</v>
      </c>
      <c r="AX52" s="97">
        <v>0.026443300768733025</v>
      </c>
      <c r="AY52" s="97">
        <v>0.19349099695682526</v>
      </c>
      <c r="AZ52" s="97">
        <v>0.027853000909090042</v>
      </c>
      <c r="BA52" s="97">
        <v>0.06225379928946495</v>
      </c>
      <c r="BB52" s="97">
        <v>0.01964700035750866</v>
      </c>
      <c r="BC52" s="97">
        <v>0.02953849919140339</v>
      </c>
      <c r="BD52" s="97">
        <v>0.03225120157003403</v>
      </c>
      <c r="BE52" s="97">
        <v>0.032449398189783096</v>
      </c>
      <c r="BF52" s="97">
        <v>0.0041689397767186165</v>
      </c>
      <c r="BG52" s="97">
        <v>0.1064814031124115</v>
      </c>
      <c r="BH52" s="97">
        <v>0.038143400102853775</v>
      </c>
      <c r="BI52" s="97">
        <v>0.05425579845905304</v>
      </c>
      <c r="BJ52" s="97">
        <v>-0.011569799855351448</v>
      </c>
      <c r="BK52" s="98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1.25">
      <c r="A53" s="79" t="s">
        <v>535</v>
      </c>
      <c r="B53" s="79" t="s">
        <v>495</v>
      </c>
      <c r="C53" s="129">
        <v>1.7979066371917725</v>
      </c>
      <c r="D53" s="129">
        <v>1.9217954874038696</v>
      </c>
      <c r="E53" s="72">
        <v>1.7318512201309204</v>
      </c>
      <c r="F53" s="72">
        <v>1.7893811464309692</v>
      </c>
      <c r="G53" s="72">
        <v>1.8380205631256104</v>
      </c>
      <c r="H53" s="72">
        <v>2.079306125640869</v>
      </c>
      <c r="I53" s="72">
        <v>2.176089286804199</v>
      </c>
      <c r="J53" s="72">
        <v>2.201768398284912</v>
      </c>
      <c r="K53" s="72">
        <v>2.2936928272247314</v>
      </c>
      <c r="L53" s="72">
        <v>2.0446667671203613</v>
      </c>
      <c r="M53" s="72">
        <v>1.8911254405975342</v>
      </c>
      <c r="N53" s="72">
        <v>1.8477766513824463</v>
      </c>
      <c r="O53" s="72">
        <v>2.4062581062316895</v>
      </c>
      <c r="P53" s="72">
        <v>2.5411429405212402</v>
      </c>
      <c r="Q53" s="72">
        <v>2.2903225421905518</v>
      </c>
      <c r="R53" s="72">
        <v>2.3480334281921387</v>
      </c>
      <c r="S53" s="72">
        <v>2.2360000610351562</v>
      </c>
      <c r="T53" s="72">
        <v>2.393533229827881</v>
      </c>
      <c r="U53" s="72">
        <v>2.2750000953674316</v>
      </c>
      <c r="V53" s="72">
        <v>2.4426774978637695</v>
      </c>
      <c r="W53" s="72">
        <v>2.4881999492645264</v>
      </c>
      <c r="X53" s="72">
        <v>2.4115161895751953</v>
      </c>
      <c r="Y53" s="72">
        <v>2.3689000606536865</v>
      </c>
      <c r="Z53" s="72">
        <v>2.2924838066101074</v>
      </c>
      <c r="AA53" s="72">
        <v>2.1677420139312744</v>
      </c>
      <c r="AB53" s="72">
        <v>2.2351033687591553</v>
      </c>
      <c r="AC53" s="72">
        <v>2.0796773433685303</v>
      </c>
      <c r="AD53" s="72">
        <v>2.141400098800659</v>
      </c>
      <c r="AE53" s="72">
        <v>2.051419258117676</v>
      </c>
      <c r="AF53" s="72">
        <v>2.1872665882110596</v>
      </c>
      <c r="AG53" s="72">
        <v>2.085354804992676</v>
      </c>
      <c r="AH53" s="72">
        <v>2.238741874694824</v>
      </c>
      <c r="AI53" s="72">
        <v>2.2781667709350586</v>
      </c>
      <c r="AJ53" s="72">
        <v>2.207096815109253</v>
      </c>
      <c r="AK53" s="72">
        <v>2.1877665519714355</v>
      </c>
      <c r="AL53" s="72">
        <v>2.225806474685669</v>
      </c>
      <c r="AM53" s="72">
        <v>2.612903118133545</v>
      </c>
      <c r="AN53" s="72">
        <v>2.0913660526275635</v>
      </c>
      <c r="AO53" s="72">
        <v>1.949465274810791</v>
      </c>
      <c r="AP53" s="72">
        <v>2.017890691757202</v>
      </c>
      <c r="AQ53" s="72">
        <v>1.934836983680725</v>
      </c>
      <c r="AR53" s="72">
        <v>2.076350688934326</v>
      </c>
      <c r="AS53" s="72">
        <v>1.9823848009109497</v>
      </c>
      <c r="AT53" s="97">
        <v>2.1429951190948486</v>
      </c>
      <c r="AU53" s="97">
        <v>2.1914350986480713</v>
      </c>
      <c r="AV53" s="97">
        <v>2.130640983581543</v>
      </c>
      <c r="AW53" s="97">
        <v>2.121973991394043</v>
      </c>
      <c r="AX53" s="97">
        <v>2.169625997543335</v>
      </c>
      <c r="AY53" s="97">
        <v>2.5575969219207764</v>
      </c>
      <c r="AZ53" s="97">
        <v>1.994354009628296</v>
      </c>
      <c r="BA53" s="97">
        <v>1.8563469648361206</v>
      </c>
      <c r="BB53" s="97">
        <v>1.9278639554977417</v>
      </c>
      <c r="BC53" s="97">
        <v>1.847599983215332</v>
      </c>
      <c r="BD53" s="97">
        <v>1.9915599822998047</v>
      </c>
      <c r="BE53" s="97">
        <v>1.899770975112915</v>
      </c>
      <c r="BF53" s="97">
        <v>2.062077045440674</v>
      </c>
      <c r="BG53" s="97">
        <v>2.111752986907959</v>
      </c>
      <c r="BH53" s="97">
        <v>2.051546096801758</v>
      </c>
      <c r="BI53" s="97">
        <v>2.0426599979400635</v>
      </c>
      <c r="BJ53" s="97">
        <v>2.089184045791626</v>
      </c>
      <c r="BK53" s="98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1.25">
      <c r="A54" s="79" t="s">
        <v>536</v>
      </c>
      <c r="B54" s="79" t="s">
        <v>513</v>
      </c>
      <c r="C54" s="129"/>
      <c r="D54" s="8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1.25">
      <c r="A55" s="79" t="s">
        <v>537</v>
      </c>
      <c r="B55" s="79" t="s">
        <v>499</v>
      </c>
      <c r="C55" s="129">
        <v>13.843140602111816</v>
      </c>
      <c r="D55" s="129">
        <v>14.797033309936523</v>
      </c>
      <c r="E55" s="72">
        <v>13.334541320800781</v>
      </c>
      <c r="F55" s="72">
        <v>13.777498245239258</v>
      </c>
      <c r="G55" s="72">
        <v>14.15200138092041</v>
      </c>
      <c r="H55" s="72">
        <v>16.00979995727539</v>
      </c>
      <c r="I55" s="72">
        <v>16.75499153137207</v>
      </c>
      <c r="J55" s="72">
        <v>16.95271110534668</v>
      </c>
      <c r="K55" s="72">
        <v>17.660491943359375</v>
      </c>
      <c r="L55" s="72">
        <v>15.743091583251953</v>
      </c>
      <c r="M55" s="72">
        <v>14.560887336730957</v>
      </c>
      <c r="N55" s="72">
        <v>14.227119445800781</v>
      </c>
      <c r="O55" s="72">
        <v>20.14171028137207</v>
      </c>
      <c r="P55" s="72">
        <v>21.969106674194336</v>
      </c>
      <c r="Q55" s="72">
        <v>18.056774139404297</v>
      </c>
      <c r="R55" s="72">
        <v>18.79050064086914</v>
      </c>
      <c r="S55" s="72">
        <v>17.96977424621582</v>
      </c>
      <c r="T55" s="72">
        <v>19.127233505249023</v>
      </c>
      <c r="U55" s="72">
        <v>19.87209701538086</v>
      </c>
      <c r="V55" s="72">
        <v>19.720226287841797</v>
      </c>
      <c r="W55" s="72">
        <v>19.94896697998047</v>
      </c>
      <c r="X55" s="72">
        <v>18.817161560058594</v>
      </c>
      <c r="Y55" s="72">
        <v>18.2724666595459</v>
      </c>
      <c r="Z55" s="72">
        <v>17.683032989501953</v>
      </c>
      <c r="AA55" s="72">
        <v>21.801128387451172</v>
      </c>
      <c r="AB55" s="72">
        <v>22.95920753479004</v>
      </c>
      <c r="AC55" s="72">
        <v>19.54451560974121</v>
      </c>
      <c r="AD55" s="72">
        <v>20.338632583618164</v>
      </c>
      <c r="AE55" s="72">
        <v>19.450258255004883</v>
      </c>
      <c r="AF55" s="72">
        <v>20.703100204467773</v>
      </c>
      <c r="AG55" s="72">
        <v>21.509355545043945</v>
      </c>
      <c r="AH55" s="72">
        <v>21.344999313354492</v>
      </c>
      <c r="AI55" s="72">
        <v>21.592533111572266</v>
      </c>
      <c r="AJ55" s="72">
        <v>20.367483139038086</v>
      </c>
      <c r="AK55" s="72">
        <v>20.0177001953125</v>
      </c>
      <c r="AL55" s="72">
        <v>22.09943962097168</v>
      </c>
      <c r="AM55" s="72">
        <v>24.357397079467773</v>
      </c>
      <c r="AN55" s="72">
        <v>24.813886642456055</v>
      </c>
      <c r="AO55" s="72">
        <v>21.47124481201172</v>
      </c>
      <c r="AP55" s="72">
        <v>22.301942825317383</v>
      </c>
      <c r="AQ55" s="72">
        <v>21.448165893554688</v>
      </c>
      <c r="AR55" s="72">
        <v>22.74412727355957</v>
      </c>
      <c r="AS55" s="72">
        <v>23.58914566040039</v>
      </c>
      <c r="AT55" s="97">
        <v>23.461669921875</v>
      </c>
      <c r="AU55" s="97">
        <v>23.75019073486328</v>
      </c>
      <c r="AV55" s="97">
        <v>22.56797981262207</v>
      </c>
      <c r="AW55" s="97">
        <v>22.272380828857422</v>
      </c>
      <c r="AX55" s="97">
        <v>24.39657974243164</v>
      </c>
      <c r="AY55" s="97">
        <v>26.477930068969727</v>
      </c>
      <c r="AZ55" s="97">
        <v>26.898099899291992</v>
      </c>
      <c r="BA55" s="97">
        <v>23.5745906829834</v>
      </c>
      <c r="BB55" s="97">
        <v>24.42000961303711</v>
      </c>
      <c r="BC55" s="97">
        <v>23.579130172729492</v>
      </c>
      <c r="BD55" s="97">
        <v>24.886180877685547</v>
      </c>
      <c r="BE55" s="97">
        <v>25.73961067199707</v>
      </c>
      <c r="BF55" s="97">
        <v>25.618019104003906</v>
      </c>
      <c r="BG55" s="97">
        <v>25.909860610961914</v>
      </c>
      <c r="BH55" s="97">
        <v>24.727819442749023</v>
      </c>
      <c r="BI55" s="97">
        <v>24.42881965637207</v>
      </c>
      <c r="BJ55" s="97">
        <v>26.544832229614258</v>
      </c>
      <c r="BK55" s="98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1.25">
      <c r="A56" s="79"/>
      <c r="B56" s="79"/>
      <c r="C56" s="130"/>
      <c r="D56" s="7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1.25">
      <c r="A57" s="79"/>
      <c r="B57" s="87" t="s">
        <v>538</v>
      </c>
      <c r="C57" s="130"/>
      <c r="D57" s="77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1.25">
      <c r="A58" s="79" t="s">
        <v>539</v>
      </c>
      <c r="B58" s="79" t="s">
        <v>501</v>
      </c>
      <c r="C58" s="129">
        <v>332.7831115722656</v>
      </c>
      <c r="D58" s="129">
        <v>337.8284606933594</v>
      </c>
      <c r="E58" s="72">
        <v>312.16961669921875</v>
      </c>
      <c r="F58" s="72">
        <v>296.91949462890625</v>
      </c>
      <c r="G58" s="72">
        <v>292.76678466796875</v>
      </c>
      <c r="H58" s="72">
        <v>314.5353698730469</v>
      </c>
      <c r="I58" s="72">
        <v>359.8480224609375</v>
      </c>
      <c r="J58" s="72">
        <v>373.7590026855469</v>
      </c>
      <c r="K58" s="72">
        <v>330.57830810546875</v>
      </c>
      <c r="L58" s="72">
        <v>308.24749755859375</v>
      </c>
      <c r="M58" s="72">
        <v>318.85302734375</v>
      </c>
      <c r="N58" s="72">
        <v>347.151611328125</v>
      </c>
      <c r="O58" s="72">
        <v>364.7539367675781</v>
      </c>
      <c r="P58" s="72">
        <v>356.4689025878906</v>
      </c>
      <c r="Q58" s="72">
        <v>330.0707702636719</v>
      </c>
      <c r="R58" s="72">
        <v>308.24346923828125</v>
      </c>
      <c r="S58" s="72">
        <v>297.97662353515625</v>
      </c>
      <c r="T58" s="72">
        <v>321.2572937011719</v>
      </c>
      <c r="U58" s="72">
        <v>367.9208679199219</v>
      </c>
      <c r="V58" s="72">
        <v>376.2151794433594</v>
      </c>
      <c r="W58" s="72">
        <v>340.35479736328125</v>
      </c>
      <c r="X58" s="72">
        <v>310.1712646484375</v>
      </c>
      <c r="Y58" s="72">
        <v>315.50164794921875</v>
      </c>
      <c r="Z58" s="72">
        <v>343.24737548828125</v>
      </c>
      <c r="AA58" s="72">
        <v>376.4435119628906</v>
      </c>
      <c r="AB58" s="72">
        <v>349.50897216796875</v>
      </c>
      <c r="AC58" s="72">
        <v>327.5603332519531</v>
      </c>
      <c r="AD58" s="72">
        <v>307.08245849609375</v>
      </c>
      <c r="AE58" s="72">
        <v>306.4859924316406</v>
      </c>
      <c r="AF58" s="72">
        <v>340.95599365234375</v>
      </c>
      <c r="AG58" s="72">
        <v>356.83074951171875</v>
      </c>
      <c r="AH58" s="72">
        <v>362.4739990234375</v>
      </c>
      <c r="AI58" s="72">
        <v>338.6522216796875</v>
      </c>
      <c r="AJ58" s="72">
        <v>311.7664794921875</v>
      </c>
      <c r="AK58" s="72">
        <v>323.31201171875</v>
      </c>
      <c r="AL58" s="72">
        <v>354.8909606933594</v>
      </c>
      <c r="AM58" s="72">
        <v>358.1504211425781</v>
      </c>
      <c r="AN58" s="72">
        <v>355.2139587402344</v>
      </c>
      <c r="AO58" s="72">
        <v>338.520263671875</v>
      </c>
      <c r="AP58" s="72">
        <v>313.7755126953125</v>
      </c>
      <c r="AQ58" s="72">
        <v>312.38629150390625</v>
      </c>
      <c r="AR58" s="72">
        <v>355.6299133300781</v>
      </c>
      <c r="AS58" s="72">
        <v>384.3638000488281</v>
      </c>
      <c r="AT58" s="97">
        <v>373.3106994628906</v>
      </c>
      <c r="AU58" s="97">
        <v>344.4225769042969</v>
      </c>
      <c r="AV58" s="97">
        <v>317.5044860839844</v>
      </c>
      <c r="AW58" s="97">
        <v>328.9664001464844</v>
      </c>
      <c r="AX58" s="97">
        <v>358.7687072753906</v>
      </c>
      <c r="AY58" s="97">
        <v>364.3576965332031</v>
      </c>
      <c r="AZ58" s="97">
        <v>361.71630859375</v>
      </c>
      <c r="BA58" s="97">
        <v>340.9241027832031</v>
      </c>
      <c r="BB58" s="97">
        <v>320.37548828125</v>
      </c>
      <c r="BC58" s="97">
        <v>315.26251220703125</v>
      </c>
      <c r="BD58" s="97">
        <v>347.7983093261719</v>
      </c>
      <c r="BE58" s="97">
        <v>373.9132080078125</v>
      </c>
      <c r="BF58" s="97">
        <v>373.8706970214844</v>
      </c>
      <c r="BG58" s="97">
        <v>347.06219482421875</v>
      </c>
      <c r="BH58" s="97">
        <v>319.6825866699219</v>
      </c>
      <c r="BI58" s="97">
        <v>333.3680114746094</v>
      </c>
      <c r="BJ58" s="97">
        <v>362.07598876953125</v>
      </c>
      <c r="BK58" s="9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1.25">
      <c r="A59" s="79" t="s">
        <v>540</v>
      </c>
      <c r="B59" s="79" t="s">
        <v>503</v>
      </c>
      <c r="C59" s="129">
        <v>975.817626953125</v>
      </c>
      <c r="D59" s="129">
        <v>980.6492309570312</v>
      </c>
      <c r="E59" s="72">
        <v>899.710693359375</v>
      </c>
      <c r="F59" s="72">
        <v>907.1260375976562</v>
      </c>
      <c r="G59" s="72">
        <v>873.7274169921875</v>
      </c>
      <c r="H59" s="72">
        <v>999.241455078125</v>
      </c>
      <c r="I59" s="72">
        <v>1122.1026611328125</v>
      </c>
      <c r="J59" s="72">
        <v>1134.0706787109375</v>
      </c>
      <c r="K59" s="72">
        <v>1046.1728515625</v>
      </c>
      <c r="L59" s="72">
        <v>924.886962890625</v>
      </c>
      <c r="M59" s="72">
        <v>926.263427734375</v>
      </c>
      <c r="N59" s="72">
        <v>1004.795654296875</v>
      </c>
      <c r="O59" s="72">
        <v>1065.1854248046875</v>
      </c>
      <c r="P59" s="72">
        <v>1081.10546875</v>
      </c>
      <c r="Q59" s="72">
        <v>957.7214965820312</v>
      </c>
      <c r="R59" s="72">
        <v>911.2882080078125</v>
      </c>
      <c r="S59" s="72">
        <v>876.273681640625</v>
      </c>
      <c r="T59" s="72">
        <v>959.6852416992188</v>
      </c>
      <c r="U59" s="72">
        <v>1103.9345703125</v>
      </c>
      <c r="V59" s="72">
        <v>1121.8416748046875</v>
      </c>
      <c r="W59" s="72">
        <v>1031.499267578125</v>
      </c>
      <c r="X59" s="72">
        <v>895.7005615234375</v>
      </c>
      <c r="Y59" s="72">
        <v>909.468505859375</v>
      </c>
      <c r="Z59" s="72">
        <v>985.3682861328125</v>
      </c>
      <c r="AA59" s="72">
        <v>1056.537353515625</v>
      </c>
      <c r="AB59" s="72">
        <v>1052.359375</v>
      </c>
      <c r="AC59" s="72">
        <v>951.7639770507812</v>
      </c>
      <c r="AD59" s="72">
        <v>920.4843139648438</v>
      </c>
      <c r="AE59" s="72">
        <v>924.0948486328125</v>
      </c>
      <c r="AF59" s="72">
        <v>1021.0890502929688</v>
      </c>
      <c r="AG59" s="72">
        <v>1084.9888916015625</v>
      </c>
      <c r="AH59" s="72">
        <v>1093.9013671875</v>
      </c>
      <c r="AI59" s="72">
        <v>1035.686279296875</v>
      </c>
      <c r="AJ59" s="72">
        <v>918.4198608398438</v>
      </c>
      <c r="AK59" s="72">
        <v>916.7344360351562</v>
      </c>
      <c r="AL59" s="72">
        <v>991.6299438476562</v>
      </c>
      <c r="AM59" s="72">
        <v>1042.6773681640625</v>
      </c>
      <c r="AN59" s="72">
        <v>1071.5703125</v>
      </c>
      <c r="AO59" s="72">
        <v>992.2622680664062</v>
      </c>
      <c r="AP59" s="72">
        <v>954.0712890625</v>
      </c>
      <c r="AQ59" s="72">
        <v>934.1461181640625</v>
      </c>
      <c r="AR59" s="72">
        <v>1067.3790283203125</v>
      </c>
      <c r="AS59" s="72">
        <v>1192.7349853515625</v>
      </c>
      <c r="AT59" s="97">
        <v>1170.737060546875</v>
      </c>
      <c r="AU59" s="97">
        <v>1062.83203125</v>
      </c>
      <c r="AV59" s="97">
        <v>949.3096313476562</v>
      </c>
      <c r="AW59" s="97">
        <v>958.2374267578125</v>
      </c>
      <c r="AX59" s="97">
        <v>1043.759033203125</v>
      </c>
      <c r="AY59" s="97">
        <v>1101.406982421875</v>
      </c>
      <c r="AZ59" s="97">
        <v>1124.7900390625</v>
      </c>
      <c r="BA59" s="97">
        <v>1038.345947265625</v>
      </c>
      <c r="BB59" s="97">
        <v>986.8513793945312</v>
      </c>
      <c r="BC59" s="97">
        <v>966.0469970703125</v>
      </c>
      <c r="BD59" s="97">
        <v>1079.6820068359375</v>
      </c>
      <c r="BE59" s="97">
        <v>1188.8360595703125</v>
      </c>
      <c r="BF59" s="97">
        <v>1165.6229248046875</v>
      </c>
      <c r="BG59" s="97">
        <v>1069.281982421875</v>
      </c>
      <c r="BH59" s="97">
        <v>972.7586059570312</v>
      </c>
      <c r="BI59" s="97">
        <v>988.247802734375</v>
      </c>
      <c r="BJ59" s="97">
        <v>1071.595947265625</v>
      </c>
      <c r="BK59" s="98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1.25">
      <c r="A60" s="79" t="s">
        <v>541</v>
      </c>
      <c r="B60" s="79" t="s">
        <v>505</v>
      </c>
      <c r="C60" s="129">
        <v>1525.477294921875</v>
      </c>
      <c r="D60" s="129">
        <v>1550.8951416015625</v>
      </c>
      <c r="E60" s="72">
        <v>1459.902587890625</v>
      </c>
      <c r="F60" s="72">
        <v>1431.337158203125</v>
      </c>
      <c r="G60" s="72">
        <v>1402.2835693359375</v>
      </c>
      <c r="H60" s="72">
        <v>1650.9493408203125</v>
      </c>
      <c r="I60" s="72">
        <v>1836.3321533203125</v>
      </c>
      <c r="J60" s="72">
        <v>1778.4720458984375</v>
      </c>
      <c r="K60" s="72">
        <v>1623.4571533203125</v>
      </c>
      <c r="L60" s="72">
        <v>1461.3841552734375</v>
      </c>
      <c r="M60" s="72">
        <v>1462.52099609375</v>
      </c>
      <c r="N60" s="72">
        <v>1533.9013671875</v>
      </c>
      <c r="O60" s="72">
        <v>1652.3336181640625</v>
      </c>
      <c r="P60" s="72">
        <v>1664.5950927734375</v>
      </c>
      <c r="Q60" s="72">
        <v>1489.50439453125</v>
      </c>
      <c r="R60" s="72">
        <v>1418.2135009765625</v>
      </c>
      <c r="S60" s="72">
        <v>1388.3453369140625</v>
      </c>
      <c r="T60" s="72">
        <v>1523.6429443359375</v>
      </c>
      <c r="U60" s="72">
        <v>1694.8876953125</v>
      </c>
      <c r="V60" s="72">
        <v>1751.2979736328125</v>
      </c>
      <c r="W60" s="72">
        <v>1543.8804931640625</v>
      </c>
      <c r="X60" s="72">
        <v>1429.026611328125</v>
      </c>
      <c r="Y60" s="72">
        <v>1444.89013671875</v>
      </c>
      <c r="Z60" s="72">
        <v>1544.525634765625</v>
      </c>
      <c r="AA60" s="72">
        <v>1594.7408447265625</v>
      </c>
      <c r="AB60" s="72">
        <v>1602.3486328125</v>
      </c>
      <c r="AC60" s="72">
        <v>1477.6121826171875</v>
      </c>
      <c r="AD60" s="72">
        <v>1399.43505859375</v>
      </c>
      <c r="AE60" s="72">
        <v>1436.017822265625</v>
      </c>
      <c r="AF60" s="72">
        <v>1574.035400390625</v>
      </c>
      <c r="AG60" s="72">
        <v>1635.80419921875</v>
      </c>
      <c r="AH60" s="72">
        <v>1597.985107421875</v>
      </c>
      <c r="AI60" s="72">
        <v>1585.5997314453125</v>
      </c>
      <c r="AJ60" s="72">
        <v>1414.945068359375</v>
      </c>
      <c r="AK60" s="72">
        <v>1466.9119873046875</v>
      </c>
      <c r="AL60" s="72">
        <v>1569.596435546875</v>
      </c>
      <c r="AM60" s="72">
        <v>1617.7354736328125</v>
      </c>
      <c r="AN60" s="72">
        <v>1601.5216064453125</v>
      </c>
      <c r="AO60" s="72">
        <v>1518.8907470703125</v>
      </c>
      <c r="AP60" s="72">
        <v>1410.6690673828125</v>
      </c>
      <c r="AQ60" s="72">
        <v>1398.7569580078125</v>
      </c>
      <c r="AR60" s="72">
        <v>1620.8289794921875</v>
      </c>
      <c r="AS60" s="72">
        <v>1851.8680419921875</v>
      </c>
      <c r="AT60" s="97">
        <v>1729.8470458984375</v>
      </c>
      <c r="AU60" s="97">
        <v>1572.947998046875</v>
      </c>
      <c r="AV60" s="97">
        <v>1434.217041015625</v>
      </c>
      <c r="AW60" s="97">
        <v>1476.4949951171875</v>
      </c>
      <c r="AX60" s="97">
        <v>1587.927001953125</v>
      </c>
      <c r="AY60" s="97">
        <v>1639.31494140625</v>
      </c>
      <c r="AZ60" s="97">
        <v>1612.948974609375</v>
      </c>
      <c r="BA60" s="97">
        <v>1521.9161376953125</v>
      </c>
      <c r="BB60" s="97">
        <v>1434.0069580078125</v>
      </c>
      <c r="BC60" s="97">
        <v>1434.1639404296875</v>
      </c>
      <c r="BD60" s="97">
        <v>1614.6239013671875</v>
      </c>
      <c r="BE60" s="97">
        <v>1739.8349609375</v>
      </c>
      <c r="BF60" s="97">
        <v>1655.052001953125</v>
      </c>
      <c r="BG60" s="97">
        <v>1529.5899658203125</v>
      </c>
      <c r="BH60" s="97">
        <v>1418.677978515625</v>
      </c>
      <c r="BI60" s="97">
        <v>1462.3699951171875</v>
      </c>
      <c r="BJ60" s="97">
        <v>1578.04296875</v>
      </c>
      <c r="BK60" s="98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1.25">
      <c r="A61" s="79" t="s">
        <v>542</v>
      </c>
      <c r="B61" s="79" t="s">
        <v>485</v>
      </c>
      <c r="C61" s="129">
        <v>694.5046997070312</v>
      </c>
      <c r="D61" s="129">
        <v>695.4922485351562</v>
      </c>
      <c r="E61" s="72">
        <v>651.8121948242188</v>
      </c>
      <c r="F61" s="72">
        <v>631.633544921875</v>
      </c>
      <c r="G61" s="72">
        <v>621.4610595703125</v>
      </c>
      <c r="H61" s="72">
        <v>766.5200805664062</v>
      </c>
      <c r="I61" s="72">
        <v>858.6154174804688</v>
      </c>
      <c r="J61" s="72">
        <v>825.8186645507812</v>
      </c>
      <c r="K61" s="72">
        <v>767.1727294921875</v>
      </c>
      <c r="L61" s="72">
        <v>660.8782958984375</v>
      </c>
      <c r="M61" s="72">
        <v>664.0596313476562</v>
      </c>
      <c r="N61" s="72">
        <v>694.5203247070312</v>
      </c>
      <c r="O61" s="72">
        <v>744.4291381835938</v>
      </c>
      <c r="P61" s="72">
        <v>756.3275756835938</v>
      </c>
      <c r="Q61" s="72">
        <v>663.489013671875</v>
      </c>
      <c r="R61" s="72">
        <v>633.8353881835938</v>
      </c>
      <c r="S61" s="72">
        <v>620.9166259765625</v>
      </c>
      <c r="T61" s="72">
        <v>694.7944946289062</v>
      </c>
      <c r="U61" s="72">
        <v>839.5862426757812</v>
      </c>
      <c r="V61" s="72">
        <v>859.4600219726562</v>
      </c>
      <c r="W61" s="72">
        <v>719.0645751953125</v>
      </c>
      <c r="X61" s="72">
        <v>653.3985595703125</v>
      </c>
      <c r="Y61" s="72">
        <v>668.9921264648438</v>
      </c>
      <c r="Z61" s="72">
        <v>715.0836181640625</v>
      </c>
      <c r="AA61" s="72">
        <v>748.3682861328125</v>
      </c>
      <c r="AB61" s="72">
        <v>756.4102172851562</v>
      </c>
      <c r="AC61" s="72">
        <v>657.068115234375</v>
      </c>
      <c r="AD61" s="72">
        <v>634.5533447265625</v>
      </c>
      <c r="AE61" s="72">
        <v>656.7218017578125</v>
      </c>
      <c r="AF61" s="72">
        <v>732.8313598632812</v>
      </c>
      <c r="AG61" s="72">
        <v>789.7977294921875</v>
      </c>
      <c r="AH61" s="72">
        <v>757.131591796875</v>
      </c>
      <c r="AI61" s="72">
        <v>748.674072265625</v>
      </c>
      <c r="AJ61" s="72">
        <v>657.5040283203125</v>
      </c>
      <c r="AK61" s="72">
        <v>669.9878540039062</v>
      </c>
      <c r="AL61" s="72">
        <v>732.9107055664062</v>
      </c>
      <c r="AM61" s="72">
        <v>766.7462768554688</v>
      </c>
      <c r="AN61" s="72">
        <v>731.6038818359375</v>
      </c>
      <c r="AO61" s="72">
        <v>684.8875122070312</v>
      </c>
      <c r="AP61" s="72">
        <v>641.1251831054688</v>
      </c>
      <c r="AQ61" s="72">
        <v>652.1392822265625</v>
      </c>
      <c r="AR61" s="72">
        <v>775.1441040039062</v>
      </c>
      <c r="AS61" s="72">
        <v>919.1080932617188</v>
      </c>
      <c r="AT61" s="97">
        <v>871.4686279296875</v>
      </c>
      <c r="AU61" s="97">
        <v>767.134521484375</v>
      </c>
      <c r="AV61" s="97">
        <v>669.9166259765625</v>
      </c>
      <c r="AW61" s="97">
        <v>692.544189453125</v>
      </c>
      <c r="AX61" s="97">
        <v>761.5505981445312</v>
      </c>
      <c r="AY61" s="97">
        <v>794.638916015625</v>
      </c>
      <c r="AZ61" s="97">
        <v>771.36181640625</v>
      </c>
      <c r="BA61" s="97">
        <v>713.6530151367188</v>
      </c>
      <c r="BB61" s="97">
        <v>663.9711303710938</v>
      </c>
      <c r="BC61" s="97">
        <v>678.3746948242188</v>
      </c>
      <c r="BD61" s="97">
        <v>802.923095703125</v>
      </c>
      <c r="BE61" s="97">
        <v>932.5424194335938</v>
      </c>
      <c r="BF61" s="97">
        <v>878.1104736328125</v>
      </c>
      <c r="BG61" s="97">
        <v>767.4321899414062</v>
      </c>
      <c r="BH61" s="97">
        <v>681.7498168945312</v>
      </c>
      <c r="BI61" s="97">
        <v>714.8798217773438</v>
      </c>
      <c r="BJ61" s="97">
        <v>786.146484375</v>
      </c>
      <c r="BK61" s="98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1.25">
      <c r="A62" s="79" t="s">
        <v>543</v>
      </c>
      <c r="B62" s="79" t="s">
        <v>487</v>
      </c>
      <c r="C62" s="129">
        <v>2046.190673828125</v>
      </c>
      <c r="D62" s="129">
        <v>2007.9888916015625</v>
      </c>
      <c r="E62" s="72">
        <v>1810.199462890625</v>
      </c>
      <c r="F62" s="72">
        <v>1834.556396484375</v>
      </c>
      <c r="G62" s="72">
        <v>1915.699951171875</v>
      </c>
      <c r="H62" s="72">
        <v>2179.50537109375</v>
      </c>
      <c r="I62" s="72">
        <v>2329.547119140625</v>
      </c>
      <c r="J62" s="72">
        <v>2411.45263671875</v>
      </c>
      <c r="K62" s="72">
        <v>2298.34521484375</v>
      </c>
      <c r="L62" s="72">
        <v>1998.7156982421875</v>
      </c>
      <c r="M62" s="72">
        <v>1899.398681640625</v>
      </c>
      <c r="N62" s="72">
        <v>2028.3770751953125</v>
      </c>
      <c r="O62" s="72">
        <v>2200.23388671875</v>
      </c>
      <c r="P62" s="72">
        <v>2303.598388671875</v>
      </c>
      <c r="Q62" s="72">
        <v>1890.1270751953125</v>
      </c>
      <c r="R62" s="72">
        <v>1822.876708984375</v>
      </c>
      <c r="S62" s="72">
        <v>1886.3216552734375</v>
      </c>
      <c r="T62" s="72">
        <v>2133.943115234375</v>
      </c>
      <c r="U62" s="72">
        <v>2358.158203125</v>
      </c>
      <c r="V62" s="72">
        <v>2394.312255859375</v>
      </c>
      <c r="W62" s="72">
        <v>2273.930908203125</v>
      </c>
      <c r="X62" s="72">
        <v>1926.1815185546875</v>
      </c>
      <c r="Y62" s="72">
        <v>1873.0870361328125</v>
      </c>
      <c r="Z62" s="72">
        <v>2066.153076171875</v>
      </c>
      <c r="AA62" s="72">
        <v>2203.12353515625</v>
      </c>
      <c r="AB62" s="72">
        <v>2211.74951171875</v>
      </c>
      <c r="AC62" s="72">
        <v>1917.227294921875</v>
      </c>
      <c r="AD62" s="72">
        <v>1861.350341796875</v>
      </c>
      <c r="AE62" s="72">
        <v>1988.06005859375</v>
      </c>
      <c r="AF62" s="72">
        <v>2310.497802734375</v>
      </c>
      <c r="AG62" s="72">
        <v>2464.43505859375</v>
      </c>
      <c r="AH62" s="72">
        <v>2374.233154296875</v>
      </c>
      <c r="AI62" s="72">
        <v>2226.764404296875</v>
      </c>
      <c r="AJ62" s="72">
        <v>1952.156494140625</v>
      </c>
      <c r="AK62" s="72">
        <v>1927.1986083984375</v>
      </c>
      <c r="AL62" s="72">
        <v>2078.740234375</v>
      </c>
      <c r="AM62" s="72">
        <v>2195.8828125</v>
      </c>
      <c r="AN62" s="72">
        <v>2203.665283203125</v>
      </c>
      <c r="AO62" s="72">
        <v>2004.565185546875</v>
      </c>
      <c r="AP62" s="72">
        <v>1885.719970703125</v>
      </c>
      <c r="AQ62" s="72">
        <v>1976.9110107421875</v>
      </c>
      <c r="AR62" s="72">
        <v>2281.345947265625</v>
      </c>
      <c r="AS62" s="72">
        <v>2577.827880859375</v>
      </c>
      <c r="AT62" s="97">
        <v>2520.531005859375</v>
      </c>
      <c r="AU62" s="97">
        <v>2326.381103515625</v>
      </c>
      <c r="AV62" s="97">
        <v>2024.1719970703125</v>
      </c>
      <c r="AW62" s="97">
        <v>2015.654052734375</v>
      </c>
      <c r="AX62" s="97">
        <v>2207.200927734375</v>
      </c>
      <c r="AY62" s="97">
        <v>2356.7529296875</v>
      </c>
      <c r="AZ62" s="97">
        <v>2361.237060546875</v>
      </c>
      <c r="BA62" s="97">
        <v>2081.448974609375</v>
      </c>
      <c r="BB62" s="97">
        <v>1977.0489501953125</v>
      </c>
      <c r="BC62" s="97">
        <v>2065.75390625</v>
      </c>
      <c r="BD62" s="97">
        <v>2404.52392578125</v>
      </c>
      <c r="BE62" s="97">
        <v>2667.81005859375</v>
      </c>
      <c r="BF62" s="97">
        <v>2607.84912109375</v>
      </c>
      <c r="BG62" s="97">
        <v>2394.742919921875</v>
      </c>
      <c r="BH62" s="97">
        <v>2100.68505859375</v>
      </c>
      <c r="BI62" s="97">
        <v>2090.962890625</v>
      </c>
      <c r="BJ62" s="97">
        <v>2270.2939453125</v>
      </c>
      <c r="BK62" s="98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1.25">
      <c r="A63" s="79" t="s">
        <v>544</v>
      </c>
      <c r="B63" s="79" t="s">
        <v>489</v>
      </c>
      <c r="C63" s="129">
        <v>867.838623046875</v>
      </c>
      <c r="D63" s="129">
        <v>859.6698608398438</v>
      </c>
      <c r="E63" s="72">
        <v>794.4828491210938</v>
      </c>
      <c r="F63" s="72">
        <v>783.4584350585938</v>
      </c>
      <c r="G63" s="72">
        <v>788.39208984375</v>
      </c>
      <c r="H63" s="72">
        <v>883.517578125</v>
      </c>
      <c r="I63" s="72">
        <v>976.5726928710938</v>
      </c>
      <c r="J63" s="72">
        <v>977.5839233398438</v>
      </c>
      <c r="K63" s="72">
        <v>962.165283203125</v>
      </c>
      <c r="L63" s="72">
        <v>807.2674560546875</v>
      </c>
      <c r="M63" s="72">
        <v>775.6417846679688</v>
      </c>
      <c r="N63" s="72">
        <v>846.0733642578125</v>
      </c>
      <c r="O63" s="72">
        <v>911.773681640625</v>
      </c>
      <c r="P63" s="72">
        <v>963.0700073242188</v>
      </c>
      <c r="Q63" s="72">
        <v>790.564697265625</v>
      </c>
      <c r="R63" s="72">
        <v>765.4340209960938</v>
      </c>
      <c r="S63" s="72">
        <v>781.4100952148438</v>
      </c>
      <c r="T63" s="72">
        <v>828.770263671875</v>
      </c>
      <c r="U63" s="72">
        <v>920.3638305664062</v>
      </c>
      <c r="V63" s="72">
        <v>960.6024780273438</v>
      </c>
      <c r="W63" s="72">
        <v>948.2323608398438</v>
      </c>
      <c r="X63" s="72">
        <v>782.8546142578125</v>
      </c>
      <c r="Y63" s="72">
        <v>773.1657104492188</v>
      </c>
      <c r="Z63" s="72">
        <v>840.45849609375</v>
      </c>
      <c r="AA63" s="72">
        <v>918.9310913085938</v>
      </c>
      <c r="AB63" s="72">
        <v>927.0205688476562</v>
      </c>
      <c r="AC63" s="72">
        <v>809.854248046875</v>
      </c>
      <c r="AD63" s="72">
        <v>799.542236328125</v>
      </c>
      <c r="AE63" s="72">
        <v>820.15478515625</v>
      </c>
      <c r="AF63" s="72">
        <v>931.1460571289062</v>
      </c>
      <c r="AG63" s="72">
        <v>966.635498046875</v>
      </c>
      <c r="AH63" s="72">
        <v>951.0701293945312</v>
      </c>
      <c r="AI63" s="72">
        <v>910.5861206054688</v>
      </c>
      <c r="AJ63" s="72">
        <v>819.6348266601562</v>
      </c>
      <c r="AK63" s="72">
        <v>799.8705444335938</v>
      </c>
      <c r="AL63" s="72">
        <v>856.1130981445312</v>
      </c>
      <c r="AM63" s="72">
        <v>913.75634765625</v>
      </c>
      <c r="AN63" s="72">
        <v>934.4608154296875</v>
      </c>
      <c r="AO63" s="72">
        <v>835.9661865234375</v>
      </c>
      <c r="AP63" s="72">
        <v>804.6488037109375</v>
      </c>
      <c r="AQ63" s="72">
        <v>823.0584716796875</v>
      </c>
      <c r="AR63" s="72">
        <v>912.102294921875</v>
      </c>
      <c r="AS63" s="72">
        <v>993.3488159179688</v>
      </c>
      <c r="AT63" s="97">
        <v>1002.8480224609375</v>
      </c>
      <c r="AU63" s="97">
        <v>951.048583984375</v>
      </c>
      <c r="AV63" s="97">
        <v>832.0264282226562</v>
      </c>
      <c r="AW63" s="97">
        <v>820.7924194335938</v>
      </c>
      <c r="AX63" s="97">
        <v>897.4808959960938</v>
      </c>
      <c r="AY63" s="97">
        <v>968.1339721679688</v>
      </c>
      <c r="AZ63" s="97">
        <v>985.8018798828125</v>
      </c>
      <c r="BA63" s="97">
        <v>862.132080078125</v>
      </c>
      <c r="BB63" s="97">
        <v>833.0469970703125</v>
      </c>
      <c r="BC63" s="97">
        <v>849.6746826171875</v>
      </c>
      <c r="BD63" s="97">
        <v>955.244384765625</v>
      </c>
      <c r="BE63" s="97">
        <v>1024.781005859375</v>
      </c>
      <c r="BF63" s="97">
        <v>1018.1929931640625</v>
      </c>
      <c r="BG63" s="97">
        <v>958.7175903320312</v>
      </c>
      <c r="BH63" s="97">
        <v>858.9389038085938</v>
      </c>
      <c r="BI63" s="97">
        <v>858.9916381835938</v>
      </c>
      <c r="BJ63" s="97">
        <v>936.4368896484375</v>
      </c>
      <c r="BK63" s="98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1.25">
      <c r="A64" s="79" t="s">
        <v>545</v>
      </c>
      <c r="B64" s="79" t="s">
        <v>491</v>
      </c>
      <c r="C64" s="129">
        <v>1329.032470703125</v>
      </c>
      <c r="D64" s="129">
        <v>1316.286865234375</v>
      </c>
      <c r="E64" s="72">
        <v>1160.65673828125</v>
      </c>
      <c r="F64" s="72">
        <v>1190.6302490234375</v>
      </c>
      <c r="G64" s="72">
        <v>1267.967529296875</v>
      </c>
      <c r="H64" s="72">
        <v>1482.1004638671875</v>
      </c>
      <c r="I64" s="72">
        <v>1587.560791015625</v>
      </c>
      <c r="J64" s="72">
        <v>1624.1329345703125</v>
      </c>
      <c r="K64" s="72">
        <v>1564.276123046875</v>
      </c>
      <c r="L64" s="72">
        <v>1367.8470458984375</v>
      </c>
      <c r="M64" s="72">
        <v>1182.8426513671875</v>
      </c>
      <c r="N64" s="72">
        <v>1101.2005615234375</v>
      </c>
      <c r="O64" s="72">
        <v>1290.1689453125</v>
      </c>
      <c r="P64" s="72">
        <v>1329.2930908203125</v>
      </c>
      <c r="Q64" s="72">
        <v>1162.700927734375</v>
      </c>
      <c r="R64" s="72">
        <v>1156.2003173828125</v>
      </c>
      <c r="S64" s="72">
        <v>1317.7427978515625</v>
      </c>
      <c r="T64" s="72">
        <v>1479.5592041015625</v>
      </c>
      <c r="U64" s="72">
        <v>1597.1260986328125</v>
      </c>
      <c r="V64" s="72">
        <v>1668.1519775390625</v>
      </c>
      <c r="W64" s="72">
        <v>1518.087890625</v>
      </c>
      <c r="X64" s="72">
        <v>1259.66455078125</v>
      </c>
      <c r="Y64" s="72">
        <v>1191.93505859375</v>
      </c>
      <c r="Z64" s="72">
        <v>1265.6258544921875</v>
      </c>
      <c r="AA64" s="72">
        <v>1281.810791015625</v>
      </c>
      <c r="AB64" s="72">
        <v>1312.385986328125</v>
      </c>
      <c r="AC64" s="72">
        <v>1197.519287109375</v>
      </c>
      <c r="AD64" s="72">
        <v>1202.9432373046875</v>
      </c>
      <c r="AE64" s="72">
        <v>1302.6424560546875</v>
      </c>
      <c r="AF64" s="72">
        <v>1540.124755859375</v>
      </c>
      <c r="AG64" s="72">
        <v>1637.70068359375</v>
      </c>
      <c r="AH64" s="72">
        <v>1634.457275390625</v>
      </c>
      <c r="AI64" s="72">
        <v>1592.46044921875</v>
      </c>
      <c r="AJ64" s="72">
        <v>1373.181884765625</v>
      </c>
      <c r="AK64" s="72">
        <v>1264.8790283203125</v>
      </c>
      <c r="AL64" s="72">
        <v>1274.2445068359375</v>
      </c>
      <c r="AM64" s="72">
        <v>1330.5411376953125</v>
      </c>
      <c r="AN64" s="72">
        <v>1388.1268310546875</v>
      </c>
      <c r="AO64" s="72">
        <v>1232.076904296875</v>
      </c>
      <c r="AP64" s="72">
        <v>1238.2918701171875</v>
      </c>
      <c r="AQ64" s="72">
        <v>1353.071044921875</v>
      </c>
      <c r="AR64" s="72">
        <v>1582.7489013671875</v>
      </c>
      <c r="AS64" s="72">
        <v>1754.696044921875</v>
      </c>
      <c r="AT64" s="97">
        <v>1780.3680419921875</v>
      </c>
      <c r="AU64" s="97">
        <v>1685.9239501953125</v>
      </c>
      <c r="AV64" s="97">
        <v>1420.72998046875</v>
      </c>
      <c r="AW64" s="97">
        <v>1293.677001953125</v>
      </c>
      <c r="AX64" s="97">
        <v>1326.72802734375</v>
      </c>
      <c r="AY64" s="97">
        <v>1398.592041015625</v>
      </c>
      <c r="AZ64" s="97">
        <v>1449.4019775390625</v>
      </c>
      <c r="BA64" s="97">
        <v>1308.2911376953125</v>
      </c>
      <c r="BB64" s="97">
        <v>1282.9739990234375</v>
      </c>
      <c r="BC64" s="97">
        <v>1375.0870361328125</v>
      </c>
      <c r="BD64" s="97">
        <v>1595.29296875</v>
      </c>
      <c r="BE64" s="97">
        <v>1763.864990234375</v>
      </c>
      <c r="BF64" s="97">
        <v>1817.9169921875</v>
      </c>
      <c r="BG64" s="97">
        <v>1731.7869873046875</v>
      </c>
      <c r="BH64" s="97">
        <v>1485.6590576171875</v>
      </c>
      <c r="BI64" s="97">
        <v>1361.8370361328125</v>
      </c>
      <c r="BJ64" s="97">
        <v>1386.85205078125</v>
      </c>
      <c r="BK64" s="98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1.25">
      <c r="A65" s="79" t="s">
        <v>546</v>
      </c>
      <c r="B65" s="79" t="s">
        <v>493</v>
      </c>
      <c r="C65" s="129">
        <v>590.8594970703125</v>
      </c>
      <c r="D65" s="129">
        <v>610.4445190429688</v>
      </c>
      <c r="E65" s="72">
        <v>563.6307983398438</v>
      </c>
      <c r="F65" s="72">
        <v>552.6210327148438</v>
      </c>
      <c r="G65" s="72">
        <v>579.3999633789062</v>
      </c>
      <c r="H65" s="72">
        <v>676.4497680664062</v>
      </c>
      <c r="I65" s="72">
        <v>747.8673095703125</v>
      </c>
      <c r="J65" s="72">
        <v>724.165771484375</v>
      </c>
      <c r="K65" s="72">
        <v>665.1514282226562</v>
      </c>
      <c r="L65" s="72">
        <v>575.7879638671875</v>
      </c>
      <c r="M65" s="72">
        <v>564.8748779296875</v>
      </c>
      <c r="N65" s="72">
        <v>589.2146606445312</v>
      </c>
      <c r="O65" s="72">
        <v>586.7111206054688</v>
      </c>
      <c r="P65" s="72">
        <v>593.7444458007812</v>
      </c>
      <c r="Q65" s="72">
        <v>555.0432739257812</v>
      </c>
      <c r="R65" s="72">
        <v>545.7162475585938</v>
      </c>
      <c r="S65" s="72">
        <v>574.4736938476562</v>
      </c>
      <c r="T65" s="72">
        <v>664.6207275390625</v>
      </c>
      <c r="U65" s="72">
        <v>767.4007568359375</v>
      </c>
      <c r="V65" s="72">
        <v>753.2437744140625</v>
      </c>
      <c r="W65" s="72">
        <v>697.5919189453125</v>
      </c>
      <c r="X65" s="72">
        <v>626.8362426757812</v>
      </c>
      <c r="Y65" s="72">
        <v>604.4293212890625</v>
      </c>
      <c r="Z65" s="72">
        <v>622.1200561523438</v>
      </c>
      <c r="AA65" s="72">
        <v>621.715576171875</v>
      </c>
      <c r="AB65" s="72">
        <v>616.5174560546875</v>
      </c>
      <c r="AC65" s="72">
        <v>575.8019409179688</v>
      </c>
      <c r="AD65" s="72">
        <v>579.7870483398438</v>
      </c>
      <c r="AE65" s="72">
        <v>617.0407104492188</v>
      </c>
      <c r="AF65" s="72">
        <v>707.9741821289062</v>
      </c>
      <c r="AG65" s="72">
        <v>756.7879638671875</v>
      </c>
      <c r="AH65" s="72">
        <v>747.8888549804688</v>
      </c>
      <c r="AI65" s="72">
        <v>697.4267578125</v>
      </c>
      <c r="AJ65" s="72">
        <v>607.2300415039062</v>
      </c>
      <c r="AK65" s="72">
        <v>596.112060546875</v>
      </c>
      <c r="AL65" s="72">
        <v>631.149169921875</v>
      </c>
      <c r="AM65" s="72">
        <v>641.9259643554688</v>
      </c>
      <c r="AN65" s="72">
        <v>636.9078979492188</v>
      </c>
      <c r="AO65" s="72">
        <v>586.2855834960938</v>
      </c>
      <c r="AP65" s="72">
        <v>585.2257080078125</v>
      </c>
      <c r="AQ65" s="72">
        <v>607.4805908203125</v>
      </c>
      <c r="AR65" s="72">
        <v>687.7415771484375</v>
      </c>
      <c r="AS65" s="72">
        <v>790.3110961914062</v>
      </c>
      <c r="AT65" s="97">
        <v>787.3635864257812</v>
      </c>
      <c r="AU65" s="97">
        <v>716.8956298828125</v>
      </c>
      <c r="AV65" s="97">
        <v>643.2495727539062</v>
      </c>
      <c r="AW65" s="97">
        <v>634.3735961914062</v>
      </c>
      <c r="AX65" s="97">
        <v>668.3297119140625</v>
      </c>
      <c r="AY65" s="97">
        <v>680.9950561523438</v>
      </c>
      <c r="AZ65" s="97">
        <v>670.9412231445312</v>
      </c>
      <c r="BA65" s="97">
        <v>638.99169921875</v>
      </c>
      <c r="BB65" s="97">
        <v>627.05078125</v>
      </c>
      <c r="BC65" s="97">
        <v>642.0623779296875</v>
      </c>
      <c r="BD65" s="97">
        <v>709.4873046875</v>
      </c>
      <c r="BE65" s="97">
        <v>809.6881103515625</v>
      </c>
      <c r="BF65" s="97">
        <v>802.5460205078125</v>
      </c>
      <c r="BG65" s="97">
        <v>742.0162963867188</v>
      </c>
      <c r="BH65" s="97">
        <v>666.984375</v>
      </c>
      <c r="BI65" s="97">
        <v>660.8983764648438</v>
      </c>
      <c r="BJ65" s="97">
        <v>697.2349853515625</v>
      </c>
      <c r="BK65" s="98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1.25">
      <c r="A66" s="79" t="s">
        <v>547</v>
      </c>
      <c r="B66" s="79" t="s">
        <v>495</v>
      </c>
      <c r="C66" s="129">
        <v>1025.292724609375</v>
      </c>
      <c r="D66" s="129">
        <v>1045.608154296875</v>
      </c>
      <c r="E66" s="72">
        <v>934.439697265625</v>
      </c>
      <c r="F66" s="72">
        <v>959.5214233398438</v>
      </c>
      <c r="G66" s="72">
        <v>905.0309448242188</v>
      </c>
      <c r="H66" s="72">
        <v>952.928466796875</v>
      </c>
      <c r="I66" s="72">
        <v>1023.19775390625</v>
      </c>
      <c r="J66" s="72">
        <v>1025.48095703125</v>
      </c>
      <c r="K66" s="72">
        <v>1021.7653198242188</v>
      </c>
      <c r="L66" s="72">
        <v>977.1381225585938</v>
      </c>
      <c r="M66" s="72">
        <v>899.5541381835938</v>
      </c>
      <c r="N66" s="72">
        <v>970.8999633789062</v>
      </c>
      <c r="O66" s="72">
        <v>1025.6739501953125</v>
      </c>
      <c r="P66" s="72">
        <v>993.2957763671875</v>
      </c>
      <c r="Q66" s="72">
        <v>933.4955444335938</v>
      </c>
      <c r="R66" s="72">
        <v>920.3768920898438</v>
      </c>
      <c r="S66" s="72">
        <v>868.2562255859375</v>
      </c>
      <c r="T66" s="72">
        <v>967.0592651367188</v>
      </c>
      <c r="U66" s="72">
        <v>1031.642578125</v>
      </c>
      <c r="V66" s="72">
        <v>1045.086181640625</v>
      </c>
      <c r="W66" s="72">
        <v>1086.3533935546875</v>
      </c>
      <c r="X66" s="72">
        <v>1018.0786743164062</v>
      </c>
      <c r="Y66" s="72">
        <v>952.0278930664062</v>
      </c>
      <c r="Z66" s="72">
        <v>1060.0523681640625</v>
      </c>
      <c r="AA66" s="72">
        <v>1064.6905517578125</v>
      </c>
      <c r="AB66" s="72">
        <v>1029.5982666015625</v>
      </c>
      <c r="AC66" s="72">
        <v>1018.5866088867188</v>
      </c>
      <c r="AD66" s="72">
        <v>1006.412109375</v>
      </c>
      <c r="AE66" s="72">
        <v>924.6942749023438</v>
      </c>
      <c r="AF66" s="72">
        <v>1068.9959716796875</v>
      </c>
      <c r="AG66" s="72">
        <v>1059.21435546875</v>
      </c>
      <c r="AH66" s="72">
        <v>1134.3070068359375</v>
      </c>
      <c r="AI66" s="72">
        <v>1119.0711669921875</v>
      </c>
      <c r="AJ66" s="72">
        <v>1002.7364501953125</v>
      </c>
      <c r="AK66" s="72">
        <v>1002.7730102539062</v>
      </c>
      <c r="AL66" s="72">
        <v>1129.5540771484375</v>
      </c>
      <c r="AM66" s="72">
        <v>1091.1717529296875</v>
      </c>
      <c r="AN66" s="72">
        <v>1096.81298828125</v>
      </c>
      <c r="AO66" s="72">
        <v>1061.0855712890625</v>
      </c>
      <c r="AP66" s="72">
        <v>1018.322021484375</v>
      </c>
      <c r="AQ66" s="72">
        <v>968.043701171875</v>
      </c>
      <c r="AR66" s="72">
        <v>1041.7440185546875</v>
      </c>
      <c r="AS66" s="72">
        <v>1091.47900390625</v>
      </c>
      <c r="AT66" s="97">
        <v>1144.1910400390625</v>
      </c>
      <c r="AU66" s="97">
        <v>1118.3590087890625</v>
      </c>
      <c r="AV66" s="97">
        <v>1027.1009521484375</v>
      </c>
      <c r="AW66" s="97">
        <v>1023.2290649414062</v>
      </c>
      <c r="AX66" s="97">
        <v>1115.9129638671875</v>
      </c>
      <c r="AY66" s="97">
        <v>1110.0849609375</v>
      </c>
      <c r="AZ66" s="97">
        <v>1107.0379638671875</v>
      </c>
      <c r="BA66" s="97">
        <v>1066.9930419921875</v>
      </c>
      <c r="BB66" s="97">
        <v>1027.7320556640625</v>
      </c>
      <c r="BC66" s="97">
        <v>984.3721923828125</v>
      </c>
      <c r="BD66" s="97">
        <v>1051.449951171875</v>
      </c>
      <c r="BE66" s="97">
        <v>1111.782958984375</v>
      </c>
      <c r="BF66" s="97">
        <v>1154.1290283203125</v>
      </c>
      <c r="BG66" s="97">
        <v>1128.3800048828125</v>
      </c>
      <c r="BH66" s="97">
        <v>1047.384033203125</v>
      </c>
      <c r="BI66" s="97">
        <v>1045.636962890625</v>
      </c>
      <c r="BJ66" s="97">
        <v>1121.8509521484375</v>
      </c>
      <c r="BK66" s="98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>
      <c r="A67" s="79" t="s">
        <v>548</v>
      </c>
      <c r="B67" s="79" t="s">
        <v>513</v>
      </c>
      <c r="C67" s="129"/>
      <c r="D67" s="81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>
      <c r="A68" s="79" t="s">
        <v>549</v>
      </c>
      <c r="B68" s="80" t="s">
        <v>499</v>
      </c>
      <c r="C68" s="129">
        <v>9430.3720703125</v>
      </c>
      <c r="D68" s="129">
        <v>9448.0556640625</v>
      </c>
      <c r="E68" s="72">
        <v>8627.716796875</v>
      </c>
      <c r="F68" s="72">
        <v>8629.2314453125</v>
      </c>
      <c r="G68" s="72">
        <v>8687.5830078125</v>
      </c>
      <c r="H68" s="72">
        <v>9947.3037109375</v>
      </c>
      <c r="I68" s="72">
        <v>10882.7578125</v>
      </c>
      <c r="J68" s="72">
        <v>10917.5869140625</v>
      </c>
      <c r="K68" s="72">
        <v>10322.0087890625</v>
      </c>
      <c r="L68" s="72">
        <v>9124.884765625</v>
      </c>
      <c r="M68" s="72">
        <v>8736.796875</v>
      </c>
      <c r="N68" s="72">
        <v>9158.6220703125</v>
      </c>
      <c r="O68" s="72">
        <v>9917.76953125</v>
      </c>
      <c r="P68" s="72">
        <v>10081.1142578125</v>
      </c>
      <c r="Q68" s="72">
        <v>8811.275390625</v>
      </c>
      <c r="R68" s="72">
        <v>8520.93359375</v>
      </c>
      <c r="S68" s="72">
        <v>8650.021484375</v>
      </c>
      <c r="T68" s="72">
        <v>9614.158203125</v>
      </c>
      <c r="U68" s="72">
        <v>10721.771484375</v>
      </c>
      <c r="V68" s="72">
        <v>10972.2998046875</v>
      </c>
      <c r="W68" s="72">
        <v>10201.1337890625</v>
      </c>
      <c r="X68" s="72">
        <v>8944.080078125</v>
      </c>
      <c r="Y68" s="72">
        <v>8775.962890625</v>
      </c>
      <c r="Z68" s="72">
        <v>9484.5625</v>
      </c>
      <c r="AA68" s="72">
        <v>9911.529296875</v>
      </c>
      <c r="AB68" s="72">
        <v>9902.9912109375</v>
      </c>
      <c r="AC68" s="72">
        <v>8975.1201171875</v>
      </c>
      <c r="AD68" s="72">
        <v>8755.17578125</v>
      </c>
      <c r="AE68" s="72">
        <v>9018.2861328125</v>
      </c>
      <c r="AF68" s="72">
        <v>10270.708984375</v>
      </c>
      <c r="AG68" s="72">
        <v>10796.287109375</v>
      </c>
      <c r="AH68" s="72">
        <v>10698.6337890625</v>
      </c>
      <c r="AI68" s="72">
        <v>10300.6474609375</v>
      </c>
      <c r="AJ68" s="72">
        <v>9102.46484375</v>
      </c>
      <c r="AK68" s="72">
        <v>9013.0556640625</v>
      </c>
      <c r="AL68" s="72">
        <v>9663.423828125</v>
      </c>
      <c r="AM68" s="72">
        <v>10004.5859375</v>
      </c>
      <c r="AN68" s="72">
        <v>10065.8701171875</v>
      </c>
      <c r="AO68" s="72">
        <v>9297.232421875</v>
      </c>
      <c r="AP68" s="72">
        <v>8894.94921875</v>
      </c>
      <c r="AQ68" s="72">
        <v>9068.31640625</v>
      </c>
      <c r="AR68" s="72">
        <v>10367.2001953125</v>
      </c>
      <c r="AS68" s="72">
        <v>11598.83984375</v>
      </c>
      <c r="AT68" s="97">
        <v>11424.580078125</v>
      </c>
      <c r="AU68" s="97">
        <v>10590.3798828125</v>
      </c>
      <c r="AV68" s="97">
        <v>9362.5439453125</v>
      </c>
      <c r="AW68" s="97">
        <v>9288.6513671875</v>
      </c>
      <c r="AX68" s="97">
        <v>10012.25</v>
      </c>
      <c r="AY68" s="97">
        <v>10459.5703125</v>
      </c>
      <c r="AZ68" s="97">
        <v>10490.4501953125</v>
      </c>
      <c r="BA68" s="97">
        <v>9616.0947265625</v>
      </c>
      <c r="BB68" s="97">
        <v>9196.2255859375</v>
      </c>
      <c r="BC68" s="97">
        <v>9353.310546875</v>
      </c>
      <c r="BD68" s="97">
        <v>10603.4599609375</v>
      </c>
      <c r="BE68" s="97">
        <v>11655.7197265625</v>
      </c>
      <c r="BF68" s="97">
        <v>11516.48046875</v>
      </c>
      <c r="BG68" s="97">
        <v>10712.6396484375</v>
      </c>
      <c r="BH68" s="97">
        <v>9596.2958984375</v>
      </c>
      <c r="BI68" s="97">
        <v>9561.3388671875</v>
      </c>
      <c r="BJ68" s="97">
        <v>10254.8701171875</v>
      </c>
      <c r="BK68" s="9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1.25">
      <c r="A69" s="79"/>
      <c r="B69" s="79"/>
      <c r="C69" s="115"/>
      <c r="D69" s="77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1.25">
      <c r="A70" s="79"/>
      <c r="B70" s="79"/>
      <c r="C70" s="115"/>
      <c r="D70" s="77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3:256" ht="12">
      <c r="C71" s="77"/>
      <c r="D71" s="77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1.25">
      <c r="A72" s="78"/>
      <c r="B72" s="75"/>
      <c r="C72" s="81"/>
      <c r="D72" s="8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1.25">
      <c r="A73" s="79"/>
      <c r="B73" s="82"/>
      <c r="C73" s="77"/>
      <c r="D73" s="7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1.25">
      <c r="A74" s="79"/>
      <c r="B74" s="79"/>
      <c r="C74" s="77"/>
      <c r="D74" s="77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</sheetData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K54"/>
  <sheetViews>
    <sheetView workbookViewId="0" topLeftCell="A1">
      <pane xSplit="2" topLeftCell="AQ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</cols>
  <sheetData>
    <row r="1" spans="1:62" ht="15.75">
      <c r="A1" s="136" t="s">
        <v>550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2</v>
      </c>
      <c r="B3" s="135" t="s">
        <v>3</v>
      </c>
      <c r="C3" s="84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24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2:62" ht="10.5">
      <c r="B4" s="134" t="s">
        <v>313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3" ht="10.5">
      <c r="A5" t="s">
        <v>551</v>
      </c>
      <c r="B5" t="s">
        <v>552</v>
      </c>
      <c r="C5" s="129">
        <v>11.359028816223145</v>
      </c>
      <c r="D5" s="72">
        <v>11.062355041503906</v>
      </c>
      <c r="E5" s="72">
        <v>11.304813385009766</v>
      </c>
      <c r="F5" s="72">
        <v>11.487444877624512</v>
      </c>
      <c r="G5" s="72">
        <v>11.173686027526855</v>
      </c>
      <c r="H5" s="72">
        <v>11.227383613586426</v>
      </c>
      <c r="I5" s="72">
        <v>11.101346015930176</v>
      </c>
      <c r="J5" s="72">
        <v>10.900900840759277</v>
      </c>
      <c r="K5" s="72">
        <v>11.004886627197266</v>
      </c>
      <c r="L5" s="72">
        <v>11.392672538757324</v>
      </c>
      <c r="M5" s="72">
        <v>11.229591369628906</v>
      </c>
      <c r="N5" s="72">
        <v>11.018084526062012</v>
      </c>
      <c r="O5" s="72">
        <v>10.852951049804688</v>
      </c>
      <c r="P5" s="72">
        <v>11.126602172851562</v>
      </c>
      <c r="Q5" s="72">
        <v>11.21216869354248</v>
      </c>
      <c r="R5" s="72">
        <v>11.215678215026855</v>
      </c>
      <c r="S5" s="72">
        <v>11.956904411315918</v>
      </c>
      <c r="T5" s="72">
        <v>12.148113250732422</v>
      </c>
      <c r="U5" s="72">
        <v>11.933316230773926</v>
      </c>
      <c r="V5" s="72">
        <v>12.050073623657227</v>
      </c>
      <c r="W5" s="72">
        <v>12.358626365661621</v>
      </c>
      <c r="X5" s="72">
        <v>12.2105073928833</v>
      </c>
      <c r="Y5" s="72">
        <v>11.991181373596191</v>
      </c>
      <c r="Z5" s="72">
        <v>11.798617362976074</v>
      </c>
      <c r="AA5" s="72">
        <v>11.5985689163208</v>
      </c>
      <c r="AB5" s="72">
        <v>11.946646690368652</v>
      </c>
      <c r="AC5" s="72">
        <v>11.940701484680176</v>
      </c>
      <c r="AD5" s="72">
        <v>12.02528190612793</v>
      </c>
      <c r="AE5" s="72">
        <v>12.109047889709473</v>
      </c>
      <c r="AF5" s="72">
        <v>12.167131423950195</v>
      </c>
      <c r="AG5" s="72">
        <v>12.313172340393066</v>
      </c>
      <c r="AH5" s="72">
        <v>12.36135482788086</v>
      </c>
      <c r="AI5" s="72">
        <v>11.962478637695312</v>
      </c>
      <c r="AJ5" s="72">
        <v>12.013116836547852</v>
      </c>
      <c r="AK5" s="72">
        <v>11.908554077148438</v>
      </c>
      <c r="AL5" s="72">
        <v>11.778288841247559</v>
      </c>
      <c r="AM5" s="72">
        <v>12.62702751159668</v>
      </c>
      <c r="AN5" s="72">
        <v>13.061396598815918</v>
      </c>
      <c r="AO5" s="72">
        <v>13.084518432617188</v>
      </c>
      <c r="AP5" s="72">
        <v>12.602970123291016</v>
      </c>
      <c r="AQ5" s="72">
        <v>12.497200012207031</v>
      </c>
      <c r="AR5" s="72">
        <v>12.488380432128906</v>
      </c>
      <c r="AS5" s="72">
        <v>12.390779495239258</v>
      </c>
      <c r="AT5" s="97">
        <v>12.416130065917969</v>
      </c>
      <c r="AU5" s="97">
        <v>12.437520027160645</v>
      </c>
      <c r="AV5" s="97">
        <v>12.539109230041504</v>
      </c>
      <c r="AW5" s="97">
        <v>12.454059600830078</v>
      </c>
      <c r="AX5" s="97">
        <v>12.523210525512695</v>
      </c>
      <c r="AY5" s="97">
        <v>12.551329612731934</v>
      </c>
      <c r="AZ5" s="97">
        <v>12.739109992980957</v>
      </c>
      <c r="BA5" s="97">
        <v>12.707408905029297</v>
      </c>
      <c r="BB5" s="97">
        <v>12.640869140625</v>
      </c>
      <c r="BC5" s="97">
        <v>12.746909141540527</v>
      </c>
      <c r="BD5" s="97">
        <v>12.80221939086914</v>
      </c>
      <c r="BE5" s="97">
        <v>12.650060653686523</v>
      </c>
      <c r="BF5" s="97">
        <v>12.644320487976074</v>
      </c>
      <c r="BG5" s="97">
        <v>12.734180450439453</v>
      </c>
      <c r="BH5" s="97">
        <v>12.790289878845215</v>
      </c>
      <c r="BI5" s="97">
        <v>12.582950592041016</v>
      </c>
      <c r="BJ5" s="97">
        <v>12.674429893493652</v>
      </c>
      <c r="BK5" s="98"/>
    </row>
    <row r="6" spans="1:63" ht="10.5">
      <c r="A6" t="s">
        <v>553</v>
      </c>
      <c r="B6" t="s">
        <v>503</v>
      </c>
      <c r="C6" s="129">
        <v>10.678231239318848</v>
      </c>
      <c r="D6" s="72">
        <v>10.88458251953125</v>
      </c>
      <c r="E6" s="72">
        <v>10.727216720581055</v>
      </c>
      <c r="F6" s="72">
        <v>10.910646438598633</v>
      </c>
      <c r="G6" s="72">
        <v>11.435114860534668</v>
      </c>
      <c r="H6" s="72">
        <v>11.832812309265137</v>
      </c>
      <c r="I6" s="72">
        <v>11.955196380615234</v>
      </c>
      <c r="J6" s="72">
        <v>11.92901611328125</v>
      </c>
      <c r="K6" s="72">
        <v>11.936421394348145</v>
      </c>
      <c r="L6" s="72">
        <v>11.432768821716309</v>
      </c>
      <c r="M6" s="72">
        <v>11.049090385437012</v>
      </c>
      <c r="N6" s="72">
        <v>10.718920707702637</v>
      </c>
      <c r="O6" s="72">
        <v>10.425146102905273</v>
      </c>
      <c r="P6" s="72">
        <v>10.680060386657715</v>
      </c>
      <c r="Q6" s="72">
        <v>11.012137413024902</v>
      </c>
      <c r="R6" s="72">
        <v>11.468265533447266</v>
      </c>
      <c r="S6" s="72">
        <v>11.851855278015137</v>
      </c>
      <c r="T6" s="72">
        <v>12.126849174499512</v>
      </c>
      <c r="U6" s="72">
        <v>12.245381355285645</v>
      </c>
      <c r="V6" s="72">
        <v>12.504860877990723</v>
      </c>
      <c r="W6" s="72">
        <v>12.47472095489502</v>
      </c>
      <c r="X6" s="72">
        <v>11.92234992980957</v>
      </c>
      <c r="Y6" s="72">
        <v>11.639376640319824</v>
      </c>
      <c r="Z6" s="72">
        <v>11.110089302062988</v>
      </c>
      <c r="AA6" s="72">
        <v>10.789835929870605</v>
      </c>
      <c r="AB6" s="72">
        <v>11.212453842163086</v>
      </c>
      <c r="AC6" s="72">
        <v>11.374991416931152</v>
      </c>
      <c r="AD6" s="72">
        <v>11.543915748596191</v>
      </c>
      <c r="AE6" s="72">
        <v>11.762131690979004</v>
      </c>
      <c r="AF6" s="72">
        <v>12.441572189331055</v>
      </c>
      <c r="AG6" s="72">
        <v>12.697179794311523</v>
      </c>
      <c r="AH6" s="72">
        <v>12.728229522705078</v>
      </c>
      <c r="AI6" s="72">
        <v>12.73625659942627</v>
      </c>
      <c r="AJ6" s="72">
        <v>11.923022270202637</v>
      </c>
      <c r="AK6" s="72">
        <v>11.779882431030273</v>
      </c>
      <c r="AL6" s="72">
        <v>11.217203140258789</v>
      </c>
      <c r="AM6" s="72">
        <v>11.228866577148438</v>
      </c>
      <c r="AN6" s="72">
        <v>11.49994945526123</v>
      </c>
      <c r="AO6" s="72">
        <v>11.476433753967285</v>
      </c>
      <c r="AP6" s="72">
        <v>11.699299812316895</v>
      </c>
      <c r="AQ6" s="72">
        <v>12.053020477294922</v>
      </c>
      <c r="AR6" s="72">
        <v>12.58410930633545</v>
      </c>
      <c r="AS6" s="72">
        <v>12.707230567932129</v>
      </c>
      <c r="AT6" s="97">
        <v>12.7106294631958</v>
      </c>
      <c r="AU6" s="97">
        <v>12.719680786132812</v>
      </c>
      <c r="AV6" s="97">
        <v>12.118480682373047</v>
      </c>
      <c r="AW6" s="97">
        <v>11.807409286499023</v>
      </c>
      <c r="AX6" s="97">
        <v>11.455840110778809</v>
      </c>
      <c r="AY6" s="97">
        <v>11.28794002532959</v>
      </c>
      <c r="AZ6" s="97">
        <v>11.397089958190918</v>
      </c>
      <c r="BA6" s="97">
        <v>11.545390129089355</v>
      </c>
      <c r="BB6" s="97">
        <v>11.781360626220703</v>
      </c>
      <c r="BC6" s="97">
        <v>12.158879280090332</v>
      </c>
      <c r="BD6" s="97">
        <v>12.663359642028809</v>
      </c>
      <c r="BE6" s="97">
        <v>12.777950286865234</v>
      </c>
      <c r="BF6" s="97">
        <v>12.770430564880371</v>
      </c>
      <c r="BG6" s="97">
        <v>12.746550559997559</v>
      </c>
      <c r="BH6" s="97">
        <v>12.138970375061035</v>
      </c>
      <c r="BI6" s="97">
        <v>11.755249977111816</v>
      </c>
      <c r="BJ6" s="97">
        <v>11.444780349731445</v>
      </c>
      <c r="BK6" s="98"/>
    </row>
    <row r="7" spans="1:63" ht="10.5">
      <c r="A7" t="s">
        <v>554</v>
      </c>
      <c r="B7" t="s">
        <v>505</v>
      </c>
      <c r="C7" s="129">
        <v>7.5036845207214355</v>
      </c>
      <c r="D7" s="72">
        <v>7.7670135498046875</v>
      </c>
      <c r="E7" s="72">
        <v>7.773881435394287</v>
      </c>
      <c r="F7" s="72">
        <v>8.018519401550293</v>
      </c>
      <c r="G7" s="72">
        <v>8.465340614318848</v>
      </c>
      <c r="H7" s="72">
        <v>8.42211627960205</v>
      </c>
      <c r="I7" s="72">
        <v>8.435213088989258</v>
      </c>
      <c r="J7" s="72">
        <v>8.393685340881348</v>
      </c>
      <c r="K7" s="72">
        <v>8.352019309997559</v>
      </c>
      <c r="L7" s="72">
        <v>8.191488265991211</v>
      </c>
      <c r="M7" s="72">
        <v>7.781110763549805</v>
      </c>
      <c r="N7" s="72">
        <v>7.549588203430176</v>
      </c>
      <c r="O7" s="72">
        <v>7.435781478881836</v>
      </c>
      <c r="P7" s="72">
        <v>7.550490856170654</v>
      </c>
      <c r="Q7" s="72">
        <v>7.780056476593018</v>
      </c>
      <c r="R7" s="72">
        <v>8.32399845123291</v>
      </c>
      <c r="S7" s="72">
        <v>8.522007942199707</v>
      </c>
      <c r="T7" s="72">
        <v>8.723417282104492</v>
      </c>
      <c r="U7" s="72">
        <v>8.629316329956055</v>
      </c>
      <c r="V7" s="72">
        <v>8.513982772827148</v>
      </c>
      <c r="W7" s="72">
        <v>8.493133544921875</v>
      </c>
      <c r="X7" s="72">
        <v>8.348211288452148</v>
      </c>
      <c r="Y7" s="72">
        <v>8.147187232971191</v>
      </c>
      <c r="Z7" s="72">
        <v>7.672852993011475</v>
      </c>
      <c r="AA7" s="72">
        <v>7.644618988037109</v>
      </c>
      <c r="AB7" s="72">
        <v>7.740185260772705</v>
      </c>
      <c r="AC7" s="72">
        <v>8.158862113952637</v>
      </c>
      <c r="AD7" s="72">
        <v>8.431516647338867</v>
      </c>
      <c r="AE7" s="72">
        <v>8.563553810119629</v>
      </c>
      <c r="AF7" s="72">
        <v>8.825173377990723</v>
      </c>
      <c r="AG7" s="72">
        <v>8.803547859191895</v>
      </c>
      <c r="AH7" s="72">
        <v>8.847412109375</v>
      </c>
      <c r="AI7" s="72">
        <v>8.763004302978516</v>
      </c>
      <c r="AJ7" s="72">
        <v>8.566341400146484</v>
      </c>
      <c r="AK7" s="72">
        <v>8.407307624816895</v>
      </c>
      <c r="AL7" s="72">
        <v>7.940227508544922</v>
      </c>
      <c r="AM7" s="72">
        <v>7.7353410720825195</v>
      </c>
      <c r="AN7" s="72">
        <v>8.03056812286377</v>
      </c>
      <c r="AO7" s="72">
        <v>8.109976768493652</v>
      </c>
      <c r="AP7" s="72">
        <v>8.449370384216309</v>
      </c>
      <c r="AQ7" s="72">
        <v>8.741430282592773</v>
      </c>
      <c r="AR7" s="72">
        <v>8.855950355529785</v>
      </c>
      <c r="AS7" s="72">
        <v>8.730469703674316</v>
      </c>
      <c r="AT7" s="97">
        <v>8.691400527954102</v>
      </c>
      <c r="AU7" s="97">
        <v>8.781720161437988</v>
      </c>
      <c r="AV7" s="97">
        <v>8.537500381469727</v>
      </c>
      <c r="AW7" s="97">
        <v>8.092949867248535</v>
      </c>
      <c r="AX7" s="97">
        <v>7.679949760437012</v>
      </c>
      <c r="AY7" s="97">
        <v>7.470949649810791</v>
      </c>
      <c r="AZ7" s="97">
        <v>7.621570110321045</v>
      </c>
      <c r="BA7" s="97">
        <v>7.830840110778809</v>
      </c>
      <c r="BB7" s="97">
        <v>8.234939575195312</v>
      </c>
      <c r="BC7" s="97">
        <v>8.517029762268066</v>
      </c>
      <c r="BD7" s="97">
        <v>8.663470268249512</v>
      </c>
      <c r="BE7" s="97">
        <v>8.64268970489502</v>
      </c>
      <c r="BF7" s="97">
        <v>8.642899513244629</v>
      </c>
      <c r="BG7" s="97">
        <v>8.717740058898926</v>
      </c>
      <c r="BH7" s="97">
        <v>8.46891975402832</v>
      </c>
      <c r="BI7" s="97">
        <v>8.034159660339355</v>
      </c>
      <c r="BJ7" s="97">
        <v>7.6472601890563965</v>
      </c>
      <c r="BK7" s="98"/>
    </row>
    <row r="8" spans="1:63" ht="10.5">
      <c r="A8" t="s">
        <v>555</v>
      </c>
      <c r="B8" t="s">
        <v>485</v>
      </c>
      <c r="C8" s="129">
        <v>6.608458042144775</v>
      </c>
      <c r="D8" s="72">
        <v>6.805167198181152</v>
      </c>
      <c r="E8" s="72">
        <v>6.827877521514893</v>
      </c>
      <c r="F8" s="72">
        <v>7.044830799102783</v>
      </c>
      <c r="G8" s="72">
        <v>7.646031856536865</v>
      </c>
      <c r="H8" s="72">
        <v>8.1646089553833</v>
      </c>
      <c r="I8" s="72">
        <v>8.131443977355957</v>
      </c>
      <c r="J8" s="72">
        <v>8.045944213867188</v>
      </c>
      <c r="K8" s="72">
        <v>7.723073482513428</v>
      </c>
      <c r="L8" s="72">
        <v>7.227665901184082</v>
      </c>
      <c r="M8" s="72">
        <v>6.926821708679199</v>
      </c>
      <c r="N8" s="72">
        <v>6.69478702545166</v>
      </c>
      <c r="O8" s="72">
        <v>6.602836608886719</v>
      </c>
      <c r="P8" s="72">
        <v>6.659330368041992</v>
      </c>
      <c r="Q8" s="72">
        <v>6.877747058868408</v>
      </c>
      <c r="R8" s="72">
        <v>7.342313766479492</v>
      </c>
      <c r="S8" s="72">
        <v>7.814301013946533</v>
      </c>
      <c r="T8" s="72">
        <v>8.290528297424316</v>
      </c>
      <c r="U8" s="72">
        <v>8.160355567932129</v>
      </c>
      <c r="V8" s="72">
        <v>8.164592742919922</v>
      </c>
      <c r="W8" s="72">
        <v>7.7372918128967285</v>
      </c>
      <c r="X8" s="72">
        <v>7.492919445037842</v>
      </c>
      <c r="Y8" s="72">
        <v>7.102262020111084</v>
      </c>
      <c r="Z8" s="72">
        <v>6.7480974197387695</v>
      </c>
      <c r="AA8" s="72">
        <v>6.729673385620117</v>
      </c>
      <c r="AB8" s="72">
        <v>6.748486518859863</v>
      </c>
      <c r="AC8" s="72">
        <v>7.1330695152282715</v>
      </c>
      <c r="AD8" s="72">
        <v>7.4792094230651855</v>
      </c>
      <c r="AE8" s="72">
        <v>7.881453514099121</v>
      </c>
      <c r="AF8" s="72">
        <v>8.342924118041992</v>
      </c>
      <c r="AG8" s="72">
        <v>8.584010124206543</v>
      </c>
      <c r="AH8" s="72">
        <v>8.595329284667969</v>
      </c>
      <c r="AI8" s="72">
        <v>8.220877647399902</v>
      </c>
      <c r="AJ8" s="72">
        <v>7.61948299407959</v>
      </c>
      <c r="AK8" s="72">
        <v>7.401088714599609</v>
      </c>
      <c r="AL8" s="72">
        <v>7.086484909057617</v>
      </c>
      <c r="AM8" s="72">
        <v>6.7755632400512695</v>
      </c>
      <c r="AN8" s="72">
        <v>7.076757431030273</v>
      </c>
      <c r="AO8" s="72">
        <v>7.301632404327393</v>
      </c>
      <c r="AP8" s="72">
        <v>7.457170009613037</v>
      </c>
      <c r="AQ8" s="72">
        <v>7.952879905700684</v>
      </c>
      <c r="AR8" s="72">
        <v>8.381819725036621</v>
      </c>
      <c r="AS8" s="72">
        <v>8.3641996383667</v>
      </c>
      <c r="AT8" s="97">
        <v>8.415929794311523</v>
      </c>
      <c r="AU8" s="97">
        <v>8.045289993286133</v>
      </c>
      <c r="AV8" s="97">
        <v>7.559858798980713</v>
      </c>
      <c r="AW8" s="97">
        <v>7.286499977111816</v>
      </c>
      <c r="AX8" s="97">
        <v>6.894160270690918</v>
      </c>
      <c r="AY8" s="97">
        <v>6.650959491729736</v>
      </c>
      <c r="AZ8" s="97">
        <v>6.813439846038818</v>
      </c>
      <c r="BA8" s="97">
        <v>7.039430141448975</v>
      </c>
      <c r="BB8" s="97">
        <v>7.368899822235107</v>
      </c>
      <c r="BC8" s="97">
        <v>7.881219863891602</v>
      </c>
      <c r="BD8" s="97">
        <v>8.361250877380371</v>
      </c>
      <c r="BE8" s="97">
        <v>8.29839038848877</v>
      </c>
      <c r="BF8" s="97">
        <v>8.357629776000977</v>
      </c>
      <c r="BG8" s="97">
        <v>7.976669788360596</v>
      </c>
      <c r="BH8" s="97">
        <v>7.509809494018555</v>
      </c>
      <c r="BI8" s="97">
        <v>7.210639953613281</v>
      </c>
      <c r="BJ8" s="97">
        <v>6.7970404624938965</v>
      </c>
      <c r="BK8" s="98"/>
    </row>
    <row r="9" spans="1:63" ht="10.5">
      <c r="A9" t="s">
        <v>556</v>
      </c>
      <c r="B9" t="s">
        <v>487</v>
      </c>
      <c r="C9" s="129">
        <v>7.617767333984375</v>
      </c>
      <c r="D9" s="72">
        <v>7.826582431793213</v>
      </c>
      <c r="E9" s="72">
        <v>7.825504302978516</v>
      </c>
      <c r="F9" s="72">
        <v>7.965547561645508</v>
      </c>
      <c r="G9" s="72">
        <v>8.004807472229004</v>
      </c>
      <c r="H9" s="72">
        <v>7.958948612213135</v>
      </c>
      <c r="I9" s="72">
        <v>8.153454780578613</v>
      </c>
      <c r="J9" s="72">
        <v>8.134966850280762</v>
      </c>
      <c r="K9" s="72">
        <v>8.068943977355957</v>
      </c>
      <c r="L9" s="72">
        <v>7.963122367858887</v>
      </c>
      <c r="M9" s="72">
        <v>7.878249168395996</v>
      </c>
      <c r="N9" s="72">
        <v>7.359787940979004</v>
      </c>
      <c r="O9" s="72">
        <v>7.520668029785156</v>
      </c>
      <c r="P9" s="72">
        <v>7.485384464263916</v>
      </c>
      <c r="Q9" s="72">
        <v>7.7292656898498535</v>
      </c>
      <c r="R9" s="72">
        <v>8.242002487182617</v>
      </c>
      <c r="S9" s="72">
        <v>8.26445484161377</v>
      </c>
      <c r="T9" s="72">
        <v>8.383831977844238</v>
      </c>
      <c r="U9" s="72">
        <v>8.369998931884766</v>
      </c>
      <c r="V9" s="72">
        <v>8.485113143920898</v>
      </c>
      <c r="W9" s="72">
        <v>8.418693542480469</v>
      </c>
      <c r="X9" s="72">
        <v>8.417691230773926</v>
      </c>
      <c r="Y9" s="72">
        <v>8.286869049072266</v>
      </c>
      <c r="Z9" s="72">
        <v>7.730520725250244</v>
      </c>
      <c r="AA9" s="72">
        <v>7.7501983642578125</v>
      </c>
      <c r="AB9" s="72">
        <v>7.805998802185059</v>
      </c>
      <c r="AC9" s="72">
        <v>8.038130760192871</v>
      </c>
      <c r="AD9" s="72">
        <v>8.596437454223633</v>
      </c>
      <c r="AE9" s="72">
        <v>8.45909309387207</v>
      </c>
      <c r="AF9" s="72">
        <v>8.512933731079102</v>
      </c>
      <c r="AG9" s="72">
        <v>8.642791748046875</v>
      </c>
      <c r="AH9" s="72">
        <v>8.716327667236328</v>
      </c>
      <c r="AI9" s="72">
        <v>8.709261894226074</v>
      </c>
      <c r="AJ9" s="72">
        <v>8.596187591552734</v>
      </c>
      <c r="AK9" s="72">
        <v>8.473801612854004</v>
      </c>
      <c r="AL9" s="72">
        <v>7.8689045906066895</v>
      </c>
      <c r="AM9" s="72">
        <v>8.120085716247559</v>
      </c>
      <c r="AN9" s="72">
        <v>8.265027046203613</v>
      </c>
      <c r="AO9" s="72">
        <v>8.426252365112305</v>
      </c>
      <c r="AP9" s="72">
        <v>8.627579689025879</v>
      </c>
      <c r="AQ9" s="72">
        <v>8.774510383605957</v>
      </c>
      <c r="AR9" s="72">
        <v>8.887550354003906</v>
      </c>
      <c r="AS9" s="72">
        <v>8.91763973236084</v>
      </c>
      <c r="AT9" s="97">
        <v>8.955820083618164</v>
      </c>
      <c r="AU9" s="97">
        <v>8.847330093383789</v>
      </c>
      <c r="AV9" s="97">
        <v>8.754059791564941</v>
      </c>
      <c r="AW9" s="97">
        <v>8.567549705505371</v>
      </c>
      <c r="AX9" s="97">
        <v>8.203660011291504</v>
      </c>
      <c r="AY9" s="97">
        <v>8.189470291137695</v>
      </c>
      <c r="AZ9" s="97">
        <v>8.290159225463867</v>
      </c>
      <c r="BA9" s="97">
        <v>8.493260383605957</v>
      </c>
      <c r="BB9" s="97">
        <v>8.74506950378418</v>
      </c>
      <c r="BC9" s="97">
        <v>8.917230606079102</v>
      </c>
      <c r="BD9" s="97">
        <v>9.004600524902344</v>
      </c>
      <c r="BE9" s="97">
        <v>9.052499771118164</v>
      </c>
      <c r="BF9" s="97">
        <v>9.064410209655762</v>
      </c>
      <c r="BG9" s="97">
        <v>8.923290252685547</v>
      </c>
      <c r="BH9" s="97">
        <v>8.743300437927246</v>
      </c>
      <c r="BI9" s="97">
        <v>8.488619804382324</v>
      </c>
      <c r="BJ9" s="97">
        <v>8.093620300292969</v>
      </c>
      <c r="BK9" s="98"/>
    </row>
    <row r="10" spans="1:63" ht="10.5">
      <c r="A10" t="s">
        <v>557</v>
      </c>
      <c r="B10" t="s">
        <v>489</v>
      </c>
      <c r="C10" s="129">
        <v>6.1437201499938965</v>
      </c>
      <c r="D10" s="72">
        <v>6.356826305389404</v>
      </c>
      <c r="E10" s="72">
        <v>6.399285793304443</v>
      </c>
      <c r="F10" s="72">
        <v>6.692561626434326</v>
      </c>
      <c r="G10" s="72">
        <v>6.818644046783447</v>
      </c>
      <c r="H10" s="72">
        <v>6.777473449707031</v>
      </c>
      <c r="I10" s="72">
        <v>6.714863300323486</v>
      </c>
      <c r="J10" s="72">
        <v>6.669295787811279</v>
      </c>
      <c r="K10" s="72">
        <v>6.677338600158691</v>
      </c>
      <c r="L10" s="72">
        <v>6.708203315734863</v>
      </c>
      <c r="M10" s="72">
        <v>6.65586519241333</v>
      </c>
      <c r="N10" s="72">
        <v>6.284396171569824</v>
      </c>
      <c r="O10" s="72">
        <v>6.319341659545898</v>
      </c>
      <c r="P10" s="72">
        <v>6.303203105926514</v>
      </c>
      <c r="Q10" s="72">
        <v>6.558135986328125</v>
      </c>
      <c r="R10" s="72">
        <v>7.001675128936768</v>
      </c>
      <c r="S10" s="72">
        <v>6.903200626373291</v>
      </c>
      <c r="T10" s="72">
        <v>7.111750602722168</v>
      </c>
      <c r="U10" s="72">
        <v>6.898962497711182</v>
      </c>
      <c r="V10" s="72">
        <v>6.917438507080078</v>
      </c>
      <c r="W10" s="72">
        <v>6.830204963684082</v>
      </c>
      <c r="X10" s="72">
        <v>7.094773769378662</v>
      </c>
      <c r="Y10" s="72">
        <v>7.0909528732299805</v>
      </c>
      <c r="Z10" s="72">
        <v>6.711869716644287</v>
      </c>
      <c r="AA10" s="72">
        <v>6.535800457000732</v>
      </c>
      <c r="AB10" s="72">
        <v>6.6270294189453125</v>
      </c>
      <c r="AC10" s="72">
        <v>6.951709270477295</v>
      </c>
      <c r="AD10" s="72">
        <v>7.274130821228027</v>
      </c>
      <c r="AE10" s="72">
        <v>7.2882981300354</v>
      </c>
      <c r="AF10" s="72">
        <v>7.254000663757324</v>
      </c>
      <c r="AG10" s="72">
        <v>7.293324947357178</v>
      </c>
      <c r="AH10" s="72">
        <v>7.314267635345459</v>
      </c>
      <c r="AI10" s="72">
        <v>7.297859191894531</v>
      </c>
      <c r="AJ10" s="72">
        <v>7.346402645111084</v>
      </c>
      <c r="AK10" s="72">
        <v>7.278631687164307</v>
      </c>
      <c r="AL10" s="72">
        <v>6.8789591789245605</v>
      </c>
      <c r="AM10" s="72">
        <v>6.722353935241699</v>
      </c>
      <c r="AN10" s="72">
        <v>6.854262351989746</v>
      </c>
      <c r="AO10" s="72">
        <v>7.030366897583008</v>
      </c>
      <c r="AP10" s="72">
        <v>7.32880973815918</v>
      </c>
      <c r="AQ10" s="72">
        <v>7.329049587249756</v>
      </c>
      <c r="AR10" s="72">
        <v>7.302469730377197</v>
      </c>
      <c r="AS10" s="72">
        <v>7.133080005645752</v>
      </c>
      <c r="AT10" s="97">
        <v>7.140379905700684</v>
      </c>
      <c r="AU10" s="97">
        <v>7.116519451141357</v>
      </c>
      <c r="AV10" s="97">
        <v>7.234539985656738</v>
      </c>
      <c r="AW10" s="97">
        <v>7.0702900886535645</v>
      </c>
      <c r="AX10" s="97">
        <v>6.65378999710083</v>
      </c>
      <c r="AY10" s="97">
        <v>6.518579959869385</v>
      </c>
      <c r="AZ10" s="97">
        <v>6.601990222930908</v>
      </c>
      <c r="BA10" s="97">
        <v>6.7589497566223145</v>
      </c>
      <c r="BB10" s="97">
        <v>7.107459545135498</v>
      </c>
      <c r="BC10" s="97">
        <v>7.156469821929932</v>
      </c>
      <c r="BD10" s="97">
        <v>7.080440044403076</v>
      </c>
      <c r="BE10" s="97">
        <v>6.99485969543457</v>
      </c>
      <c r="BF10" s="97">
        <v>7.095649719238281</v>
      </c>
      <c r="BG10" s="97">
        <v>7.130710124969482</v>
      </c>
      <c r="BH10" s="97">
        <v>7.200270175933838</v>
      </c>
      <c r="BI10" s="97">
        <v>7.005650520324707</v>
      </c>
      <c r="BJ10" s="97">
        <v>6.62477970123291</v>
      </c>
      <c r="BK10" s="98"/>
    </row>
    <row r="11" spans="1:63" ht="10.5">
      <c r="A11" t="s">
        <v>558</v>
      </c>
      <c r="B11" t="s">
        <v>491</v>
      </c>
      <c r="C11" s="129">
        <v>7.404905319213867</v>
      </c>
      <c r="D11" s="72">
        <v>7.358590602874756</v>
      </c>
      <c r="E11" s="72">
        <v>7.112739086151123</v>
      </c>
      <c r="F11" s="72">
        <v>7.403166770935059</v>
      </c>
      <c r="G11" s="72">
        <v>7.677893161773682</v>
      </c>
      <c r="H11" s="72">
        <v>8.096652030944824</v>
      </c>
      <c r="I11" s="72">
        <v>8.041778564453125</v>
      </c>
      <c r="J11" s="72">
        <v>7.987663269042969</v>
      </c>
      <c r="K11" s="72">
        <v>8.115303039550781</v>
      </c>
      <c r="L11" s="72">
        <v>7.517912864685059</v>
      </c>
      <c r="M11" s="72">
        <v>7.393627643585205</v>
      </c>
      <c r="N11" s="72">
        <v>7.4792160987854</v>
      </c>
      <c r="O11" s="72">
        <v>7.212867736816406</v>
      </c>
      <c r="P11" s="72">
        <v>7.47129487991333</v>
      </c>
      <c r="Q11" s="72">
        <v>8.245929718017578</v>
      </c>
      <c r="R11" s="72">
        <v>8.694003105163574</v>
      </c>
      <c r="S11" s="72">
        <v>8.959498405456543</v>
      </c>
      <c r="T11" s="72">
        <v>9.25307559967041</v>
      </c>
      <c r="U11" s="72">
        <v>9.136181831359863</v>
      </c>
      <c r="V11" s="72">
        <v>9.289254188537598</v>
      </c>
      <c r="W11" s="72">
        <v>9.04141616821289</v>
      </c>
      <c r="X11" s="72">
        <v>8.916561126708984</v>
      </c>
      <c r="Y11" s="72">
        <v>8.340649604797363</v>
      </c>
      <c r="Z11" s="72">
        <v>7.964585781097412</v>
      </c>
      <c r="AA11" s="72">
        <v>7.910589694976807</v>
      </c>
      <c r="AB11" s="72">
        <v>7.951920509338379</v>
      </c>
      <c r="AC11" s="72">
        <v>8.365166664123535</v>
      </c>
      <c r="AD11" s="72">
        <v>8.763741493225098</v>
      </c>
      <c r="AE11" s="72">
        <v>9.106681823730469</v>
      </c>
      <c r="AF11" s="72">
        <v>9.452797889709473</v>
      </c>
      <c r="AG11" s="72">
        <v>9.549088478088379</v>
      </c>
      <c r="AH11" s="72">
        <v>9.670136451721191</v>
      </c>
      <c r="AI11" s="72">
        <v>9.495935440063477</v>
      </c>
      <c r="AJ11" s="72">
        <v>9.140291213989258</v>
      </c>
      <c r="AK11" s="72">
        <v>8.617585182189941</v>
      </c>
      <c r="AL11" s="72">
        <v>8.681366920471191</v>
      </c>
      <c r="AM11" s="72">
        <v>8.199216842651367</v>
      </c>
      <c r="AN11" s="72">
        <v>8.595096588134766</v>
      </c>
      <c r="AO11" s="72">
        <v>8.972081184387207</v>
      </c>
      <c r="AP11" s="72">
        <v>9.025259971618652</v>
      </c>
      <c r="AQ11" s="72">
        <v>9.155329704284668</v>
      </c>
      <c r="AR11" s="72">
        <v>9.417379379272461</v>
      </c>
      <c r="AS11" s="72">
        <v>9.410120010375977</v>
      </c>
      <c r="AT11" s="97">
        <v>9.493769645690918</v>
      </c>
      <c r="AU11" s="97">
        <v>9.625879287719727</v>
      </c>
      <c r="AV11" s="97">
        <v>9.679319381713867</v>
      </c>
      <c r="AW11" s="97">
        <v>8.981490135192871</v>
      </c>
      <c r="AX11" s="97">
        <v>8.557350158691406</v>
      </c>
      <c r="AY11" s="97">
        <v>8.300009727478027</v>
      </c>
      <c r="AZ11" s="97">
        <v>8.335050582885742</v>
      </c>
      <c r="BA11" s="97">
        <v>8.525259971618652</v>
      </c>
      <c r="BB11" s="97">
        <v>8.772819519042969</v>
      </c>
      <c r="BC11" s="97">
        <v>9.026269912719727</v>
      </c>
      <c r="BD11" s="97">
        <v>9.317259788513184</v>
      </c>
      <c r="BE11" s="97">
        <v>9.313300132751465</v>
      </c>
      <c r="BF11" s="97">
        <v>9.34645938873291</v>
      </c>
      <c r="BG11" s="97">
        <v>9.440349578857422</v>
      </c>
      <c r="BH11" s="97">
        <v>9.436369895935059</v>
      </c>
      <c r="BI11" s="97">
        <v>8.715389251708984</v>
      </c>
      <c r="BJ11" s="97">
        <v>8.32926082611084</v>
      </c>
      <c r="BK11" s="98"/>
    </row>
    <row r="12" spans="1:63" ht="10.5">
      <c r="A12" t="s">
        <v>559</v>
      </c>
      <c r="B12" t="s">
        <v>493</v>
      </c>
      <c r="C12" s="129">
        <v>7.270480632781982</v>
      </c>
      <c r="D12" s="72">
        <v>7.249630928039551</v>
      </c>
      <c r="E12" s="72">
        <v>7.305906772613525</v>
      </c>
      <c r="F12" s="72">
        <v>7.548601150512695</v>
      </c>
      <c r="G12" s="72">
        <v>8.374382972717285</v>
      </c>
      <c r="H12" s="72">
        <v>8.445528984069824</v>
      </c>
      <c r="I12" s="72">
        <v>8.226897239685059</v>
      </c>
      <c r="J12" s="72">
        <v>8.152026176452637</v>
      </c>
      <c r="K12" s="72">
        <v>8.378251075744629</v>
      </c>
      <c r="L12" s="72">
        <v>8.309825897216797</v>
      </c>
      <c r="M12" s="72">
        <v>7.462978363037109</v>
      </c>
      <c r="N12" s="72">
        <v>7.476409435272217</v>
      </c>
      <c r="O12" s="72">
        <v>7.451862335205078</v>
      </c>
      <c r="P12" s="72">
        <v>7.644840240478516</v>
      </c>
      <c r="Q12" s="72">
        <v>7.6672749519348145</v>
      </c>
      <c r="R12" s="72">
        <v>7.883947372436523</v>
      </c>
      <c r="S12" s="72">
        <v>8.494961738586426</v>
      </c>
      <c r="T12" s="72">
        <v>8.430724143981934</v>
      </c>
      <c r="U12" s="72">
        <v>8.289942741394043</v>
      </c>
      <c r="V12" s="72">
        <v>8.28619384765625</v>
      </c>
      <c r="W12" s="72">
        <v>8.23376178741455</v>
      </c>
      <c r="X12" s="72">
        <v>8.367888450622559</v>
      </c>
      <c r="Y12" s="72">
        <v>7.620655059814453</v>
      </c>
      <c r="Z12" s="72">
        <v>7.582834243774414</v>
      </c>
      <c r="AA12" s="72">
        <v>7.354422569274902</v>
      </c>
      <c r="AB12" s="72">
        <v>7.525795936584473</v>
      </c>
      <c r="AC12" s="72">
        <v>7.623574733734131</v>
      </c>
      <c r="AD12" s="72">
        <v>7.981144428253174</v>
      </c>
      <c r="AE12" s="72">
        <v>8.727372169494629</v>
      </c>
      <c r="AF12" s="72">
        <v>8.760236740112305</v>
      </c>
      <c r="AG12" s="72">
        <v>8.663505554199219</v>
      </c>
      <c r="AH12" s="72">
        <v>8.681867599487305</v>
      </c>
      <c r="AI12" s="72">
        <v>8.726019859313965</v>
      </c>
      <c r="AJ12" s="72">
        <v>8.57348918914795</v>
      </c>
      <c r="AK12" s="72">
        <v>8.040307998657227</v>
      </c>
      <c r="AL12" s="72">
        <v>7.740114688873291</v>
      </c>
      <c r="AM12" s="72">
        <v>7.924281120300293</v>
      </c>
      <c r="AN12" s="72">
        <v>8.087020874023438</v>
      </c>
      <c r="AO12" s="72">
        <v>8.178353309631348</v>
      </c>
      <c r="AP12" s="72">
        <v>8.308660507202148</v>
      </c>
      <c r="AQ12" s="72">
        <v>8.694000244140625</v>
      </c>
      <c r="AR12" s="72">
        <v>8.829520225524902</v>
      </c>
      <c r="AS12" s="72">
        <v>8.743400573730469</v>
      </c>
      <c r="AT12" s="97">
        <v>8.7362699508667</v>
      </c>
      <c r="AU12" s="97">
        <v>8.761189460754395</v>
      </c>
      <c r="AV12" s="97">
        <v>8.675610542297363</v>
      </c>
      <c r="AW12" s="97">
        <v>7.967040061950684</v>
      </c>
      <c r="AX12" s="97">
        <v>7.789439678192139</v>
      </c>
      <c r="AY12" s="97">
        <v>7.701220512390137</v>
      </c>
      <c r="AZ12" s="97">
        <v>7.850790023803711</v>
      </c>
      <c r="BA12" s="97">
        <v>7.9375104904174805</v>
      </c>
      <c r="BB12" s="97">
        <v>8.14995002746582</v>
      </c>
      <c r="BC12" s="97">
        <v>8.601269721984863</v>
      </c>
      <c r="BD12" s="97">
        <v>8.788129806518555</v>
      </c>
      <c r="BE12" s="97">
        <v>8.728740692138672</v>
      </c>
      <c r="BF12" s="97">
        <v>8.736029624938965</v>
      </c>
      <c r="BG12" s="97">
        <v>8.764869689941406</v>
      </c>
      <c r="BH12" s="97">
        <v>8.67184066772461</v>
      </c>
      <c r="BI12" s="97">
        <v>7.963939666748047</v>
      </c>
      <c r="BJ12" s="97">
        <v>7.781280040740967</v>
      </c>
      <c r="BK12" s="98"/>
    </row>
    <row r="13" spans="1:63" ht="10.5">
      <c r="A13" t="s">
        <v>560</v>
      </c>
      <c r="B13" t="s">
        <v>561</v>
      </c>
      <c r="C13" s="129">
        <v>10.40781307220459</v>
      </c>
      <c r="D13" s="72">
        <v>9.94571304321289</v>
      </c>
      <c r="E13" s="72">
        <v>9.913393020629883</v>
      </c>
      <c r="F13" s="72">
        <v>9.917512893676758</v>
      </c>
      <c r="G13" s="72">
        <v>10.512384414672852</v>
      </c>
      <c r="H13" s="72">
        <v>10.851497650146484</v>
      </c>
      <c r="I13" s="72">
        <v>11.475922584533691</v>
      </c>
      <c r="J13" s="72">
        <v>11.313909530639648</v>
      </c>
      <c r="K13" s="72">
        <v>10.250722885131836</v>
      </c>
      <c r="L13" s="72">
        <v>10.373165130615234</v>
      </c>
      <c r="M13" s="72">
        <v>10.16431713104248</v>
      </c>
      <c r="N13" s="72">
        <v>10.436745643615723</v>
      </c>
      <c r="O13" s="72">
        <v>9.960692405700684</v>
      </c>
      <c r="P13" s="72">
        <v>9.586397171020508</v>
      </c>
      <c r="Q13" s="72">
        <v>9.142542839050293</v>
      </c>
      <c r="R13" s="72">
        <v>9.830078125</v>
      </c>
      <c r="S13" s="72">
        <v>10.21315860748291</v>
      </c>
      <c r="T13" s="72">
        <v>10.75188159942627</v>
      </c>
      <c r="U13" s="72">
        <v>11.331642150878906</v>
      </c>
      <c r="V13" s="72">
        <v>10.909258842468262</v>
      </c>
      <c r="W13" s="72">
        <v>8.940003395080566</v>
      </c>
      <c r="X13" s="72">
        <v>9.079935073852539</v>
      </c>
      <c r="Y13" s="72">
        <v>9.754278182983398</v>
      </c>
      <c r="Z13" s="72">
        <v>9.778397560119629</v>
      </c>
      <c r="AA13" s="72">
        <v>9.734698295593262</v>
      </c>
      <c r="AB13" s="72">
        <v>9.689983367919922</v>
      </c>
      <c r="AC13" s="72">
        <v>9.553056716918945</v>
      </c>
      <c r="AD13" s="72">
        <v>9.263890266418457</v>
      </c>
      <c r="AE13" s="72">
        <v>9.816576957702637</v>
      </c>
      <c r="AF13" s="72">
        <v>10.274980545043945</v>
      </c>
      <c r="AG13" s="72">
        <v>10.271308898925781</v>
      </c>
      <c r="AH13" s="72">
        <v>10.583325386047363</v>
      </c>
      <c r="AI13" s="72">
        <v>10.360013961791992</v>
      </c>
      <c r="AJ13" s="72">
        <v>9.62659740447998</v>
      </c>
      <c r="AK13" s="72">
        <v>9.859631538391113</v>
      </c>
      <c r="AL13" s="72">
        <v>9.85938835144043</v>
      </c>
      <c r="AM13" s="72">
        <v>9.529556274414062</v>
      </c>
      <c r="AN13" s="72">
        <v>9.553118705749512</v>
      </c>
      <c r="AO13" s="72">
        <v>9.154133796691895</v>
      </c>
      <c r="AP13" s="72">
        <v>9.207049369812012</v>
      </c>
      <c r="AQ13" s="72">
        <v>9.587909698486328</v>
      </c>
      <c r="AR13" s="72">
        <v>10.091529846191406</v>
      </c>
      <c r="AS13" s="72">
        <v>10.659780502319336</v>
      </c>
      <c r="AT13" s="97">
        <v>10.864789962768555</v>
      </c>
      <c r="AU13" s="97">
        <v>10.370650291442871</v>
      </c>
      <c r="AV13" s="97">
        <v>9.933289527893066</v>
      </c>
      <c r="AW13" s="97">
        <v>9.52688980102539</v>
      </c>
      <c r="AX13" s="97">
        <v>9.463379859924316</v>
      </c>
      <c r="AY13" s="97">
        <v>9.326930046081543</v>
      </c>
      <c r="AZ13" s="97">
        <v>9.152029991149902</v>
      </c>
      <c r="BA13" s="97">
        <v>9.282509803771973</v>
      </c>
      <c r="BB13" s="97">
        <v>9.319999694824219</v>
      </c>
      <c r="BC13" s="97">
        <v>9.72715950012207</v>
      </c>
      <c r="BD13" s="97">
        <v>10.176079750061035</v>
      </c>
      <c r="BE13" s="97">
        <v>10.763420104980469</v>
      </c>
      <c r="BF13" s="97">
        <v>10.917829513549805</v>
      </c>
      <c r="BG13" s="97">
        <v>10.433320045471191</v>
      </c>
      <c r="BH13" s="97">
        <v>9.998909950256348</v>
      </c>
      <c r="BI13" s="97">
        <v>9.591238975524902</v>
      </c>
      <c r="BJ13" s="97">
        <v>9.533479690551758</v>
      </c>
      <c r="BK13" s="98"/>
    </row>
    <row r="14" spans="1:63" ht="10.5">
      <c r="A14" t="s">
        <v>562</v>
      </c>
      <c r="B14" t="s">
        <v>499</v>
      </c>
      <c r="C14" s="129">
        <v>8.09609317779541</v>
      </c>
      <c r="D14" s="72">
        <v>8.196718215942383</v>
      </c>
      <c r="E14" s="72">
        <v>8.173956871032715</v>
      </c>
      <c r="F14" s="72">
        <v>8.386284828186035</v>
      </c>
      <c r="G14" s="72">
        <v>8.645654678344727</v>
      </c>
      <c r="H14" s="72">
        <v>8.711150169372559</v>
      </c>
      <c r="I14" s="72">
        <v>8.805532455444336</v>
      </c>
      <c r="J14" s="72">
        <v>8.749234199523926</v>
      </c>
      <c r="K14" s="72">
        <v>8.649099349975586</v>
      </c>
      <c r="L14" s="72">
        <v>8.518401145935059</v>
      </c>
      <c r="M14" s="72">
        <v>8.34112548828125</v>
      </c>
      <c r="N14" s="72">
        <v>8.109925270080566</v>
      </c>
      <c r="O14" s="72">
        <v>7.9767560958862305</v>
      </c>
      <c r="P14" s="72">
        <v>7.992185115814209</v>
      </c>
      <c r="Q14" s="72">
        <v>8.30177116394043</v>
      </c>
      <c r="R14" s="72">
        <v>8.810811042785645</v>
      </c>
      <c r="S14" s="72">
        <v>8.987489700317383</v>
      </c>
      <c r="T14" s="72">
        <v>9.198017120361328</v>
      </c>
      <c r="U14" s="72">
        <v>9.14327335357666</v>
      </c>
      <c r="V14" s="72">
        <v>9.181416511535645</v>
      </c>
      <c r="W14" s="72">
        <v>8.895119667053223</v>
      </c>
      <c r="X14" s="72">
        <v>8.894588470458984</v>
      </c>
      <c r="Y14" s="72">
        <v>8.736320495605469</v>
      </c>
      <c r="Z14" s="72">
        <v>8.334146499633789</v>
      </c>
      <c r="AA14" s="72">
        <v>8.239166259765625</v>
      </c>
      <c r="AB14" s="72">
        <v>8.32007122039795</v>
      </c>
      <c r="AC14" s="72">
        <v>8.619192123413086</v>
      </c>
      <c r="AD14" s="72">
        <v>8.927536964416504</v>
      </c>
      <c r="AE14" s="72">
        <v>9.07579517364502</v>
      </c>
      <c r="AF14" s="72">
        <v>9.254768371582031</v>
      </c>
      <c r="AG14" s="72">
        <v>9.341584205627441</v>
      </c>
      <c r="AH14" s="72">
        <v>9.469718933105469</v>
      </c>
      <c r="AI14" s="72">
        <v>9.374499320983887</v>
      </c>
      <c r="AJ14" s="72">
        <v>9.096587181091309</v>
      </c>
      <c r="AK14" s="72">
        <v>8.957477569580078</v>
      </c>
      <c r="AL14" s="72">
        <v>8.580467224121094</v>
      </c>
      <c r="AM14" s="72">
        <v>8.489599227905273</v>
      </c>
      <c r="AN14" s="72">
        <v>8.723983764648438</v>
      </c>
      <c r="AO14" s="72">
        <v>8.84898853302002</v>
      </c>
      <c r="AP14" s="72">
        <v>8.979459762573242</v>
      </c>
      <c r="AQ14" s="72">
        <v>9.162260055541992</v>
      </c>
      <c r="AR14" s="72">
        <v>9.354630470275879</v>
      </c>
      <c r="AS14" s="72">
        <v>9.362090110778809</v>
      </c>
      <c r="AT14" s="97">
        <v>9.42296028137207</v>
      </c>
      <c r="AU14" s="97">
        <v>9.357709884643555</v>
      </c>
      <c r="AV14" s="97">
        <v>9.228909492492676</v>
      </c>
      <c r="AW14" s="97">
        <v>8.876199722290039</v>
      </c>
      <c r="AX14" s="97">
        <v>8.527299880981445</v>
      </c>
      <c r="AY14" s="97">
        <v>8.367219924926758</v>
      </c>
      <c r="AZ14" s="97">
        <v>8.459549903869629</v>
      </c>
      <c r="BA14" s="97">
        <v>8.673870086669922</v>
      </c>
      <c r="BB14" s="97">
        <v>8.947389602661133</v>
      </c>
      <c r="BC14" s="97">
        <v>9.164079666137695</v>
      </c>
      <c r="BD14" s="97">
        <v>9.332550048828125</v>
      </c>
      <c r="BE14" s="97">
        <v>9.372590065002441</v>
      </c>
      <c r="BF14" s="97">
        <v>9.431190490722656</v>
      </c>
      <c r="BG14" s="97">
        <v>9.35940933227539</v>
      </c>
      <c r="BH14" s="97">
        <v>9.195099830627441</v>
      </c>
      <c r="BI14" s="97">
        <v>8.81093978881836</v>
      </c>
      <c r="BJ14" s="97">
        <v>8.467400550842285</v>
      </c>
      <c r="BK14" s="98"/>
    </row>
    <row r="15" spans="3:63" ht="10.5">
      <c r="C15" s="129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8"/>
    </row>
    <row r="16" spans="2:62" ht="10.5">
      <c r="B16" s="134" t="s">
        <v>334</v>
      </c>
      <c r="C16" s="130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3" ht="10.5">
      <c r="A17" t="s">
        <v>563</v>
      </c>
      <c r="B17" t="s">
        <v>501</v>
      </c>
      <c r="C17" s="129">
        <v>10.299105644226074</v>
      </c>
      <c r="D17" s="72">
        <v>9.949256896972656</v>
      </c>
      <c r="E17" s="72">
        <v>9.508481979370117</v>
      </c>
      <c r="F17" s="72">
        <v>10.011163711547852</v>
      </c>
      <c r="G17" s="72">
        <v>9.441086769104004</v>
      </c>
      <c r="H17" s="72">
        <v>9.897561073303223</v>
      </c>
      <c r="I17" s="72">
        <v>10.411093711853027</v>
      </c>
      <c r="J17" s="72">
        <v>9.932292938232422</v>
      </c>
      <c r="K17" s="72">
        <v>10.248906135559082</v>
      </c>
      <c r="L17" s="72">
        <v>10.023164749145508</v>
      </c>
      <c r="M17" s="72">
        <v>9.389140129089355</v>
      </c>
      <c r="N17" s="72">
        <v>9.754765510559082</v>
      </c>
      <c r="O17" s="72">
        <v>9.313763618469238</v>
      </c>
      <c r="P17" s="72">
        <v>9.652368545532227</v>
      </c>
      <c r="Q17" s="72">
        <v>9.75162410736084</v>
      </c>
      <c r="R17" s="72">
        <v>9.557766914367676</v>
      </c>
      <c r="S17" s="72">
        <v>10.105631828308105</v>
      </c>
      <c r="T17" s="72">
        <v>10.802384376525879</v>
      </c>
      <c r="U17" s="72">
        <v>10.881670951843262</v>
      </c>
      <c r="V17" s="72">
        <v>11.026887893676758</v>
      </c>
      <c r="W17" s="72">
        <v>11.291529655456543</v>
      </c>
      <c r="X17" s="72">
        <v>10.764845848083496</v>
      </c>
      <c r="Y17" s="72">
        <v>10.159225463867188</v>
      </c>
      <c r="Z17" s="72">
        <v>10.528481483459473</v>
      </c>
      <c r="AA17" s="72">
        <v>10.283931732177734</v>
      </c>
      <c r="AB17" s="72">
        <v>10.962698936462402</v>
      </c>
      <c r="AC17" s="72">
        <v>10.2062349319458</v>
      </c>
      <c r="AD17" s="72">
        <v>10.494656562805176</v>
      </c>
      <c r="AE17" s="72">
        <v>10.295158386230469</v>
      </c>
      <c r="AF17" s="72">
        <v>11.386493682861328</v>
      </c>
      <c r="AG17" s="72">
        <v>11.343846321105957</v>
      </c>
      <c r="AH17" s="72">
        <v>11.380169868469238</v>
      </c>
      <c r="AI17" s="72">
        <v>11.282196044921875</v>
      </c>
      <c r="AJ17" s="72">
        <v>10.508509635925293</v>
      </c>
      <c r="AK17" s="72">
        <v>10.21367073059082</v>
      </c>
      <c r="AL17" s="72">
        <v>10.567092895507812</v>
      </c>
      <c r="AM17" s="72">
        <v>11.221908569335938</v>
      </c>
      <c r="AN17" s="72">
        <v>11.6541166305542</v>
      </c>
      <c r="AO17" s="72">
        <v>11.430157661437988</v>
      </c>
      <c r="AP17" s="72">
        <v>11.254770278930664</v>
      </c>
      <c r="AQ17" s="72">
        <v>11.095959663391113</v>
      </c>
      <c r="AR17" s="72">
        <v>11.743109703063965</v>
      </c>
      <c r="AS17" s="72">
        <v>11.655159950256348</v>
      </c>
      <c r="AT17" s="97">
        <v>11.63223934173584</v>
      </c>
      <c r="AU17" s="97">
        <v>11.966499328613281</v>
      </c>
      <c r="AV17" s="97">
        <v>11.393660545349121</v>
      </c>
      <c r="AW17" s="97">
        <v>11.040420532226562</v>
      </c>
      <c r="AX17" s="97">
        <v>11.44495964050293</v>
      </c>
      <c r="AY17" s="97">
        <v>11.437729835510254</v>
      </c>
      <c r="AZ17" s="97">
        <v>11.67279052734375</v>
      </c>
      <c r="BA17" s="97">
        <v>11.420289993286133</v>
      </c>
      <c r="BB17" s="97">
        <v>11.517999649047852</v>
      </c>
      <c r="BC17" s="97">
        <v>11.379349708557129</v>
      </c>
      <c r="BD17" s="97">
        <v>12.066110610961914</v>
      </c>
      <c r="BE17" s="97">
        <v>12.138030052185059</v>
      </c>
      <c r="BF17" s="97">
        <v>11.976180076599121</v>
      </c>
      <c r="BG17" s="97">
        <v>12.288579940795898</v>
      </c>
      <c r="BH17" s="97">
        <v>11.64823055267334</v>
      </c>
      <c r="BI17" s="97">
        <v>11.146280288696289</v>
      </c>
      <c r="BJ17" s="97">
        <v>11.42965030670166</v>
      </c>
      <c r="BK17" s="98"/>
    </row>
    <row r="18" spans="1:63" ht="10.5">
      <c r="A18" t="s">
        <v>564</v>
      </c>
      <c r="B18" t="s">
        <v>503</v>
      </c>
      <c r="C18" s="129">
        <v>9.570474624633789</v>
      </c>
      <c r="D18" s="72">
        <v>9.700637817382812</v>
      </c>
      <c r="E18" s="72">
        <v>9.736231803894043</v>
      </c>
      <c r="F18" s="72">
        <v>9.910984992980957</v>
      </c>
      <c r="G18" s="72">
        <v>9.98154067993164</v>
      </c>
      <c r="H18" s="72">
        <v>10.521227836608887</v>
      </c>
      <c r="I18" s="72">
        <v>10.941452980041504</v>
      </c>
      <c r="J18" s="72">
        <v>10.799928665161133</v>
      </c>
      <c r="K18" s="72">
        <v>10.418447494506836</v>
      </c>
      <c r="L18" s="72">
        <v>10.32220458984375</v>
      </c>
      <c r="M18" s="72">
        <v>9.603790283203125</v>
      </c>
      <c r="N18" s="72">
        <v>9.765317916870117</v>
      </c>
      <c r="O18" s="72">
        <v>9.486328125</v>
      </c>
      <c r="P18" s="72">
        <v>9.63193416595459</v>
      </c>
      <c r="Q18" s="72">
        <v>10.013145446777344</v>
      </c>
      <c r="R18" s="72">
        <v>10.339974403381348</v>
      </c>
      <c r="S18" s="72">
        <v>10.33787727355957</v>
      </c>
      <c r="T18" s="72">
        <v>10.790887832641602</v>
      </c>
      <c r="U18" s="72">
        <v>11.146419525146484</v>
      </c>
      <c r="V18" s="72">
        <v>11.610827445983887</v>
      </c>
      <c r="W18" s="72">
        <v>11.447064399719238</v>
      </c>
      <c r="X18" s="72">
        <v>10.703147888183594</v>
      </c>
      <c r="Y18" s="72">
        <v>10.079048156738281</v>
      </c>
      <c r="Z18" s="72">
        <v>9.866044044494629</v>
      </c>
      <c r="AA18" s="72">
        <v>9.748339653015137</v>
      </c>
      <c r="AB18" s="72">
        <v>9.622480392456055</v>
      </c>
      <c r="AC18" s="72">
        <v>9.88610553741455</v>
      </c>
      <c r="AD18" s="72">
        <v>9.793715476989746</v>
      </c>
      <c r="AE18" s="72">
        <v>10.088215827941895</v>
      </c>
      <c r="AF18" s="72">
        <v>11.041888236999512</v>
      </c>
      <c r="AG18" s="72">
        <v>11.58078670501709</v>
      </c>
      <c r="AH18" s="72">
        <v>11.562302589416504</v>
      </c>
      <c r="AI18" s="72">
        <v>11.353275299072266</v>
      </c>
      <c r="AJ18" s="72">
        <v>10.392643928527832</v>
      </c>
      <c r="AK18" s="72">
        <v>10.03382396697998</v>
      </c>
      <c r="AL18" s="72">
        <v>9.825080871582031</v>
      </c>
      <c r="AM18" s="72">
        <v>9.949493408203125</v>
      </c>
      <c r="AN18" s="72">
        <v>9.825366020202637</v>
      </c>
      <c r="AO18" s="72">
        <v>10.04051399230957</v>
      </c>
      <c r="AP18" s="72">
        <v>10.13424015045166</v>
      </c>
      <c r="AQ18" s="72">
        <v>10.328420639038086</v>
      </c>
      <c r="AR18" s="72">
        <v>11.011700630187988</v>
      </c>
      <c r="AS18" s="72">
        <v>11.478459358215332</v>
      </c>
      <c r="AT18" s="97">
        <v>11.43259048461914</v>
      </c>
      <c r="AU18" s="97">
        <v>11.407400131225586</v>
      </c>
      <c r="AV18" s="97">
        <v>10.940460205078125</v>
      </c>
      <c r="AW18" s="97">
        <v>10.372770309448242</v>
      </c>
      <c r="AX18" s="97">
        <v>10.3577299118042</v>
      </c>
      <c r="AY18" s="97">
        <v>10.37024974822998</v>
      </c>
      <c r="AZ18" s="97">
        <v>10.369440078735352</v>
      </c>
      <c r="BA18" s="97">
        <v>10.407429695129395</v>
      </c>
      <c r="BB18" s="97">
        <v>10.47721004486084</v>
      </c>
      <c r="BC18" s="97">
        <v>10.618480682373047</v>
      </c>
      <c r="BD18" s="97">
        <v>11.340250015258789</v>
      </c>
      <c r="BE18" s="97">
        <v>11.75193977355957</v>
      </c>
      <c r="BF18" s="97">
        <v>11.574699401855469</v>
      </c>
      <c r="BG18" s="97">
        <v>11.48175048828125</v>
      </c>
      <c r="BH18" s="97">
        <v>10.9975004196167</v>
      </c>
      <c r="BI18" s="97">
        <v>10.34872055053711</v>
      </c>
      <c r="BJ18" s="97">
        <v>10.34121036529541</v>
      </c>
      <c r="BK18" s="98"/>
    </row>
    <row r="19" spans="1:63" ht="10.5">
      <c r="A19" t="s">
        <v>565</v>
      </c>
      <c r="B19" t="s">
        <v>505</v>
      </c>
      <c r="C19" s="129">
        <v>6.763141632080078</v>
      </c>
      <c r="D19" s="72">
        <v>7.073451519012451</v>
      </c>
      <c r="E19" s="72">
        <v>7.203411102294922</v>
      </c>
      <c r="F19" s="72">
        <v>7.208775043487549</v>
      </c>
      <c r="G19" s="72">
        <v>7.350391864776611</v>
      </c>
      <c r="H19" s="72">
        <v>7.422887325286865</v>
      </c>
      <c r="I19" s="72">
        <v>7.295321464538574</v>
      </c>
      <c r="J19" s="72">
        <v>7.300764083862305</v>
      </c>
      <c r="K19" s="72">
        <v>7.3060221672058105</v>
      </c>
      <c r="L19" s="72">
        <v>7.364078044891357</v>
      </c>
      <c r="M19" s="72">
        <v>7.08784818649292</v>
      </c>
      <c r="N19" s="72">
        <v>6.904960632324219</v>
      </c>
      <c r="O19" s="72">
        <v>6.946362495422363</v>
      </c>
      <c r="P19" s="72">
        <v>7.296097278594971</v>
      </c>
      <c r="Q19" s="72">
        <v>7.216277599334717</v>
      </c>
      <c r="R19" s="72">
        <v>7.4455671310424805</v>
      </c>
      <c r="S19" s="72">
        <v>7.423211574554443</v>
      </c>
      <c r="T19" s="72">
        <v>7.3198370933532715</v>
      </c>
      <c r="U19" s="72">
        <v>7.336076259613037</v>
      </c>
      <c r="V19" s="72">
        <v>7.2725982666015625</v>
      </c>
      <c r="W19" s="72">
        <v>7.170620441436768</v>
      </c>
      <c r="X19" s="72">
        <v>7.27100133895874</v>
      </c>
      <c r="Y19" s="72">
        <v>7.01748514175415</v>
      </c>
      <c r="Z19" s="72">
        <v>6.840170383453369</v>
      </c>
      <c r="AA19" s="72">
        <v>6.880019664764404</v>
      </c>
      <c r="AB19" s="72">
        <v>7.126821041107178</v>
      </c>
      <c r="AC19" s="72">
        <v>7.354341983795166</v>
      </c>
      <c r="AD19" s="72">
        <v>7.404219150543213</v>
      </c>
      <c r="AE19" s="72">
        <v>7.410121917724609</v>
      </c>
      <c r="AF19" s="72">
        <v>7.588561058044434</v>
      </c>
      <c r="AG19" s="72">
        <v>7.660786151885986</v>
      </c>
      <c r="AH19" s="72">
        <v>7.733497619628906</v>
      </c>
      <c r="AI19" s="72">
        <v>7.57595682144165</v>
      </c>
      <c r="AJ19" s="72">
        <v>7.574516296386719</v>
      </c>
      <c r="AK19" s="72">
        <v>7.277278423309326</v>
      </c>
      <c r="AL19" s="72">
        <v>7.1701130867004395</v>
      </c>
      <c r="AM19" s="72">
        <v>7.2367706298828125</v>
      </c>
      <c r="AN19" s="72">
        <v>7.33282995223999</v>
      </c>
      <c r="AO19" s="72">
        <v>7.459126949310303</v>
      </c>
      <c r="AP19" s="72">
        <v>7.377769947052002</v>
      </c>
      <c r="AQ19" s="72">
        <v>7.420840263366699</v>
      </c>
      <c r="AR19" s="72">
        <v>7.480879783630371</v>
      </c>
      <c r="AS19" s="72">
        <v>7.396409511566162</v>
      </c>
      <c r="AT19" s="97">
        <v>7.403580188751221</v>
      </c>
      <c r="AU19" s="97">
        <v>7.37985897064209</v>
      </c>
      <c r="AV19" s="97">
        <v>7.459750175476074</v>
      </c>
      <c r="AW19" s="97">
        <v>7.200390815734863</v>
      </c>
      <c r="AX19" s="97">
        <v>6.924200057983398</v>
      </c>
      <c r="AY19" s="97">
        <v>6.8605804443359375</v>
      </c>
      <c r="AZ19" s="97">
        <v>7.067240238189697</v>
      </c>
      <c r="BA19" s="97">
        <v>7.129330158233643</v>
      </c>
      <c r="BB19" s="97">
        <v>7.231540203094482</v>
      </c>
      <c r="BC19" s="97">
        <v>7.340179920196533</v>
      </c>
      <c r="BD19" s="97">
        <v>7.463069915771484</v>
      </c>
      <c r="BE19" s="97">
        <v>7.410579681396484</v>
      </c>
      <c r="BF19" s="97">
        <v>7.413490295410156</v>
      </c>
      <c r="BG19" s="97">
        <v>7.388769626617432</v>
      </c>
      <c r="BH19" s="97">
        <v>7.4622697830200195</v>
      </c>
      <c r="BI19" s="97">
        <v>7.201290130615234</v>
      </c>
      <c r="BJ19" s="97">
        <v>6.926340103149414</v>
      </c>
      <c r="BK19" s="98"/>
    </row>
    <row r="20" spans="1:63" ht="10.5">
      <c r="A20" t="s">
        <v>566</v>
      </c>
      <c r="B20" t="s">
        <v>485</v>
      </c>
      <c r="C20" s="129">
        <v>5.476059913635254</v>
      </c>
      <c r="D20" s="72">
        <v>5.602722644805908</v>
      </c>
      <c r="E20" s="72">
        <v>5.647305965423584</v>
      </c>
      <c r="F20" s="72">
        <v>5.671596527099609</v>
      </c>
      <c r="G20" s="72">
        <v>6.195344924926758</v>
      </c>
      <c r="H20" s="72">
        <v>6.728631973266602</v>
      </c>
      <c r="I20" s="72">
        <v>6.739343643188477</v>
      </c>
      <c r="J20" s="72">
        <v>6.681793212890625</v>
      </c>
      <c r="K20" s="72">
        <v>6.078939437866211</v>
      </c>
      <c r="L20" s="72">
        <v>5.633882522583008</v>
      </c>
      <c r="M20" s="72">
        <v>5.677259922027588</v>
      </c>
      <c r="N20" s="72">
        <v>5.422544002532959</v>
      </c>
      <c r="O20" s="72">
        <v>5.501707077026367</v>
      </c>
      <c r="P20" s="72">
        <v>5.588120937347412</v>
      </c>
      <c r="Q20" s="72">
        <v>5.712189197540283</v>
      </c>
      <c r="R20" s="72">
        <v>5.806126594543457</v>
      </c>
      <c r="S20" s="72">
        <v>6.251837253570557</v>
      </c>
      <c r="T20" s="72">
        <v>6.666269302368164</v>
      </c>
      <c r="U20" s="72">
        <v>6.679965496063232</v>
      </c>
      <c r="V20" s="72">
        <v>6.734714508056641</v>
      </c>
      <c r="W20" s="72">
        <v>6.180098056793213</v>
      </c>
      <c r="X20" s="72">
        <v>5.7636284828186035</v>
      </c>
      <c r="Y20" s="72">
        <v>5.448192596435547</v>
      </c>
      <c r="Z20" s="72">
        <v>5.576406955718994</v>
      </c>
      <c r="AA20" s="72">
        <v>5.590227127075195</v>
      </c>
      <c r="AB20" s="72">
        <v>5.700759410858154</v>
      </c>
      <c r="AC20" s="72">
        <v>5.866457462310791</v>
      </c>
      <c r="AD20" s="72">
        <v>5.901327133178711</v>
      </c>
      <c r="AE20" s="72">
        <v>6.419351100921631</v>
      </c>
      <c r="AF20" s="72">
        <v>6.816110134124756</v>
      </c>
      <c r="AG20" s="72">
        <v>7.027817726135254</v>
      </c>
      <c r="AH20" s="72">
        <v>7.0644073486328125</v>
      </c>
      <c r="AI20" s="72">
        <v>6.4279465675354</v>
      </c>
      <c r="AJ20" s="72">
        <v>6.00895357131958</v>
      </c>
      <c r="AK20" s="72">
        <v>5.936614990234375</v>
      </c>
      <c r="AL20" s="72">
        <v>5.787175178527832</v>
      </c>
      <c r="AM20" s="72">
        <v>5.658728122711182</v>
      </c>
      <c r="AN20" s="72">
        <v>5.851561069488525</v>
      </c>
      <c r="AO20" s="72">
        <v>5.8291192054748535</v>
      </c>
      <c r="AP20" s="72">
        <v>5.825630187988281</v>
      </c>
      <c r="AQ20" s="72">
        <v>6.276340007781982</v>
      </c>
      <c r="AR20" s="72">
        <v>6.763059616088867</v>
      </c>
      <c r="AS20" s="72">
        <v>6.7734503746032715</v>
      </c>
      <c r="AT20" s="97">
        <v>6.841059684753418</v>
      </c>
      <c r="AU20" s="97">
        <v>6.341330051422119</v>
      </c>
      <c r="AV20" s="97">
        <v>5.849879741668701</v>
      </c>
      <c r="AW20" s="97">
        <v>5.746259689331055</v>
      </c>
      <c r="AX20" s="97">
        <v>5.649519920349121</v>
      </c>
      <c r="AY20" s="97">
        <v>5.566090106964111</v>
      </c>
      <c r="AZ20" s="97">
        <v>5.719069957733154</v>
      </c>
      <c r="BA20" s="97">
        <v>5.737400054931641</v>
      </c>
      <c r="BB20" s="97">
        <v>5.787220001220703</v>
      </c>
      <c r="BC20" s="97">
        <v>6.2174201011657715</v>
      </c>
      <c r="BD20" s="97">
        <v>6.73606014251709</v>
      </c>
      <c r="BE20" s="97">
        <v>6.714469909667969</v>
      </c>
      <c r="BF20" s="97">
        <v>6.763389587402344</v>
      </c>
      <c r="BG20" s="97">
        <v>6.300090312957764</v>
      </c>
      <c r="BH20" s="97">
        <v>5.78872013092041</v>
      </c>
      <c r="BI20" s="97">
        <v>5.671159744262695</v>
      </c>
      <c r="BJ20" s="97">
        <v>5.586160182952881</v>
      </c>
      <c r="BK20" s="98"/>
    </row>
    <row r="21" spans="1:63" ht="10.5">
      <c r="A21" t="s">
        <v>567</v>
      </c>
      <c r="B21" t="s">
        <v>487</v>
      </c>
      <c r="C21" s="129">
        <v>6.260736465454102</v>
      </c>
      <c r="D21" s="72">
        <v>6.403830528259277</v>
      </c>
      <c r="E21" s="72">
        <v>6.415153980255127</v>
      </c>
      <c r="F21" s="72">
        <v>6.387050628662109</v>
      </c>
      <c r="G21" s="72">
        <v>6.409377098083496</v>
      </c>
      <c r="H21" s="72">
        <v>6.352205753326416</v>
      </c>
      <c r="I21" s="72">
        <v>6.559394836425781</v>
      </c>
      <c r="J21" s="72">
        <v>6.59959077835083</v>
      </c>
      <c r="K21" s="72">
        <v>6.597033977508545</v>
      </c>
      <c r="L21" s="72">
        <v>6.443292617797852</v>
      </c>
      <c r="M21" s="72">
        <v>6.390400409698486</v>
      </c>
      <c r="N21" s="72">
        <v>6.282234191894531</v>
      </c>
      <c r="O21" s="72">
        <v>6.520691394805908</v>
      </c>
      <c r="P21" s="72">
        <v>6.437750339508057</v>
      </c>
      <c r="Q21" s="72">
        <v>6.495786666870117</v>
      </c>
      <c r="R21" s="72">
        <v>6.583289623260498</v>
      </c>
      <c r="S21" s="72">
        <v>6.701539993286133</v>
      </c>
      <c r="T21" s="72">
        <v>6.808416366577148</v>
      </c>
      <c r="U21" s="72">
        <v>6.746845722198486</v>
      </c>
      <c r="V21" s="72">
        <v>6.888192176818848</v>
      </c>
      <c r="W21" s="72">
        <v>6.852301120758057</v>
      </c>
      <c r="X21" s="72">
        <v>6.903018951416016</v>
      </c>
      <c r="Y21" s="72">
        <v>6.730655670166016</v>
      </c>
      <c r="Z21" s="72">
        <v>6.637063503265381</v>
      </c>
      <c r="AA21" s="72">
        <v>6.789876461029053</v>
      </c>
      <c r="AB21" s="72">
        <v>6.8824357986450195</v>
      </c>
      <c r="AC21" s="72">
        <v>6.9917192459106445</v>
      </c>
      <c r="AD21" s="72">
        <v>7.001049041748047</v>
      </c>
      <c r="AE21" s="72">
        <v>7.065114498138428</v>
      </c>
      <c r="AF21" s="72">
        <v>7.081897735595703</v>
      </c>
      <c r="AG21" s="72">
        <v>7.095661640167236</v>
      </c>
      <c r="AH21" s="72">
        <v>7.236696243286133</v>
      </c>
      <c r="AI21" s="72">
        <v>7.235597133636475</v>
      </c>
      <c r="AJ21" s="72">
        <v>7.190010070800781</v>
      </c>
      <c r="AK21" s="72">
        <v>7.07015323638916</v>
      </c>
      <c r="AL21" s="72">
        <v>7.155689716339111</v>
      </c>
      <c r="AM21" s="72">
        <v>7.257767677307129</v>
      </c>
      <c r="AN21" s="72">
        <v>7.478277206420898</v>
      </c>
      <c r="AO21" s="72">
        <v>7.498492240905762</v>
      </c>
      <c r="AP21" s="72">
        <v>7.284510135650635</v>
      </c>
      <c r="AQ21" s="72">
        <v>7.278460502624512</v>
      </c>
      <c r="AR21" s="72">
        <v>7.343339920043945</v>
      </c>
      <c r="AS21" s="72">
        <v>7.267930507659912</v>
      </c>
      <c r="AT21" s="97">
        <v>7.299170017242432</v>
      </c>
      <c r="AU21" s="97">
        <v>7.275970458984375</v>
      </c>
      <c r="AV21" s="97">
        <v>7.118529796600342</v>
      </c>
      <c r="AW21" s="97">
        <v>6.944389820098877</v>
      </c>
      <c r="AX21" s="97">
        <v>6.865610122680664</v>
      </c>
      <c r="AY21" s="97">
        <v>6.873969554901123</v>
      </c>
      <c r="AZ21" s="97">
        <v>6.9873199462890625</v>
      </c>
      <c r="BA21" s="97">
        <v>7.035080432891846</v>
      </c>
      <c r="BB21" s="97">
        <v>6.9992499351501465</v>
      </c>
      <c r="BC21" s="97">
        <v>7.092650413513184</v>
      </c>
      <c r="BD21" s="97">
        <v>7.234960079193115</v>
      </c>
      <c r="BE21" s="97">
        <v>7.215770244598389</v>
      </c>
      <c r="BF21" s="97">
        <v>7.251539707183838</v>
      </c>
      <c r="BG21" s="97">
        <v>7.211609840393066</v>
      </c>
      <c r="BH21" s="97">
        <v>7.0341997146606445</v>
      </c>
      <c r="BI21" s="97">
        <v>6.834619522094727</v>
      </c>
      <c r="BJ21" s="97">
        <v>6.737829685211182</v>
      </c>
      <c r="BK21" s="98"/>
    </row>
    <row r="22" spans="1:63" ht="10.5">
      <c r="A22" t="s">
        <v>568</v>
      </c>
      <c r="B22" t="s">
        <v>489</v>
      </c>
      <c r="C22" s="129">
        <v>6.194120407104492</v>
      </c>
      <c r="D22" s="72">
        <v>6.356471061706543</v>
      </c>
      <c r="E22" s="72">
        <v>6.367663383483887</v>
      </c>
      <c r="F22" s="72">
        <v>6.407161712646484</v>
      </c>
      <c r="G22" s="72">
        <v>6.394275188446045</v>
      </c>
      <c r="H22" s="72">
        <v>6.414309024810791</v>
      </c>
      <c r="I22" s="72">
        <v>6.276644229888916</v>
      </c>
      <c r="J22" s="72">
        <v>6.288256645202637</v>
      </c>
      <c r="K22" s="72">
        <v>6.309856414794922</v>
      </c>
      <c r="L22" s="72">
        <v>6.347028732299805</v>
      </c>
      <c r="M22" s="72">
        <v>6.333299160003662</v>
      </c>
      <c r="N22" s="72">
        <v>6.291525840759277</v>
      </c>
      <c r="O22" s="72">
        <v>6.446578502655029</v>
      </c>
      <c r="P22" s="72">
        <v>6.453207015991211</v>
      </c>
      <c r="Q22" s="72">
        <v>6.458630561828613</v>
      </c>
      <c r="R22" s="72">
        <v>6.605564117431641</v>
      </c>
      <c r="S22" s="72">
        <v>6.395660877227783</v>
      </c>
      <c r="T22" s="72">
        <v>6.530453205108643</v>
      </c>
      <c r="U22" s="72">
        <v>6.454324722290039</v>
      </c>
      <c r="V22" s="72">
        <v>6.528717994689941</v>
      </c>
      <c r="W22" s="72">
        <v>6.371866226196289</v>
      </c>
      <c r="X22" s="72">
        <v>6.663997650146484</v>
      </c>
      <c r="Y22" s="72">
        <v>6.660424709320068</v>
      </c>
      <c r="Z22" s="72">
        <v>6.682341575622559</v>
      </c>
      <c r="AA22" s="72">
        <v>6.68721342086792</v>
      </c>
      <c r="AB22" s="72">
        <v>6.7688703536987305</v>
      </c>
      <c r="AC22" s="72">
        <v>6.859864234924316</v>
      </c>
      <c r="AD22" s="72">
        <v>7.007491588592529</v>
      </c>
      <c r="AE22" s="72">
        <v>6.861934185028076</v>
      </c>
      <c r="AF22" s="72">
        <v>6.897475719451904</v>
      </c>
      <c r="AG22" s="72">
        <v>6.918427467346191</v>
      </c>
      <c r="AH22" s="72">
        <v>6.993093967437744</v>
      </c>
      <c r="AI22" s="72">
        <v>6.90689754486084</v>
      </c>
      <c r="AJ22" s="72">
        <v>6.8918890953063965</v>
      </c>
      <c r="AK22" s="72">
        <v>6.937280178070068</v>
      </c>
      <c r="AL22" s="72">
        <v>6.8631367683410645</v>
      </c>
      <c r="AM22" s="72">
        <v>6.798928260803223</v>
      </c>
      <c r="AN22" s="72">
        <v>6.892470836639404</v>
      </c>
      <c r="AO22" s="72">
        <v>6.973108768463135</v>
      </c>
      <c r="AP22" s="72">
        <v>6.831019401550293</v>
      </c>
      <c r="AQ22" s="72">
        <v>6.761209487915039</v>
      </c>
      <c r="AR22" s="72">
        <v>6.70074987411499</v>
      </c>
      <c r="AS22" s="72">
        <v>6.602340221405029</v>
      </c>
      <c r="AT22" s="97">
        <v>6.630589962005615</v>
      </c>
      <c r="AU22" s="97">
        <v>6.558509826660156</v>
      </c>
      <c r="AV22" s="97">
        <v>6.573119640350342</v>
      </c>
      <c r="AW22" s="97">
        <v>6.565509796142578</v>
      </c>
      <c r="AX22" s="97">
        <v>6.544730186462402</v>
      </c>
      <c r="AY22" s="97">
        <v>6.506150245666504</v>
      </c>
      <c r="AZ22" s="97">
        <v>6.621489524841309</v>
      </c>
      <c r="BA22" s="97">
        <v>6.64661979675293</v>
      </c>
      <c r="BB22" s="97">
        <v>6.656859874725342</v>
      </c>
      <c r="BC22" s="97">
        <v>6.6581196784973145</v>
      </c>
      <c r="BD22" s="97">
        <v>6.669869899749756</v>
      </c>
      <c r="BE22" s="97">
        <v>6.600970268249512</v>
      </c>
      <c r="BF22" s="97">
        <v>6.689939498901367</v>
      </c>
      <c r="BG22" s="97">
        <v>6.620489597320557</v>
      </c>
      <c r="BH22" s="97">
        <v>6.611440181732178</v>
      </c>
      <c r="BI22" s="97">
        <v>6.5772600173950195</v>
      </c>
      <c r="BJ22" s="97">
        <v>6.541939735412598</v>
      </c>
      <c r="BK22" s="98"/>
    </row>
    <row r="23" spans="1:63" ht="10.5">
      <c r="A23" t="s">
        <v>569</v>
      </c>
      <c r="B23" t="s">
        <v>491</v>
      </c>
      <c r="C23" s="129">
        <v>6.434035301208496</v>
      </c>
      <c r="D23" s="72">
        <v>7.3251142501831055</v>
      </c>
      <c r="E23" s="72">
        <v>6.772828102111816</v>
      </c>
      <c r="F23" s="72">
        <v>6.3408203125</v>
      </c>
      <c r="G23" s="72">
        <v>6.300029754638672</v>
      </c>
      <c r="H23" s="72">
        <v>6.797760009765625</v>
      </c>
      <c r="I23" s="72">
        <v>6.753067493438721</v>
      </c>
      <c r="J23" s="72">
        <v>6.831853866577148</v>
      </c>
      <c r="K23" s="72">
        <v>6.954862117767334</v>
      </c>
      <c r="L23" s="72">
        <v>6.580312728881836</v>
      </c>
      <c r="M23" s="72">
        <v>6.424535274505615</v>
      </c>
      <c r="N23" s="72">
        <v>6.717587947845459</v>
      </c>
      <c r="O23" s="72">
        <v>6.977354526519775</v>
      </c>
      <c r="P23" s="72">
        <v>6.835282802581787</v>
      </c>
      <c r="Q23" s="72">
        <v>7.4652180671691895</v>
      </c>
      <c r="R23" s="72">
        <v>7.317780494689941</v>
      </c>
      <c r="S23" s="72">
        <v>7.544355869293213</v>
      </c>
      <c r="T23" s="72">
        <v>8.176387786865234</v>
      </c>
      <c r="U23" s="72">
        <v>7.960160732269287</v>
      </c>
      <c r="V23" s="72">
        <v>7.787569522857666</v>
      </c>
      <c r="W23" s="72">
        <v>7.42567777633667</v>
      </c>
      <c r="X23" s="72">
        <v>7.422901153564453</v>
      </c>
      <c r="Y23" s="72">
        <v>7.164920330047607</v>
      </c>
      <c r="Z23" s="72">
        <v>6.971906661987305</v>
      </c>
      <c r="AA23" s="72">
        <v>7.162117004394531</v>
      </c>
      <c r="AB23" s="72">
        <v>7.1357035636901855</v>
      </c>
      <c r="AC23" s="72">
        <v>7.309011459350586</v>
      </c>
      <c r="AD23" s="72">
        <v>7.431112766265869</v>
      </c>
      <c r="AE23" s="72">
        <v>7.371481418609619</v>
      </c>
      <c r="AF23" s="72">
        <v>7.780184745788574</v>
      </c>
      <c r="AG23" s="72">
        <v>7.81229305267334</v>
      </c>
      <c r="AH23" s="72">
        <v>8.003302574157715</v>
      </c>
      <c r="AI23" s="72">
        <v>7.726762294769287</v>
      </c>
      <c r="AJ23" s="72">
        <v>7.347581386566162</v>
      </c>
      <c r="AK23" s="72">
        <v>7.491167068481445</v>
      </c>
      <c r="AL23" s="72">
        <v>7.503339767456055</v>
      </c>
      <c r="AM23" s="72">
        <v>7.194914817810059</v>
      </c>
      <c r="AN23" s="72">
        <v>7.5741095542907715</v>
      </c>
      <c r="AO23" s="72">
        <v>7.714320659637451</v>
      </c>
      <c r="AP23" s="72">
        <v>7.664089679718018</v>
      </c>
      <c r="AQ23" s="72">
        <v>7.745579719543457</v>
      </c>
      <c r="AR23" s="72">
        <v>7.861269950866699</v>
      </c>
      <c r="AS23" s="72">
        <v>7.704309940338135</v>
      </c>
      <c r="AT23" s="97">
        <v>7.79673957824707</v>
      </c>
      <c r="AU23" s="97">
        <v>7.9070000648498535</v>
      </c>
      <c r="AV23" s="97">
        <v>8.091389656066895</v>
      </c>
      <c r="AW23" s="97">
        <v>8.05741024017334</v>
      </c>
      <c r="AX23" s="97">
        <v>8.02553939819336</v>
      </c>
      <c r="AY23" s="97">
        <v>7.973390102386475</v>
      </c>
      <c r="AZ23" s="97">
        <v>8.147109985351562</v>
      </c>
      <c r="BA23" s="97">
        <v>8.104040145874023</v>
      </c>
      <c r="BB23" s="97">
        <v>7.97199010848999</v>
      </c>
      <c r="BC23" s="97">
        <v>7.966479778289795</v>
      </c>
      <c r="BD23" s="97">
        <v>7.9891510009765625</v>
      </c>
      <c r="BE23" s="97">
        <v>7.7599897384643555</v>
      </c>
      <c r="BF23" s="97">
        <v>7.7480597496032715</v>
      </c>
      <c r="BG23" s="97">
        <v>7.778029918670654</v>
      </c>
      <c r="BH23" s="97">
        <v>7.884310245513916</v>
      </c>
      <c r="BI23" s="97">
        <v>7.808960437774658</v>
      </c>
      <c r="BJ23" s="97">
        <v>7.735869884490967</v>
      </c>
      <c r="BK23" s="98"/>
    </row>
    <row r="24" spans="1:63" ht="10.5">
      <c r="A24" t="s">
        <v>570</v>
      </c>
      <c r="B24" t="s">
        <v>493</v>
      </c>
      <c r="C24" s="129">
        <v>6.3951215744018555</v>
      </c>
      <c r="D24" s="72">
        <v>6.47868537902832</v>
      </c>
      <c r="E24" s="72">
        <v>6.373254776000977</v>
      </c>
      <c r="F24" s="72">
        <v>6.419833183288574</v>
      </c>
      <c r="G24" s="72">
        <v>6.752935886383057</v>
      </c>
      <c r="H24" s="72">
        <v>6.908915996551514</v>
      </c>
      <c r="I24" s="72">
        <v>6.629154205322266</v>
      </c>
      <c r="J24" s="72">
        <v>6.74152135848999</v>
      </c>
      <c r="K24" s="72">
        <v>6.852615833282471</v>
      </c>
      <c r="L24" s="72">
        <v>7.005021095275879</v>
      </c>
      <c r="M24" s="72">
        <v>6.5977702140808105</v>
      </c>
      <c r="N24" s="72">
        <v>6.397099018096924</v>
      </c>
      <c r="O24" s="72">
        <v>6.660092830657959</v>
      </c>
      <c r="P24" s="72">
        <v>6.640310764312744</v>
      </c>
      <c r="Q24" s="72">
        <v>6.600851058959961</v>
      </c>
      <c r="R24" s="72">
        <v>6.742180824279785</v>
      </c>
      <c r="S24" s="72">
        <v>6.8833394050598145</v>
      </c>
      <c r="T24" s="72">
        <v>7.183309078216553</v>
      </c>
      <c r="U24" s="72">
        <v>6.931845188140869</v>
      </c>
      <c r="V24" s="72">
        <v>6.967348098754883</v>
      </c>
      <c r="W24" s="72">
        <v>6.96782922744751</v>
      </c>
      <c r="X24" s="72">
        <v>7.002843379974365</v>
      </c>
      <c r="Y24" s="72">
        <v>6.903748035430908</v>
      </c>
      <c r="Z24" s="72">
        <v>6.587199687957764</v>
      </c>
      <c r="AA24" s="72">
        <v>6.594368934631348</v>
      </c>
      <c r="AB24" s="72">
        <v>6.858366966247559</v>
      </c>
      <c r="AC24" s="72">
        <v>6.810756683349609</v>
      </c>
      <c r="AD24" s="72">
        <v>6.895473480224609</v>
      </c>
      <c r="AE24" s="72">
        <v>7.23709774017334</v>
      </c>
      <c r="AF24" s="72">
        <v>7.212001800537109</v>
      </c>
      <c r="AG24" s="72">
        <v>7.321151256561279</v>
      </c>
      <c r="AH24" s="72">
        <v>7.371767044067383</v>
      </c>
      <c r="AI24" s="72">
        <v>7.450314044952393</v>
      </c>
      <c r="AJ24" s="72">
        <v>7.457367897033691</v>
      </c>
      <c r="AK24" s="72">
        <v>7.07542610168457</v>
      </c>
      <c r="AL24" s="72">
        <v>7.12410831451416</v>
      </c>
      <c r="AM24" s="72">
        <v>6.956216812133789</v>
      </c>
      <c r="AN24" s="72">
        <v>7.058020114898682</v>
      </c>
      <c r="AO24" s="72">
        <v>6.956392288208008</v>
      </c>
      <c r="AP24" s="72">
        <v>7.06764030456543</v>
      </c>
      <c r="AQ24" s="72">
        <v>7.298480033874512</v>
      </c>
      <c r="AR24" s="72">
        <v>7.5813398361206055</v>
      </c>
      <c r="AS24" s="72">
        <v>7.3472700119018555</v>
      </c>
      <c r="AT24" s="97">
        <v>7.417689800262451</v>
      </c>
      <c r="AU24" s="97">
        <v>7.625889778137207</v>
      </c>
      <c r="AV24" s="97">
        <v>7.7046098709106445</v>
      </c>
      <c r="AW24" s="97">
        <v>7.355349540710449</v>
      </c>
      <c r="AX24" s="97">
        <v>7.212810039520264</v>
      </c>
      <c r="AY24" s="97">
        <v>7.208990097045898</v>
      </c>
      <c r="AZ24" s="97">
        <v>7.321559429168701</v>
      </c>
      <c r="BA24" s="97">
        <v>7.217569828033447</v>
      </c>
      <c r="BB24" s="97">
        <v>7.265699863433838</v>
      </c>
      <c r="BC24" s="97">
        <v>7.487180233001709</v>
      </c>
      <c r="BD24" s="97">
        <v>7.760419845581055</v>
      </c>
      <c r="BE24" s="97">
        <v>7.528519630432129</v>
      </c>
      <c r="BF24" s="97">
        <v>7.5523505210876465</v>
      </c>
      <c r="BG24" s="97">
        <v>7.767660140991211</v>
      </c>
      <c r="BH24" s="97">
        <v>7.861609935760498</v>
      </c>
      <c r="BI24" s="97">
        <v>7.5171003341674805</v>
      </c>
      <c r="BJ24" s="97">
        <v>7.369420051574707</v>
      </c>
      <c r="BK24" s="98"/>
    </row>
    <row r="25" spans="1:63" ht="10.5">
      <c r="A25" t="s">
        <v>571</v>
      </c>
      <c r="B25" t="s">
        <v>561</v>
      </c>
      <c r="C25" s="129">
        <v>9.999106407165527</v>
      </c>
      <c r="D25" s="72">
        <v>10.098472595214844</v>
      </c>
      <c r="E25" s="72">
        <v>10.671634674072266</v>
      </c>
      <c r="F25" s="72">
        <v>10.178726196289062</v>
      </c>
      <c r="G25" s="72">
        <v>11.294014930725098</v>
      </c>
      <c r="H25" s="72">
        <v>12.157791137695312</v>
      </c>
      <c r="I25" s="72">
        <v>13.000069618225098</v>
      </c>
      <c r="J25" s="72">
        <v>12.688472747802734</v>
      </c>
      <c r="K25" s="72">
        <v>11.857091903686523</v>
      </c>
      <c r="L25" s="72">
        <v>12.34532642364502</v>
      </c>
      <c r="M25" s="72">
        <v>11.062620162963867</v>
      </c>
      <c r="N25" s="72">
        <v>10.473240852355957</v>
      </c>
      <c r="O25" s="72">
        <v>10.026355743408203</v>
      </c>
      <c r="P25" s="72">
        <v>10.091440200805664</v>
      </c>
      <c r="Q25" s="72">
        <v>9.425077438354492</v>
      </c>
      <c r="R25" s="72">
        <v>10.261448860168457</v>
      </c>
      <c r="S25" s="72">
        <v>10.838064193725586</v>
      </c>
      <c r="T25" s="72">
        <v>11.782906532287598</v>
      </c>
      <c r="U25" s="72">
        <v>12.593648910522461</v>
      </c>
      <c r="V25" s="72">
        <v>11.37418270111084</v>
      </c>
      <c r="W25" s="72">
        <v>9.490836143493652</v>
      </c>
      <c r="X25" s="72">
        <v>10.019033432006836</v>
      </c>
      <c r="Y25" s="72">
        <v>10.108264923095703</v>
      </c>
      <c r="Z25" s="72">
        <v>9.687188148498535</v>
      </c>
      <c r="AA25" s="72">
        <v>9.68142032623291</v>
      </c>
      <c r="AB25" s="72">
        <v>9.982256889343262</v>
      </c>
      <c r="AC25" s="72">
        <v>9.819462776184082</v>
      </c>
      <c r="AD25" s="72">
        <v>9.444430351257324</v>
      </c>
      <c r="AE25" s="72">
        <v>9.849035263061523</v>
      </c>
      <c r="AF25" s="72">
        <v>11.235784530639648</v>
      </c>
      <c r="AG25" s="72">
        <v>11.653203964233398</v>
      </c>
      <c r="AH25" s="72">
        <v>11.313618659973145</v>
      </c>
      <c r="AI25" s="72">
        <v>11.235858917236328</v>
      </c>
      <c r="AJ25" s="72">
        <v>10.883779525756836</v>
      </c>
      <c r="AK25" s="72">
        <v>10.230342864990234</v>
      </c>
      <c r="AL25" s="72">
        <v>8.523869514465332</v>
      </c>
      <c r="AM25" s="72">
        <v>9.468629837036133</v>
      </c>
      <c r="AN25" s="72">
        <v>9.942691802978516</v>
      </c>
      <c r="AO25" s="72">
        <v>9.5258150100708</v>
      </c>
      <c r="AP25" s="72">
        <v>9.872599601745605</v>
      </c>
      <c r="AQ25" s="72">
        <v>10.653369903564453</v>
      </c>
      <c r="AR25" s="72">
        <v>11.571390151977539</v>
      </c>
      <c r="AS25" s="72">
        <v>12.515440940856934</v>
      </c>
      <c r="AT25" s="97">
        <v>12.543180465698242</v>
      </c>
      <c r="AU25" s="97">
        <v>12.227710723876953</v>
      </c>
      <c r="AV25" s="97">
        <v>12.329939842224121</v>
      </c>
      <c r="AW25" s="97">
        <v>11.264519691467285</v>
      </c>
      <c r="AX25" s="97">
        <v>10.467780113220215</v>
      </c>
      <c r="AY25" s="97">
        <v>10.56089973449707</v>
      </c>
      <c r="AZ25" s="97">
        <v>10.698589324951172</v>
      </c>
      <c r="BA25" s="97">
        <v>10.702479362487793</v>
      </c>
      <c r="BB25" s="97">
        <v>10.772439956665039</v>
      </c>
      <c r="BC25" s="97">
        <v>11.412220001220703</v>
      </c>
      <c r="BD25" s="97">
        <v>12.297470092773438</v>
      </c>
      <c r="BE25" s="97">
        <v>13.16864013671875</v>
      </c>
      <c r="BF25" s="97">
        <v>13.144579887390137</v>
      </c>
      <c r="BG25" s="97">
        <v>12.774999618530273</v>
      </c>
      <c r="BH25" s="97">
        <v>12.821839332580566</v>
      </c>
      <c r="BI25" s="97">
        <v>11.66946029663086</v>
      </c>
      <c r="BJ25" s="97">
        <v>10.88329029083252</v>
      </c>
      <c r="BK25" s="98"/>
    </row>
    <row r="26" spans="1:63" ht="10.5">
      <c r="A26" t="s">
        <v>572</v>
      </c>
      <c r="B26" t="s">
        <v>499</v>
      </c>
      <c r="C26" s="129">
        <v>7.436037063598633</v>
      </c>
      <c r="D26" s="72">
        <v>7.6560893058776855</v>
      </c>
      <c r="E26" s="72">
        <v>7.680215835571289</v>
      </c>
      <c r="F26" s="72">
        <v>7.603191375732422</v>
      </c>
      <c r="G26" s="72">
        <v>7.76667594909668</v>
      </c>
      <c r="H26" s="72">
        <v>8.048723220825195</v>
      </c>
      <c r="I26" s="72">
        <v>8.264695167541504</v>
      </c>
      <c r="J26" s="72">
        <v>8.207193374633789</v>
      </c>
      <c r="K26" s="72">
        <v>8.050911903381348</v>
      </c>
      <c r="L26" s="72">
        <v>8.048748016357422</v>
      </c>
      <c r="M26" s="72">
        <v>7.650725364685059</v>
      </c>
      <c r="N26" s="72">
        <v>7.617309093475342</v>
      </c>
      <c r="O26" s="72">
        <v>7.641197681427002</v>
      </c>
      <c r="P26" s="72">
        <v>7.6240949630737305</v>
      </c>
      <c r="Q26" s="72">
        <v>7.694289684295654</v>
      </c>
      <c r="R26" s="72">
        <v>7.888782978057861</v>
      </c>
      <c r="S26" s="72">
        <v>8.011676788330078</v>
      </c>
      <c r="T26" s="72">
        <v>8.380644798278809</v>
      </c>
      <c r="U26" s="72">
        <v>8.466930389404297</v>
      </c>
      <c r="V26" s="72">
        <v>8.385383605957031</v>
      </c>
      <c r="W26" s="72">
        <v>8.071191787719727</v>
      </c>
      <c r="X26" s="72">
        <v>8.033306121826172</v>
      </c>
      <c r="Y26" s="72">
        <v>7.794533729553223</v>
      </c>
      <c r="Z26" s="72">
        <v>7.677794933319092</v>
      </c>
      <c r="AA26" s="72">
        <v>7.717045307159424</v>
      </c>
      <c r="AB26" s="72">
        <v>7.840950012207031</v>
      </c>
      <c r="AC26" s="72">
        <v>7.941913604736328</v>
      </c>
      <c r="AD26" s="72">
        <v>7.911886215209961</v>
      </c>
      <c r="AE26" s="72">
        <v>8.017879486083984</v>
      </c>
      <c r="AF26" s="72">
        <v>8.483585357666016</v>
      </c>
      <c r="AG26" s="72">
        <v>8.618573188781738</v>
      </c>
      <c r="AH26" s="72">
        <v>8.690401077270508</v>
      </c>
      <c r="AI26" s="72">
        <v>8.546565055847168</v>
      </c>
      <c r="AJ26" s="72">
        <v>8.259832382202148</v>
      </c>
      <c r="AK26" s="72">
        <v>8.035232543945312</v>
      </c>
      <c r="AL26" s="72">
        <v>7.821455001831055</v>
      </c>
      <c r="AM26" s="72">
        <v>7.940337657928467</v>
      </c>
      <c r="AN26" s="72">
        <v>8.161823272705078</v>
      </c>
      <c r="AO26" s="72">
        <v>8.160238265991211</v>
      </c>
      <c r="AP26" s="72">
        <v>8.050820350646973</v>
      </c>
      <c r="AQ26" s="72">
        <v>8.209270477294922</v>
      </c>
      <c r="AR26" s="72">
        <v>8.527480125427246</v>
      </c>
      <c r="AS26" s="72">
        <v>8.589469909667969</v>
      </c>
      <c r="AT26" s="97">
        <v>8.643239974975586</v>
      </c>
      <c r="AU26" s="97">
        <v>8.605539321899414</v>
      </c>
      <c r="AV26" s="97">
        <v>8.517250061035156</v>
      </c>
      <c r="AW26" s="97">
        <v>8.167730331420898</v>
      </c>
      <c r="AX26" s="97">
        <v>8.044949531555176</v>
      </c>
      <c r="AY26" s="97">
        <v>8.00059986114502</v>
      </c>
      <c r="AZ26" s="97">
        <v>8.155119895935059</v>
      </c>
      <c r="BA26" s="97">
        <v>8.158280372619629</v>
      </c>
      <c r="BB26" s="97">
        <v>8.154319763183594</v>
      </c>
      <c r="BC26" s="97">
        <v>8.304460525512695</v>
      </c>
      <c r="BD26" s="97">
        <v>8.636159896850586</v>
      </c>
      <c r="BE26" s="97">
        <v>8.714269638061523</v>
      </c>
      <c r="BF26" s="97">
        <v>8.727940559387207</v>
      </c>
      <c r="BG26" s="97">
        <v>8.66454029083252</v>
      </c>
      <c r="BH26" s="97">
        <v>8.548860549926758</v>
      </c>
      <c r="BI26" s="97">
        <v>8.1593599319458</v>
      </c>
      <c r="BJ26" s="97">
        <v>8.012550354003906</v>
      </c>
      <c r="BK26" s="98"/>
    </row>
    <row r="27" spans="3:63" ht="10.5">
      <c r="C27" s="12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8"/>
    </row>
    <row r="28" spans="2:62" ht="10.5">
      <c r="B28" s="134" t="s">
        <v>345</v>
      </c>
      <c r="C28" s="13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3" ht="10.5">
      <c r="A29" t="s">
        <v>573</v>
      </c>
      <c r="B29" t="s">
        <v>501</v>
      </c>
      <c r="C29" s="129">
        <v>8.948776245117188</v>
      </c>
      <c r="D29" s="72">
        <v>8.416942596435547</v>
      </c>
      <c r="E29" s="72">
        <v>8.338135719299316</v>
      </c>
      <c r="F29" s="72">
        <v>8.00506591796875</v>
      </c>
      <c r="G29" s="72">
        <v>8.196433067321777</v>
      </c>
      <c r="H29" s="72">
        <v>8.38135051727295</v>
      </c>
      <c r="I29" s="72">
        <v>8.79481029510498</v>
      </c>
      <c r="J29" s="72">
        <v>8.27382755279541</v>
      </c>
      <c r="K29" s="72">
        <v>8.548123359680176</v>
      </c>
      <c r="L29" s="72">
        <v>8.42912769317627</v>
      </c>
      <c r="M29" s="72">
        <v>8.883003234863281</v>
      </c>
      <c r="N29" s="72">
        <v>9.047783851623535</v>
      </c>
      <c r="O29" s="72">
        <v>7.946759223937988</v>
      </c>
      <c r="P29" s="72">
        <v>8.214585304260254</v>
      </c>
      <c r="Q29" s="72">
        <v>8.45146656036377</v>
      </c>
      <c r="R29" s="72">
        <v>8.128829002380371</v>
      </c>
      <c r="S29" s="72">
        <v>8.318903923034668</v>
      </c>
      <c r="T29" s="72">
        <v>8.330658912658691</v>
      </c>
      <c r="U29" s="72">
        <v>8.499506950378418</v>
      </c>
      <c r="V29" s="72">
        <v>8.801414489746094</v>
      </c>
      <c r="W29" s="72">
        <v>8.711259841918945</v>
      </c>
      <c r="X29" s="72">
        <v>8.21875286102295</v>
      </c>
      <c r="Y29" s="72">
        <v>8.137225151062012</v>
      </c>
      <c r="Z29" s="72">
        <v>8.59667682647705</v>
      </c>
      <c r="AA29" s="72">
        <v>8.003814697265625</v>
      </c>
      <c r="AB29" s="72">
        <v>8.122390747070312</v>
      </c>
      <c r="AC29" s="72">
        <v>7.928864002227783</v>
      </c>
      <c r="AD29" s="72">
        <v>7.706399917602539</v>
      </c>
      <c r="AE29" s="72">
        <v>7.560973644256592</v>
      </c>
      <c r="AF29" s="72">
        <v>7.854647159576416</v>
      </c>
      <c r="AG29" s="72">
        <v>7.802492141723633</v>
      </c>
      <c r="AH29" s="72">
        <v>8.099527359008789</v>
      </c>
      <c r="AI29" s="72">
        <v>7.745174407958984</v>
      </c>
      <c r="AJ29" s="72">
        <v>7.304137229919434</v>
      </c>
      <c r="AK29" s="72">
        <v>7.432797431945801</v>
      </c>
      <c r="AL29" s="72">
        <v>8.07525634765625</v>
      </c>
      <c r="AM29" s="72">
        <v>8.485050201416016</v>
      </c>
      <c r="AN29" s="72">
        <v>8.772722244262695</v>
      </c>
      <c r="AO29" s="72">
        <v>8.391756057739258</v>
      </c>
      <c r="AP29" s="72">
        <v>8.063940048217773</v>
      </c>
      <c r="AQ29" s="72">
        <v>8.007269859313965</v>
      </c>
      <c r="AR29" s="72">
        <v>8.328240394592285</v>
      </c>
      <c r="AS29" s="72">
        <v>8.133939743041992</v>
      </c>
      <c r="AT29" s="97">
        <v>8.254420280456543</v>
      </c>
      <c r="AU29" s="97">
        <v>8.217129707336426</v>
      </c>
      <c r="AV29" s="97">
        <v>7.805270195007324</v>
      </c>
      <c r="AW29" s="97">
        <v>7.873030185699463</v>
      </c>
      <c r="AX29" s="97">
        <v>8.537960052490234</v>
      </c>
      <c r="AY29" s="97">
        <v>8.443900108337402</v>
      </c>
      <c r="AZ29" s="97">
        <v>8.47560977935791</v>
      </c>
      <c r="BA29" s="97">
        <v>8.12759017944336</v>
      </c>
      <c r="BB29" s="97">
        <v>7.910049915313721</v>
      </c>
      <c r="BC29" s="97">
        <v>7.953280448913574</v>
      </c>
      <c r="BD29" s="97">
        <v>8.29026985168457</v>
      </c>
      <c r="BE29" s="97">
        <v>8.20680046081543</v>
      </c>
      <c r="BF29" s="97">
        <v>8.274649620056152</v>
      </c>
      <c r="BG29" s="97">
        <v>8.299960136413574</v>
      </c>
      <c r="BH29" s="97">
        <v>7.924679756164551</v>
      </c>
      <c r="BI29" s="97">
        <v>7.9571099281311035</v>
      </c>
      <c r="BJ29" s="97">
        <v>8.626110076904297</v>
      </c>
      <c r="BK29" s="98"/>
    </row>
    <row r="30" spans="1:63" ht="10.5">
      <c r="A30" t="s">
        <v>574</v>
      </c>
      <c r="B30" t="s">
        <v>503</v>
      </c>
      <c r="C30" s="129">
        <v>6.226455211639404</v>
      </c>
      <c r="D30" s="72">
        <v>5.974109172821045</v>
      </c>
      <c r="E30" s="72">
        <v>6.14491081237793</v>
      </c>
      <c r="F30" s="72">
        <v>6.007502555847168</v>
      </c>
      <c r="G30" s="72">
        <v>6.020097732543945</v>
      </c>
      <c r="H30" s="72">
        <v>6.178635597229004</v>
      </c>
      <c r="I30" s="72">
        <v>6.230711460113525</v>
      </c>
      <c r="J30" s="72">
        <v>6.0071611404418945</v>
      </c>
      <c r="K30" s="72">
        <v>5.9767746925354</v>
      </c>
      <c r="L30" s="72">
        <v>5.921041011810303</v>
      </c>
      <c r="M30" s="72">
        <v>5.760144233703613</v>
      </c>
      <c r="N30" s="72">
        <v>5.877018451690674</v>
      </c>
      <c r="O30" s="72">
        <v>6.413328647613525</v>
      </c>
      <c r="P30" s="72">
        <v>6.557640552520752</v>
      </c>
      <c r="Q30" s="72">
        <v>6.574643611907959</v>
      </c>
      <c r="R30" s="72">
        <v>6.283618450164795</v>
      </c>
      <c r="S30" s="72">
        <v>6.477607250213623</v>
      </c>
      <c r="T30" s="72">
        <v>6.497730255126953</v>
      </c>
      <c r="U30" s="72">
        <v>6.5244140625</v>
      </c>
      <c r="V30" s="72">
        <v>6.9145402908325195</v>
      </c>
      <c r="W30" s="72">
        <v>6.762388229370117</v>
      </c>
      <c r="X30" s="72">
        <v>6.950916290283203</v>
      </c>
      <c r="Y30" s="72">
        <v>6.823517322540283</v>
      </c>
      <c r="Z30" s="72">
        <v>6.834923267364502</v>
      </c>
      <c r="AA30" s="72">
        <v>6.344760894775391</v>
      </c>
      <c r="AB30" s="72">
        <v>6.403448581695557</v>
      </c>
      <c r="AC30" s="72">
        <v>6.155222415924072</v>
      </c>
      <c r="AD30" s="72">
        <v>6.408031940460205</v>
      </c>
      <c r="AE30" s="72">
        <v>6.491743564605713</v>
      </c>
      <c r="AF30" s="72">
        <v>6.251833438873291</v>
      </c>
      <c r="AG30" s="72">
        <v>6.548120021820068</v>
      </c>
      <c r="AH30" s="72">
        <v>6.413621425628662</v>
      </c>
      <c r="AI30" s="72">
        <v>6.645564556121826</v>
      </c>
      <c r="AJ30" s="72">
        <v>6.196372032165527</v>
      </c>
      <c r="AK30" s="72">
        <v>6.086725234985352</v>
      </c>
      <c r="AL30" s="72">
        <v>6.233177185058594</v>
      </c>
      <c r="AM30" s="72">
        <v>6.381425857543945</v>
      </c>
      <c r="AN30" s="72">
        <v>6.353742599487305</v>
      </c>
      <c r="AO30" s="72">
        <v>6.479727268218994</v>
      </c>
      <c r="AP30" s="72">
        <v>6.308359622955322</v>
      </c>
      <c r="AQ30" s="72">
        <v>6.195680141448975</v>
      </c>
      <c r="AR30" s="72">
        <v>6.4598002433776855</v>
      </c>
      <c r="AS30" s="72">
        <v>6.549379825592041</v>
      </c>
      <c r="AT30" s="97">
        <v>6.385849952697754</v>
      </c>
      <c r="AU30" s="97">
        <v>6.202759742736816</v>
      </c>
      <c r="AV30" s="97">
        <v>6.0966901779174805</v>
      </c>
      <c r="AW30" s="97">
        <v>6.065189838409424</v>
      </c>
      <c r="AX30" s="97">
        <v>6.04194974899292</v>
      </c>
      <c r="AY30" s="97">
        <v>6.020810127258301</v>
      </c>
      <c r="AZ30" s="97">
        <v>6.001330375671387</v>
      </c>
      <c r="BA30" s="97">
        <v>5.984789848327637</v>
      </c>
      <c r="BB30" s="97">
        <v>5.9727396965026855</v>
      </c>
      <c r="BC30" s="97">
        <v>6.001389980316162</v>
      </c>
      <c r="BD30" s="97">
        <v>6.127880096435547</v>
      </c>
      <c r="BE30" s="97">
        <v>6.274700164794922</v>
      </c>
      <c r="BF30" s="97">
        <v>6.221489906311035</v>
      </c>
      <c r="BG30" s="97">
        <v>6.0623602867126465</v>
      </c>
      <c r="BH30" s="97">
        <v>5.9951300621032715</v>
      </c>
      <c r="BI30" s="97">
        <v>5.979109764099121</v>
      </c>
      <c r="BJ30" s="97">
        <v>5.966470241546631</v>
      </c>
      <c r="BK30" s="98"/>
    </row>
    <row r="31" spans="1:63" ht="10.5">
      <c r="A31" t="s">
        <v>575</v>
      </c>
      <c r="B31" t="s">
        <v>505</v>
      </c>
      <c r="C31" s="129">
        <v>4.505424976348877</v>
      </c>
      <c r="D31" s="72">
        <v>4.475829601287842</v>
      </c>
      <c r="E31" s="72">
        <v>4.52286958694458</v>
      </c>
      <c r="F31" s="72">
        <v>4.541023254394531</v>
      </c>
      <c r="G31" s="72">
        <v>4.512052536010742</v>
      </c>
      <c r="H31" s="72">
        <v>4.771874904632568</v>
      </c>
      <c r="I31" s="72">
        <v>4.714272975921631</v>
      </c>
      <c r="J31" s="72">
        <v>4.667235374450684</v>
      </c>
      <c r="K31" s="72">
        <v>4.644725799560547</v>
      </c>
      <c r="L31" s="72">
        <v>4.57614278793335</v>
      </c>
      <c r="M31" s="72">
        <v>4.393335819244385</v>
      </c>
      <c r="N31" s="72">
        <v>4.586118221282959</v>
      </c>
      <c r="O31" s="72">
        <v>4.665205955505371</v>
      </c>
      <c r="P31" s="72">
        <v>4.673437595367432</v>
      </c>
      <c r="Q31" s="72">
        <v>4.815464973449707</v>
      </c>
      <c r="R31" s="72">
        <v>4.606400966644287</v>
      </c>
      <c r="S31" s="72">
        <v>4.7311272621154785</v>
      </c>
      <c r="T31" s="72">
        <v>4.608023643493652</v>
      </c>
      <c r="U31" s="72">
        <v>4.659655570983887</v>
      </c>
      <c r="V31" s="72">
        <v>4.83755350112915</v>
      </c>
      <c r="W31" s="72">
        <v>4.549817085266113</v>
      </c>
      <c r="X31" s="72">
        <v>4.632110595703125</v>
      </c>
      <c r="Y31" s="72">
        <v>4.43674373626709</v>
      </c>
      <c r="Z31" s="72">
        <v>4.482838153839111</v>
      </c>
      <c r="AA31" s="72">
        <v>4.577512264251709</v>
      </c>
      <c r="AB31" s="72">
        <v>4.43079137802124</v>
      </c>
      <c r="AC31" s="72">
        <v>4.503385066986084</v>
      </c>
      <c r="AD31" s="72">
        <v>4.60940408706665</v>
      </c>
      <c r="AE31" s="72">
        <v>4.537815093994141</v>
      </c>
      <c r="AF31" s="72">
        <v>4.740467071533203</v>
      </c>
      <c r="AG31" s="72">
        <v>4.9089274406433105</v>
      </c>
      <c r="AH31" s="72">
        <v>4.958605766296387</v>
      </c>
      <c r="AI31" s="72">
        <v>4.640802383422852</v>
      </c>
      <c r="AJ31" s="72">
        <v>4.7076826095581055</v>
      </c>
      <c r="AK31" s="72">
        <v>4.530759334564209</v>
      </c>
      <c r="AL31" s="72">
        <v>4.649046897888184</v>
      </c>
      <c r="AM31" s="72">
        <v>4.727348804473877</v>
      </c>
      <c r="AN31" s="72">
        <v>4.672550201416016</v>
      </c>
      <c r="AO31" s="72">
        <v>4.62851095199585</v>
      </c>
      <c r="AP31" s="72">
        <v>4.613430023193359</v>
      </c>
      <c r="AQ31" s="72">
        <v>4.588780403137207</v>
      </c>
      <c r="AR31" s="72">
        <v>4.749210357666016</v>
      </c>
      <c r="AS31" s="72">
        <v>4.902770042419434</v>
      </c>
      <c r="AT31" s="97">
        <v>4.91855001449585</v>
      </c>
      <c r="AU31" s="97">
        <v>4.771080017089844</v>
      </c>
      <c r="AV31" s="97">
        <v>4.70644998550415</v>
      </c>
      <c r="AW31" s="97">
        <v>4.621099948883057</v>
      </c>
      <c r="AX31" s="97">
        <v>4.621880054473877</v>
      </c>
      <c r="AY31" s="97">
        <v>4.646080017089844</v>
      </c>
      <c r="AZ31" s="97">
        <v>4.640529632568359</v>
      </c>
      <c r="BA31" s="97">
        <v>4.6272101402282715</v>
      </c>
      <c r="BB31" s="97">
        <v>4.6204400062561035</v>
      </c>
      <c r="BC31" s="97">
        <v>4.633209705352783</v>
      </c>
      <c r="BD31" s="97">
        <v>4.740060329437256</v>
      </c>
      <c r="BE31" s="97">
        <v>4.878680229187012</v>
      </c>
      <c r="BF31" s="97">
        <v>4.92002010345459</v>
      </c>
      <c r="BG31" s="97">
        <v>4.834539890289307</v>
      </c>
      <c r="BH31" s="97">
        <v>4.753870010375977</v>
      </c>
      <c r="BI31" s="97">
        <v>4.688330173492432</v>
      </c>
      <c r="BJ31" s="97">
        <v>4.659389972686768</v>
      </c>
      <c r="BK31" s="98"/>
    </row>
    <row r="32" spans="1:63" ht="10.5">
      <c r="A32" t="s">
        <v>576</v>
      </c>
      <c r="B32" t="s">
        <v>485</v>
      </c>
      <c r="C32" s="129">
        <v>4.01432991027832</v>
      </c>
      <c r="D32" s="72">
        <v>4.056331157684326</v>
      </c>
      <c r="E32" s="72">
        <v>3.961453676223755</v>
      </c>
      <c r="F32" s="72">
        <v>4.088870525360107</v>
      </c>
      <c r="G32" s="72">
        <v>4.139634609222412</v>
      </c>
      <c r="H32" s="72">
        <v>4.595340728759766</v>
      </c>
      <c r="I32" s="72">
        <v>4.693203926086426</v>
      </c>
      <c r="J32" s="72">
        <v>4.620903015136719</v>
      </c>
      <c r="K32" s="72">
        <v>4.397588729858398</v>
      </c>
      <c r="L32" s="72">
        <v>4.02077579498291</v>
      </c>
      <c r="M32" s="72">
        <v>3.9382755756378174</v>
      </c>
      <c r="N32" s="72">
        <v>4.025065898895264</v>
      </c>
      <c r="O32" s="72">
        <v>3.91117262840271</v>
      </c>
      <c r="P32" s="72">
        <v>4.178740501403809</v>
      </c>
      <c r="Q32" s="72">
        <v>4.210813522338867</v>
      </c>
      <c r="R32" s="72">
        <v>4.21873664855957</v>
      </c>
      <c r="S32" s="72">
        <v>4.2984938621521</v>
      </c>
      <c r="T32" s="72">
        <v>4.771826267242432</v>
      </c>
      <c r="U32" s="72">
        <v>4.8251214027404785</v>
      </c>
      <c r="V32" s="72">
        <v>4.757744312286377</v>
      </c>
      <c r="W32" s="72">
        <v>4.516921043395996</v>
      </c>
      <c r="X32" s="72">
        <v>4.229788303375244</v>
      </c>
      <c r="Y32" s="72">
        <v>4.054903030395508</v>
      </c>
      <c r="Z32" s="72">
        <v>4.019663333892822</v>
      </c>
      <c r="AA32" s="72">
        <v>4.1144022941589355</v>
      </c>
      <c r="AB32" s="72">
        <v>4.154500961303711</v>
      </c>
      <c r="AC32" s="72">
        <v>4.264341831207275</v>
      </c>
      <c r="AD32" s="72">
        <v>4.235152721405029</v>
      </c>
      <c r="AE32" s="72">
        <v>4.372013568878174</v>
      </c>
      <c r="AF32" s="72">
        <v>4.955953598022461</v>
      </c>
      <c r="AG32" s="72">
        <v>5.11915922164917</v>
      </c>
      <c r="AH32" s="72">
        <v>5.025934219360352</v>
      </c>
      <c r="AI32" s="72">
        <v>4.681233882904053</v>
      </c>
      <c r="AJ32" s="72">
        <v>4.308865070343018</v>
      </c>
      <c r="AK32" s="72">
        <v>4.157383918762207</v>
      </c>
      <c r="AL32" s="72">
        <v>4.345210075378418</v>
      </c>
      <c r="AM32" s="72">
        <v>4.295111656188965</v>
      </c>
      <c r="AN32" s="72">
        <v>4.422121524810791</v>
      </c>
      <c r="AO32" s="72">
        <v>4.48749303817749</v>
      </c>
      <c r="AP32" s="72">
        <v>4.328199863433838</v>
      </c>
      <c r="AQ32" s="72">
        <v>4.474730014801025</v>
      </c>
      <c r="AR32" s="72">
        <v>4.901679992675781</v>
      </c>
      <c r="AS32" s="72">
        <v>5.00160026550293</v>
      </c>
      <c r="AT32" s="97">
        <v>4.854499816894531</v>
      </c>
      <c r="AU32" s="97">
        <v>4.532360076904297</v>
      </c>
      <c r="AV32" s="97">
        <v>4.154799938201904</v>
      </c>
      <c r="AW32" s="97">
        <v>4.091609954833984</v>
      </c>
      <c r="AX32" s="97">
        <v>4.110379695892334</v>
      </c>
      <c r="AY32" s="97">
        <v>4.073709964752197</v>
      </c>
      <c r="AZ32" s="97">
        <v>4.187000274658203</v>
      </c>
      <c r="BA32" s="97">
        <v>4.150730133056641</v>
      </c>
      <c r="BB32" s="97">
        <v>4.152120113372803</v>
      </c>
      <c r="BC32" s="97">
        <v>4.333250045776367</v>
      </c>
      <c r="BD32" s="97">
        <v>4.729549884796143</v>
      </c>
      <c r="BE32" s="97">
        <v>4.830329895019531</v>
      </c>
      <c r="BF32" s="97">
        <v>4.737199783325195</v>
      </c>
      <c r="BG32" s="97">
        <v>4.448379993438721</v>
      </c>
      <c r="BH32" s="97">
        <v>4.083330154418945</v>
      </c>
      <c r="BI32" s="97">
        <v>4.047299861907959</v>
      </c>
      <c r="BJ32" s="97">
        <v>4.029269695281982</v>
      </c>
      <c r="BK32" s="98"/>
    </row>
    <row r="33" spans="1:63" ht="10.5">
      <c r="A33" t="s">
        <v>577</v>
      </c>
      <c r="B33" t="s">
        <v>487</v>
      </c>
      <c r="C33" s="129">
        <v>4.138711929321289</v>
      </c>
      <c r="D33" s="72">
        <v>4.158514499664307</v>
      </c>
      <c r="E33" s="72">
        <v>4.144223690032959</v>
      </c>
      <c r="F33" s="72">
        <v>4.214064121246338</v>
      </c>
      <c r="G33" s="72">
        <v>4.187973976135254</v>
      </c>
      <c r="H33" s="72">
        <v>4.2909345626831055</v>
      </c>
      <c r="I33" s="72">
        <v>4.538186073303223</v>
      </c>
      <c r="J33" s="72">
        <v>4.470306873321533</v>
      </c>
      <c r="K33" s="72">
        <v>4.40596866607666</v>
      </c>
      <c r="L33" s="72">
        <v>4.177506446838379</v>
      </c>
      <c r="M33" s="72">
        <v>4.143073081970215</v>
      </c>
      <c r="N33" s="72">
        <v>3.971359968185425</v>
      </c>
      <c r="O33" s="72">
        <v>4.218605041503906</v>
      </c>
      <c r="P33" s="72">
        <v>4.230199337005615</v>
      </c>
      <c r="Q33" s="72">
        <v>4.316815376281738</v>
      </c>
      <c r="R33" s="72">
        <v>4.43012809753418</v>
      </c>
      <c r="S33" s="72">
        <v>4.294859886169434</v>
      </c>
      <c r="T33" s="72">
        <v>4.535243511199951</v>
      </c>
      <c r="U33" s="72">
        <v>4.73588228225708</v>
      </c>
      <c r="V33" s="72">
        <v>4.858582973480225</v>
      </c>
      <c r="W33" s="72">
        <v>4.733457565307617</v>
      </c>
      <c r="X33" s="72">
        <v>4.486031532287598</v>
      </c>
      <c r="Y33" s="72">
        <v>4.392207145690918</v>
      </c>
      <c r="Z33" s="72">
        <v>4.362546443939209</v>
      </c>
      <c r="AA33" s="72">
        <v>4.356141090393066</v>
      </c>
      <c r="AB33" s="72">
        <v>4.397284507751465</v>
      </c>
      <c r="AC33" s="72">
        <v>4.367040634155273</v>
      </c>
      <c r="AD33" s="72">
        <v>4.375518321990967</v>
      </c>
      <c r="AE33" s="72">
        <v>4.504624366760254</v>
      </c>
      <c r="AF33" s="72">
        <v>4.582973003387451</v>
      </c>
      <c r="AG33" s="72">
        <v>4.922544479370117</v>
      </c>
      <c r="AH33" s="72">
        <v>4.991840362548828</v>
      </c>
      <c r="AI33" s="72">
        <v>4.7830915451049805</v>
      </c>
      <c r="AJ33" s="72">
        <v>4.6035966873168945</v>
      </c>
      <c r="AK33" s="72">
        <v>4.551651477813721</v>
      </c>
      <c r="AL33" s="72">
        <v>4.5794596672058105</v>
      </c>
      <c r="AM33" s="72">
        <v>4.752294540405273</v>
      </c>
      <c r="AN33" s="72">
        <v>4.6981072425842285</v>
      </c>
      <c r="AO33" s="72">
        <v>4.699747085571289</v>
      </c>
      <c r="AP33" s="72">
        <v>4.532670021057129</v>
      </c>
      <c r="AQ33" s="72">
        <v>4.481250286102295</v>
      </c>
      <c r="AR33" s="72">
        <v>4.783219814300537</v>
      </c>
      <c r="AS33" s="72">
        <v>4.9759202003479</v>
      </c>
      <c r="AT33" s="97">
        <v>4.814589977264404</v>
      </c>
      <c r="AU33" s="97">
        <v>4.720669746398926</v>
      </c>
      <c r="AV33" s="97">
        <v>4.44625997543335</v>
      </c>
      <c r="AW33" s="97">
        <v>4.324749946594238</v>
      </c>
      <c r="AX33" s="97">
        <v>4.3076701164245605</v>
      </c>
      <c r="AY33" s="97">
        <v>4.299249649047852</v>
      </c>
      <c r="AZ33" s="97">
        <v>4.31797981262207</v>
      </c>
      <c r="BA33" s="97">
        <v>4.297230243682861</v>
      </c>
      <c r="BB33" s="97">
        <v>4.296760082244873</v>
      </c>
      <c r="BC33" s="97">
        <v>4.292479991912842</v>
      </c>
      <c r="BD33" s="97">
        <v>4.60561990737915</v>
      </c>
      <c r="BE33" s="97">
        <v>4.846469879150391</v>
      </c>
      <c r="BF33" s="97">
        <v>4.746930122375488</v>
      </c>
      <c r="BG33" s="97">
        <v>4.663549900054932</v>
      </c>
      <c r="BH33" s="97">
        <v>4.398489952087402</v>
      </c>
      <c r="BI33" s="97">
        <v>4.2619500160217285</v>
      </c>
      <c r="BJ33" s="97">
        <v>4.24547004699707</v>
      </c>
      <c r="BK33" s="98"/>
    </row>
    <row r="34" spans="1:63" ht="10.5">
      <c r="A34" t="s">
        <v>578</v>
      </c>
      <c r="B34" t="s">
        <v>489</v>
      </c>
      <c r="C34" s="129">
        <v>3.5196762084960938</v>
      </c>
      <c r="D34" s="72">
        <v>3.527036190032959</v>
      </c>
      <c r="E34" s="72">
        <v>3.537194013595581</v>
      </c>
      <c r="F34" s="72">
        <v>3.5119903087615967</v>
      </c>
      <c r="G34" s="72">
        <v>3.6548104286193848</v>
      </c>
      <c r="H34" s="72">
        <v>3.961158275604248</v>
      </c>
      <c r="I34" s="72">
        <v>3.981078863143921</v>
      </c>
      <c r="J34" s="72">
        <v>4.157446384429932</v>
      </c>
      <c r="K34" s="72">
        <v>3.8254685401916504</v>
      </c>
      <c r="L34" s="72">
        <v>3.8120012283325195</v>
      </c>
      <c r="M34" s="72">
        <v>3.57019305229187</v>
      </c>
      <c r="N34" s="72">
        <v>3.4859235286712646</v>
      </c>
      <c r="O34" s="72">
        <v>3.725430488586426</v>
      </c>
      <c r="P34" s="72">
        <v>3.7398974895477295</v>
      </c>
      <c r="Q34" s="72">
        <v>3.664278268814087</v>
      </c>
      <c r="R34" s="72">
        <v>3.7857983112335205</v>
      </c>
      <c r="S34" s="72">
        <v>3.7514641284942627</v>
      </c>
      <c r="T34" s="72">
        <v>4.171853065490723</v>
      </c>
      <c r="U34" s="72">
        <v>4.255803108215332</v>
      </c>
      <c r="V34" s="72">
        <v>4.216155052185059</v>
      </c>
      <c r="W34" s="72">
        <v>3.9046645164489746</v>
      </c>
      <c r="X34" s="72">
        <v>3.664569616317749</v>
      </c>
      <c r="Y34" s="72">
        <v>3.6588408946990967</v>
      </c>
      <c r="Z34" s="72">
        <v>3.7667236328125</v>
      </c>
      <c r="AA34" s="72">
        <v>3.789945363998413</v>
      </c>
      <c r="AB34" s="72">
        <v>3.872107744216919</v>
      </c>
      <c r="AC34" s="72">
        <v>3.8353428840637207</v>
      </c>
      <c r="AD34" s="72">
        <v>3.938530445098877</v>
      </c>
      <c r="AE34" s="72">
        <v>4.045461177825928</v>
      </c>
      <c r="AF34" s="72">
        <v>4.43768835067749</v>
      </c>
      <c r="AG34" s="72">
        <v>4.477536678314209</v>
      </c>
      <c r="AH34" s="72">
        <v>4.444547653198242</v>
      </c>
      <c r="AI34" s="72">
        <v>4.135522842407227</v>
      </c>
      <c r="AJ34" s="72">
        <v>4.009226322174072</v>
      </c>
      <c r="AK34" s="72">
        <v>3.843536615371704</v>
      </c>
      <c r="AL34" s="72">
        <v>3.7063069343566895</v>
      </c>
      <c r="AM34" s="72">
        <v>3.835601806640625</v>
      </c>
      <c r="AN34" s="72">
        <v>3.898855209350586</v>
      </c>
      <c r="AO34" s="72">
        <v>3.9404377937316895</v>
      </c>
      <c r="AP34" s="72">
        <v>3.865269899368286</v>
      </c>
      <c r="AQ34" s="72">
        <v>4.049450397491455</v>
      </c>
      <c r="AR34" s="72">
        <v>4.317349910736084</v>
      </c>
      <c r="AS34" s="72">
        <v>4.406800270080566</v>
      </c>
      <c r="AT34" s="97">
        <v>4.330540180206299</v>
      </c>
      <c r="AU34" s="97">
        <v>4.125929832458496</v>
      </c>
      <c r="AV34" s="97">
        <v>3.864069938659668</v>
      </c>
      <c r="AW34" s="97">
        <v>3.8125</v>
      </c>
      <c r="AX34" s="97">
        <v>3.7553701400756836</v>
      </c>
      <c r="AY34" s="97">
        <v>3.7718698978424072</v>
      </c>
      <c r="AZ34" s="97">
        <v>3.7566299438476562</v>
      </c>
      <c r="BA34" s="97">
        <v>3.7017199993133545</v>
      </c>
      <c r="BB34" s="97">
        <v>3.6448798179626465</v>
      </c>
      <c r="BC34" s="97">
        <v>3.7930397987365723</v>
      </c>
      <c r="BD34" s="97">
        <v>4.042089939117432</v>
      </c>
      <c r="BE34" s="97">
        <v>4.1073899269104</v>
      </c>
      <c r="BF34" s="97">
        <v>4.1339898109436035</v>
      </c>
      <c r="BG34" s="97">
        <v>3.9791698455810547</v>
      </c>
      <c r="BH34" s="97">
        <v>3.7251200675964355</v>
      </c>
      <c r="BI34" s="97">
        <v>3.674609899520874</v>
      </c>
      <c r="BJ34" s="97">
        <v>3.634740114212036</v>
      </c>
      <c r="BK34" s="98"/>
    </row>
    <row r="35" spans="1:63" ht="10.5">
      <c r="A35" t="s">
        <v>579</v>
      </c>
      <c r="B35" t="s">
        <v>491</v>
      </c>
      <c r="C35" s="129">
        <v>4.598583698272705</v>
      </c>
      <c r="D35" s="72">
        <v>5.022024154663086</v>
      </c>
      <c r="E35" s="72">
        <v>4.529713153839111</v>
      </c>
      <c r="F35" s="72">
        <v>4.571481704711914</v>
      </c>
      <c r="G35" s="72">
        <v>4.307376384735107</v>
      </c>
      <c r="H35" s="72">
        <v>4.082931995391846</v>
      </c>
      <c r="I35" s="72">
        <v>4.522543430328369</v>
      </c>
      <c r="J35" s="72">
        <v>4.5487565994262695</v>
      </c>
      <c r="K35" s="72">
        <v>4.300864219665527</v>
      </c>
      <c r="L35" s="72">
        <v>4.493033409118652</v>
      </c>
      <c r="M35" s="72">
        <v>4.429446697235107</v>
      </c>
      <c r="N35" s="72">
        <v>4.298173904418945</v>
      </c>
      <c r="O35" s="72">
        <v>4.444870471954346</v>
      </c>
      <c r="P35" s="72">
        <v>4.9677581787109375</v>
      </c>
      <c r="Q35" s="72">
        <v>5.290519714355469</v>
      </c>
      <c r="R35" s="72">
        <v>5.1655964851379395</v>
      </c>
      <c r="S35" s="72">
        <v>5.221894264221191</v>
      </c>
      <c r="T35" s="72">
        <v>5.231381893157959</v>
      </c>
      <c r="U35" s="72">
        <v>5.501597881317139</v>
      </c>
      <c r="V35" s="72">
        <v>5.37465763092041</v>
      </c>
      <c r="W35" s="72">
        <v>5.2300872802734375</v>
      </c>
      <c r="X35" s="72">
        <v>5.291956424713135</v>
      </c>
      <c r="Y35" s="72">
        <v>4.937122821807861</v>
      </c>
      <c r="Z35" s="72">
        <v>4.917327880859375</v>
      </c>
      <c r="AA35" s="72">
        <v>5.046613693237305</v>
      </c>
      <c r="AB35" s="72">
        <v>5.103032112121582</v>
      </c>
      <c r="AC35" s="72">
        <v>5.123677730560303</v>
      </c>
      <c r="AD35" s="72">
        <v>5.294919967651367</v>
      </c>
      <c r="AE35" s="72">
        <v>5.393563270568848</v>
      </c>
      <c r="AF35" s="72">
        <v>5.6125922203063965</v>
      </c>
      <c r="AG35" s="72">
        <v>5.588293075561523</v>
      </c>
      <c r="AH35" s="72">
        <v>5.792540073394775</v>
      </c>
      <c r="AI35" s="72">
        <v>5.496375560760498</v>
      </c>
      <c r="AJ35" s="72">
        <v>5.388017177581787</v>
      </c>
      <c r="AK35" s="72">
        <v>5.358887672424316</v>
      </c>
      <c r="AL35" s="72">
        <v>5.4927592277526855</v>
      </c>
      <c r="AM35" s="72">
        <v>5.401360034942627</v>
      </c>
      <c r="AN35" s="72">
        <v>5.758235931396484</v>
      </c>
      <c r="AO35" s="72">
        <v>5.771970272064209</v>
      </c>
      <c r="AP35" s="72">
        <v>5.563279628753662</v>
      </c>
      <c r="AQ35" s="72">
        <v>5.551229953765869</v>
      </c>
      <c r="AR35" s="72">
        <v>5.587830066680908</v>
      </c>
      <c r="AS35" s="72">
        <v>5.722799777984619</v>
      </c>
      <c r="AT35" s="97">
        <v>5.785709857940674</v>
      </c>
      <c r="AU35" s="97">
        <v>5.834469795227051</v>
      </c>
      <c r="AV35" s="97">
        <v>5.869309902191162</v>
      </c>
      <c r="AW35" s="97">
        <v>5.742949962615967</v>
      </c>
      <c r="AX35" s="97">
        <v>5.685420036315918</v>
      </c>
      <c r="AY35" s="97">
        <v>5.685450077056885</v>
      </c>
      <c r="AZ35" s="97">
        <v>5.777430057525635</v>
      </c>
      <c r="BA35" s="97">
        <v>5.649980068206787</v>
      </c>
      <c r="BB35" s="97">
        <v>5.546619892120361</v>
      </c>
      <c r="BC35" s="97">
        <v>5.555669784545898</v>
      </c>
      <c r="BD35" s="97">
        <v>5.599790096282959</v>
      </c>
      <c r="BE35" s="97">
        <v>5.707220077514648</v>
      </c>
      <c r="BF35" s="97">
        <v>5.721960067749023</v>
      </c>
      <c r="BG35" s="97">
        <v>5.712160110473633</v>
      </c>
      <c r="BH35" s="97">
        <v>5.684679985046387</v>
      </c>
      <c r="BI35" s="97">
        <v>5.535849571228027</v>
      </c>
      <c r="BJ35" s="97">
        <v>5.445459842681885</v>
      </c>
      <c r="BK35" s="98"/>
    </row>
    <row r="36" spans="1:63" ht="10.5">
      <c r="A36" t="s">
        <v>580</v>
      </c>
      <c r="B36" t="s">
        <v>493</v>
      </c>
      <c r="C36" s="129">
        <v>4.494917392730713</v>
      </c>
      <c r="D36" s="72">
        <v>4.527830123901367</v>
      </c>
      <c r="E36" s="72">
        <v>4.527238845825195</v>
      </c>
      <c r="F36" s="72">
        <v>4.543156623840332</v>
      </c>
      <c r="G36" s="72">
        <v>4.777669429779053</v>
      </c>
      <c r="H36" s="72">
        <v>5.306983947753906</v>
      </c>
      <c r="I36" s="72">
        <v>5.465266704559326</v>
      </c>
      <c r="J36" s="72">
        <v>5.18472146987915</v>
      </c>
      <c r="K36" s="72">
        <v>5.196908950805664</v>
      </c>
      <c r="L36" s="72">
        <v>4.838606834411621</v>
      </c>
      <c r="M36" s="72">
        <v>4.622007369995117</v>
      </c>
      <c r="N36" s="72">
        <v>4.615888595581055</v>
      </c>
      <c r="O36" s="72">
        <v>4.67898416519165</v>
      </c>
      <c r="P36" s="72">
        <v>4.776638984680176</v>
      </c>
      <c r="Q36" s="72">
        <v>4.798389434814453</v>
      </c>
      <c r="R36" s="72">
        <v>4.847029209136963</v>
      </c>
      <c r="S36" s="72">
        <v>4.968386173248291</v>
      </c>
      <c r="T36" s="72">
        <v>5.2520623207092285</v>
      </c>
      <c r="U36" s="72">
        <v>5.5074262619018555</v>
      </c>
      <c r="V36" s="72">
        <v>5.338605880737305</v>
      </c>
      <c r="W36" s="72">
        <v>5.355061054229736</v>
      </c>
      <c r="X36" s="72">
        <v>5.2119460105896</v>
      </c>
      <c r="Y36" s="72">
        <v>4.506272315979004</v>
      </c>
      <c r="Z36" s="72">
        <v>4.604800701141357</v>
      </c>
      <c r="AA36" s="72">
        <v>4.633552074432373</v>
      </c>
      <c r="AB36" s="72">
        <v>4.713984489440918</v>
      </c>
      <c r="AC36" s="72">
        <v>4.7553229331970215</v>
      </c>
      <c r="AD36" s="72">
        <v>4.830052852630615</v>
      </c>
      <c r="AE36" s="72">
        <v>5.080663204193115</v>
      </c>
      <c r="AF36" s="72">
        <v>5.4015421867370605</v>
      </c>
      <c r="AG36" s="72">
        <v>5.5884199142456055</v>
      </c>
      <c r="AH36" s="72">
        <v>5.440690994262695</v>
      </c>
      <c r="AI36" s="72">
        <v>5.434199810028076</v>
      </c>
      <c r="AJ36" s="72">
        <v>5.207350254058838</v>
      </c>
      <c r="AK36" s="72">
        <v>4.827155590057373</v>
      </c>
      <c r="AL36" s="72">
        <v>4.817277431488037</v>
      </c>
      <c r="AM36" s="72">
        <v>4.849077224731445</v>
      </c>
      <c r="AN36" s="72">
        <v>4.9517292976379395</v>
      </c>
      <c r="AO36" s="72">
        <v>5.091259479522705</v>
      </c>
      <c r="AP36" s="72">
        <v>5.083240032196045</v>
      </c>
      <c r="AQ36" s="72">
        <v>5.207469940185547</v>
      </c>
      <c r="AR36" s="72">
        <v>5.630780220031738</v>
      </c>
      <c r="AS36" s="72">
        <v>5.770229816436768</v>
      </c>
      <c r="AT36" s="97">
        <v>5.485060214996338</v>
      </c>
      <c r="AU36" s="97">
        <v>5.413229942321777</v>
      </c>
      <c r="AV36" s="97">
        <v>5.133780002593994</v>
      </c>
      <c r="AW36" s="97">
        <v>4.908899784088135</v>
      </c>
      <c r="AX36" s="97">
        <v>4.873720169067383</v>
      </c>
      <c r="AY36" s="97">
        <v>4.854020118713379</v>
      </c>
      <c r="AZ36" s="97">
        <v>4.965750217437744</v>
      </c>
      <c r="BA36" s="97">
        <v>4.8506598472595215</v>
      </c>
      <c r="BB36" s="97">
        <v>4.8881402015686035</v>
      </c>
      <c r="BC36" s="97">
        <v>4.978909969329834</v>
      </c>
      <c r="BD36" s="97">
        <v>5.4085798263549805</v>
      </c>
      <c r="BE36" s="97">
        <v>5.487659931182861</v>
      </c>
      <c r="BF36" s="97">
        <v>5.34421968460083</v>
      </c>
      <c r="BG36" s="97">
        <v>5.307159900665283</v>
      </c>
      <c r="BH36" s="97">
        <v>5.062829971313477</v>
      </c>
      <c r="BI36" s="97">
        <v>4.873270034790039</v>
      </c>
      <c r="BJ36" s="97">
        <v>4.8436102867126465</v>
      </c>
      <c r="BK36" s="98"/>
    </row>
    <row r="37" spans="1:63" ht="10.5">
      <c r="A37" t="s">
        <v>581</v>
      </c>
      <c r="B37" t="s">
        <v>561</v>
      </c>
      <c r="C37" s="129">
        <v>7.392323970794678</v>
      </c>
      <c r="D37" s="72">
        <v>7.290683746337891</v>
      </c>
      <c r="E37" s="72">
        <v>8.653460502624512</v>
      </c>
      <c r="F37" s="72">
        <v>7.474174976348877</v>
      </c>
      <c r="G37" s="72">
        <v>7.999000072479248</v>
      </c>
      <c r="H37" s="72">
        <v>8.37315845489502</v>
      </c>
      <c r="I37" s="72">
        <v>9.440874099731445</v>
      </c>
      <c r="J37" s="72">
        <v>8.858856201171875</v>
      </c>
      <c r="K37" s="72">
        <v>8.309125900268555</v>
      </c>
      <c r="L37" s="72">
        <v>8.788832664489746</v>
      </c>
      <c r="M37" s="72">
        <v>8.287479400634766</v>
      </c>
      <c r="N37" s="72">
        <v>8.089193344116211</v>
      </c>
      <c r="O37" s="72">
        <v>7.389490127563477</v>
      </c>
      <c r="P37" s="72">
        <v>7.856939792633057</v>
      </c>
      <c r="Q37" s="72">
        <v>7.320262432098389</v>
      </c>
      <c r="R37" s="72">
        <v>8.036232948303223</v>
      </c>
      <c r="S37" s="72">
        <v>8.08440113067627</v>
      </c>
      <c r="T37" s="72">
        <v>8.231008529663086</v>
      </c>
      <c r="U37" s="72">
        <v>9.15912914276123</v>
      </c>
      <c r="V37" s="72">
        <v>8.6360445022583</v>
      </c>
      <c r="W37" s="72">
        <v>7.461820602416992</v>
      </c>
      <c r="X37" s="72">
        <v>7.547897815704346</v>
      </c>
      <c r="Y37" s="72">
        <v>7.756099700927734</v>
      </c>
      <c r="Z37" s="72">
        <v>7.250670909881592</v>
      </c>
      <c r="AA37" s="72">
        <v>6.358054161071777</v>
      </c>
      <c r="AB37" s="72">
        <v>6.737697124481201</v>
      </c>
      <c r="AC37" s="72">
        <v>6.727242469787598</v>
      </c>
      <c r="AD37" s="72">
        <v>6.193068027496338</v>
      </c>
      <c r="AE37" s="72">
        <v>6.384677410125732</v>
      </c>
      <c r="AF37" s="72">
        <v>6.729838848114014</v>
      </c>
      <c r="AG37" s="72">
        <v>7.184681415557861</v>
      </c>
      <c r="AH37" s="72">
        <v>7.075724124908447</v>
      </c>
      <c r="AI37" s="72">
        <v>6.941404342651367</v>
      </c>
      <c r="AJ37" s="72">
        <v>6.841984272003174</v>
      </c>
      <c r="AK37" s="72">
        <v>6.5920820236206055</v>
      </c>
      <c r="AL37" s="72">
        <v>6.186972618103027</v>
      </c>
      <c r="AM37" s="72">
        <v>6.264453411102295</v>
      </c>
      <c r="AN37" s="72">
        <v>6.241002082824707</v>
      </c>
      <c r="AO37" s="72">
        <v>6.196723461151123</v>
      </c>
      <c r="AP37" s="72">
        <v>6.177259922027588</v>
      </c>
      <c r="AQ37" s="72">
        <v>6.36359977722168</v>
      </c>
      <c r="AR37" s="72">
        <v>6.854540824890137</v>
      </c>
      <c r="AS37" s="72">
        <v>7.611800193786621</v>
      </c>
      <c r="AT37" s="97">
        <v>7.834239959716797</v>
      </c>
      <c r="AU37" s="97">
        <v>7.896140098571777</v>
      </c>
      <c r="AV37" s="97">
        <v>7.6559600830078125</v>
      </c>
      <c r="AW37" s="97">
        <v>6.645420074462891</v>
      </c>
      <c r="AX37" s="97">
        <v>6.343389987945557</v>
      </c>
      <c r="AY37" s="97">
        <v>6.345290184020996</v>
      </c>
      <c r="AZ37" s="97">
        <v>6.592989921569824</v>
      </c>
      <c r="BA37" s="97">
        <v>6.399329662322998</v>
      </c>
      <c r="BB37" s="97">
        <v>6.367229461669922</v>
      </c>
      <c r="BC37" s="97">
        <v>6.468590259552002</v>
      </c>
      <c r="BD37" s="97">
        <v>6.964789867401123</v>
      </c>
      <c r="BE37" s="97">
        <v>7.639899730682373</v>
      </c>
      <c r="BF37" s="97">
        <v>7.810779571533203</v>
      </c>
      <c r="BG37" s="97">
        <v>7.783699989318848</v>
      </c>
      <c r="BH37" s="97">
        <v>7.484889984130859</v>
      </c>
      <c r="BI37" s="97">
        <v>6.516419887542725</v>
      </c>
      <c r="BJ37" s="97">
        <v>6.200019836425781</v>
      </c>
      <c r="BK37" s="98"/>
    </row>
    <row r="38" spans="1:63" ht="10.5">
      <c r="A38" t="s">
        <v>582</v>
      </c>
      <c r="B38" t="s">
        <v>499</v>
      </c>
      <c r="C38" s="129">
        <v>4.799071788787842</v>
      </c>
      <c r="D38" s="72">
        <v>4.829567909240723</v>
      </c>
      <c r="E38" s="72">
        <v>4.835958957672119</v>
      </c>
      <c r="F38" s="72">
        <v>4.769955635070801</v>
      </c>
      <c r="G38" s="72">
        <v>4.788389682769775</v>
      </c>
      <c r="H38" s="72">
        <v>5.000223159790039</v>
      </c>
      <c r="I38" s="72">
        <v>5.190267086029053</v>
      </c>
      <c r="J38" s="72">
        <v>5.1161699295043945</v>
      </c>
      <c r="K38" s="72">
        <v>4.956453800201416</v>
      </c>
      <c r="L38" s="72">
        <v>4.904318809509277</v>
      </c>
      <c r="M38" s="72">
        <v>4.737928867340088</v>
      </c>
      <c r="N38" s="72">
        <v>4.752256870269775</v>
      </c>
      <c r="O38" s="72">
        <v>4.843989849090576</v>
      </c>
      <c r="P38" s="72">
        <v>5.000641345977783</v>
      </c>
      <c r="Q38" s="72">
        <v>5.0731964111328125</v>
      </c>
      <c r="R38" s="72">
        <v>5.0434112548828125</v>
      </c>
      <c r="S38" s="72">
        <v>5.096353054046631</v>
      </c>
      <c r="T38" s="72">
        <v>5.251716613769531</v>
      </c>
      <c r="U38" s="72">
        <v>5.475973606109619</v>
      </c>
      <c r="V38" s="72">
        <v>5.4673051834106445</v>
      </c>
      <c r="W38" s="72">
        <v>5.206712245941162</v>
      </c>
      <c r="X38" s="72">
        <v>5.141552925109863</v>
      </c>
      <c r="Y38" s="72">
        <v>4.940586566925049</v>
      </c>
      <c r="Z38" s="72">
        <v>4.954383373260498</v>
      </c>
      <c r="AA38" s="72">
        <v>4.879307270050049</v>
      </c>
      <c r="AB38" s="72">
        <v>4.911909103393555</v>
      </c>
      <c r="AC38" s="72">
        <v>4.914186000823975</v>
      </c>
      <c r="AD38" s="72">
        <v>4.956145763397217</v>
      </c>
      <c r="AE38" s="72">
        <v>5.025820255279541</v>
      </c>
      <c r="AF38" s="72">
        <v>5.281826496124268</v>
      </c>
      <c r="AG38" s="72">
        <v>5.46437406539917</v>
      </c>
      <c r="AH38" s="72">
        <v>5.4862847328186035</v>
      </c>
      <c r="AI38" s="72">
        <v>5.266659736633301</v>
      </c>
      <c r="AJ38" s="72">
        <v>5.111189365386963</v>
      </c>
      <c r="AK38" s="72">
        <v>4.963974475860596</v>
      </c>
      <c r="AL38" s="72">
        <v>5.011861801147461</v>
      </c>
      <c r="AM38" s="72">
        <v>5.079065799713135</v>
      </c>
      <c r="AN38" s="72">
        <v>5.150655746459961</v>
      </c>
      <c r="AO38" s="72">
        <v>5.160694599151611</v>
      </c>
      <c r="AP38" s="72">
        <v>4.985479831695557</v>
      </c>
      <c r="AQ38" s="72">
        <v>5.016940116882324</v>
      </c>
      <c r="AR38" s="72">
        <v>5.284570217132568</v>
      </c>
      <c r="AS38" s="72">
        <v>5.471080303192139</v>
      </c>
      <c r="AT38" s="97">
        <v>5.424670219421387</v>
      </c>
      <c r="AU38" s="97">
        <v>5.324059963226318</v>
      </c>
      <c r="AV38" s="97">
        <v>5.138669967651367</v>
      </c>
      <c r="AW38" s="97">
        <v>4.954999923706055</v>
      </c>
      <c r="AX38" s="97">
        <v>4.924999713897705</v>
      </c>
      <c r="AY38" s="97">
        <v>4.924149990081787</v>
      </c>
      <c r="AZ38" s="97">
        <v>4.975890159606934</v>
      </c>
      <c r="BA38" s="97">
        <v>4.9096999168396</v>
      </c>
      <c r="BB38" s="97">
        <v>4.873029708862305</v>
      </c>
      <c r="BC38" s="97">
        <v>4.92864990234375</v>
      </c>
      <c r="BD38" s="97">
        <v>5.1731696128845215</v>
      </c>
      <c r="BE38" s="97">
        <v>5.353460311889648</v>
      </c>
      <c r="BF38" s="97">
        <v>5.3450798988342285</v>
      </c>
      <c r="BG38" s="97">
        <v>5.261839866638184</v>
      </c>
      <c r="BH38" s="97">
        <v>5.071030139923096</v>
      </c>
      <c r="BI38" s="97">
        <v>4.891350269317627</v>
      </c>
      <c r="BJ38" s="97">
        <v>4.849249839782715</v>
      </c>
      <c r="BK38" s="98"/>
    </row>
    <row r="39" spans="3:63" ht="10.5">
      <c r="C39" s="129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8"/>
    </row>
    <row r="40" spans="2:62" ht="10.5">
      <c r="B40" s="134" t="s">
        <v>538</v>
      </c>
      <c r="C40" s="13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2" ht="10.5">
      <c r="A41" t="s">
        <v>583</v>
      </c>
      <c r="B41" t="s">
        <v>584</v>
      </c>
      <c r="C41" s="130">
        <v>10.577080907342621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ht="10.5">
      <c r="A42" t="s">
        <v>585</v>
      </c>
      <c r="B42" t="s">
        <v>586</v>
      </c>
      <c r="C42" s="130">
        <v>9.542477087879748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0.5">
      <c r="A43" t="s">
        <v>587</v>
      </c>
      <c r="B43" t="s">
        <v>588</v>
      </c>
      <c r="C43" s="130">
        <v>6.4222860829557025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ht="10.5">
      <c r="A44" t="s">
        <v>589</v>
      </c>
      <c r="B44" t="s">
        <v>590</v>
      </c>
      <c r="C44" s="130">
        <v>5.703715582579229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ht="10.5">
      <c r="A45" t="s">
        <v>591</v>
      </c>
      <c r="B45" t="s">
        <v>592</v>
      </c>
      <c r="C45" s="130">
        <v>6.783504760719605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1:62" ht="10.5">
      <c r="A46" t="s">
        <v>593</v>
      </c>
      <c r="B46" t="s">
        <v>594</v>
      </c>
      <c r="C46" s="130">
        <v>5.603229297547602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2" ht="10.5">
      <c r="A47" t="s">
        <v>595</v>
      </c>
      <c r="B47" t="s">
        <v>596</v>
      </c>
      <c r="C47" s="130">
        <v>6.783663545953597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ht="10.5">
      <c r="A48" t="s">
        <v>597</v>
      </c>
      <c r="B48" t="s">
        <v>598</v>
      </c>
      <c r="C48" s="130">
        <v>6.407216635425125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ht="10.5">
      <c r="A49" t="s">
        <v>599</v>
      </c>
      <c r="B49" t="s">
        <v>600</v>
      </c>
      <c r="C49" s="130">
        <v>9.10124590628648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3" ht="10.5">
      <c r="A50" t="s">
        <v>601</v>
      </c>
      <c r="B50" t="s">
        <v>602</v>
      </c>
      <c r="C50" s="129">
        <v>6.931416034698486</v>
      </c>
      <c r="D50" s="72">
        <v>6.956528186798096</v>
      </c>
      <c r="E50" s="72">
        <v>6.942025661468506</v>
      </c>
      <c r="F50" s="72">
        <v>6.917036533355713</v>
      </c>
      <c r="G50" s="72">
        <v>7.053076267242432</v>
      </c>
      <c r="H50" s="72">
        <v>7.355639934539795</v>
      </c>
      <c r="I50" s="72">
        <v>7.601592063903809</v>
      </c>
      <c r="J50" s="72">
        <v>7.5300822257995605</v>
      </c>
      <c r="K50" s="72">
        <v>7.329089164733887</v>
      </c>
      <c r="L50" s="72">
        <v>7.168718338012695</v>
      </c>
      <c r="M50" s="72">
        <v>6.909656524658203</v>
      </c>
      <c r="N50" s="72">
        <v>6.939624786376953</v>
      </c>
      <c r="O50" s="72">
        <v>6.85198974609375</v>
      </c>
      <c r="P50" s="72">
        <v>6.946410179138184</v>
      </c>
      <c r="Q50" s="72">
        <v>6.9883198738098145</v>
      </c>
      <c r="R50" s="72">
        <v>7.054190158843994</v>
      </c>
      <c r="S50" s="72">
        <v>7.3040595054626465</v>
      </c>
      <c r="T50" s="72">
        <v>7.661599636077881</v>
      </c>
      <c r="U50" s="72">
        <v>7.829230308532715</v>
      </c>
      <c r="V50" s="72">
        <v>7.817439556121826</v>
      </c>
      <c r="W50" s="72">
        <v>7.646029472351074</v>
      </c>
      <c r="X50" s="72">
        <v>7.2589898109436035</v>
      </c>
      <c r="Y50" s="72">
        <v>7.031360149383545</v>
      </c>
      <c r="Z50" s="72">
        <v>7.06020975112915</v>
      </c>
      <c r="AA50" s="72">
        <v>7.017579555511475</v>
      </c>
      <c r="AB50" s="72">
        <v>7.0978498458862305</v>
      </c>
      <c r="AC50" s="72">
        <v>7.141630172729492</v>
      </c>
      <c r="AD50" s="72">
        <v>7.149250030517578</v>
      </c>
      <c r="AE50" s="72">
        <v>7.338280200958252</v>
      </c>
      <c r="AF50" s="72">
        <v>7.67756986618042</v>
      </c>
      <c r="AG50" s="72">
        <v>7.910379886627197</v>
      </c>
      <c r="AH50" s="72">
        <v>7.901500225067139</v>
      </c>
      <c r="AI50" s="72">
        <v>7.812570095062256</v>
      </c>
      <c r="AJ50" s="72">
        <v>7.521749973297119</v>
      </c>
      <c r="AK50" s="72">
        <v>7.166550159454346</v>
      </c>
      <c r="AL50" s="72">
        <v>7.192259788513184</v>
      </c>
      <c r="AM50" s="72">
        <v>7.18474006652832</v>
      </c>
      <c r="AN50" s="72">
        <v>7.290960311889648</v>
      </c>
      <c r="AO50" s="72">
        <v>7.340920925140381</v>
      </c>
      <c r="AP50" s="72">
        <v>7.360350131988525</v>
      </c>
      <c r="AQ50" s="72">
        <v>7.495179653167725</v>
      </c>
      <c r="AR50" s="72">
        <v>7.896090507507324</v>
      </c>
      <c r="AS50" s="72">
        <v>8.089520454406738</v>
      </c>
      <c r="AT50" s="97">
        <v>8.087550163269043</v>
      </c>
      <c r="AU50" s="97">
        <v>7.945080280303955</v>
      </c>
      <c r="AV50" s="97">
        <v>7.674659729003906</v>
      </c>
      <c r="AW50" s="97">
        <v>7.36322021484375</v>
      </c>
      <c r="AX50" s="97">
        <v>7.320219993591309</v>
      </c>
      <c r="AY50" s="97">
        <v>7.289809703826904</v>
      </c>
      <c r="AZ50" s="97">
        <v>7.356459617614746</v>
      </c>
      <c r="BA50" s="97">
        <v>7.351799964904785</v>
      </c>
      <c r="BB50" s="97">
        <v>7.353240966796875</v>
      </c>
      <c r="BC50" s="97">
        <v>7.508190155029297</v>
      </c>
      <c r="BD50" s="97">
        <v>7.90093994140625</v>
      </c>
      <c r="BE50" s="97">
        <v>8.086440086364746</v>
      </c>
      <c r="BF50" s="97">
        <v>8.086230278015137</v>
      </c>
      <c r="BG50" s="97">
        <v>7.942399978637695</v>
      </c>
      <c r="BH50" s="97">
        <v>7.659529685974121</v>
      </c>
      <c r="BI50" s="97">
        <v>7.336179733276367</v>
      </c>
      <c r="BJ50" s="97">
        <v>7.269309997558594</v>
      </c>
      <c r="BK50" s="98"/>
    </row>
    <row r="51" spans="3:62" ht="10.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3:62" ht="10.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2" ht="10.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3" ht="10.5">
      <c r="A54" t="s">
        <v>20</v>
      </c>
      <c r="B54" t="s">
        <v>21</v>
      </c>
      <c r="C54" s="43">
        <v>31</v>
      </c>
      <c r="D54" s="43">
        <v>28</v>
      </c>
      <c r="E54" s="43">
        <v>31</v>
      </c>
      <c r="F54" s="43">
        <v>30</v>
      </c>
      <c r="G54" s="43">
        <v>31</v>
      </c>
      <c r="H54" s="43">
        <v>30</v>
      </c>
      <c r="I54" s="43">
        <v>31</v>
      </c>
      <c r="J54" s="43">
        <v>31</v>
      </c>
      <c r="K54" s="43">
        <v>30</v>
      </c>
      <c r="L54" s="43">
        <v>31</v>
      </c>
      <c r="M54" s="43">
        <v>30</v>
      </c>
      <c r="N54" s="43">
        <v>31</v>
      </c>
      <c r="O54" s="43">
        <v>31</v>
      </c>
      <c r="P54" s="43">
        <v>28</v>
      </c>
      <c r="Q54" s="43">
        <v>31</v>
      </c>
      <c r="R54" s="43">
        <v>30</v>
      </c>
      <c r="S54" s="43">
        <v>31</v>
      </c>
      <c r="T54" s="43">
        <v>30</v>
      </c>
      <c r="U54" s="43">
        <v>31</v>
      </c>
      <c r="V54" s="43">
        <v>31</v>
      </c>
      <c r="W54" s="43">
        <v>30</v>
      </c>
      <c r="X54" s="43">
        <v>31</v>
      </c>
      <c r="Y54" s="43">
        <v>30</v>
      </c>
      <c r="Z54" s="43">
        <v>31</v>
      </c>
      <c r="AA54" s="43">
        <v>31</v>
      </c>
      <c r="AB54" s="43">
        <v>29</v>
      </c>
      <c r="AC54" s="43">
        <v>31</v>
      </c>
      <c r="AD54" s="43">
        <v>30</v>
      </c>
      <c r="AE54" s="43">
        <v>31</v>
      </c>
      <c r="AF54" s="43">
        <v>30</v>
      </c>
      <c r="AG54" s="43">
        <v>31</v>
      </c>
      <c r="AH54" s="43">
        <v>31</v>
      </c>
      <c r="AI54" s="43">
        <v>30</v>
      </c>
      <c r="AJ54" s="43">
        <v>31</v>
      </c>
      <c r="AK54" s="43">
        <v>30</v>
      </c>
      <c r="AL54" s="43">
        <v>31</v>
      </c>
      <c r="AM54" s="43">
        <v>31</v>
      </c>
      <c r="AN54" s="43">
        <v>28</v>
      </c>
      <c r="AO54" s="43">
        <v>31</v>
      </c>
      <c r="AP54" s="43">
        <v>30</v>
      </c>
      <c r="AQ54" s="43">
        <v>31</v>
      </c>
      <c r="AR54" s="43">
        <v>30</v>
      </c>
      <c r="AS54" s="43">
        <v>31</v>
      </c>
      <c r="AT54" s="44">
        <v>31</v>
      </c>
      <c r="AU54" s="44">
        <v>30</v>
      </c>
      <c r="AV54" s="44">
        <v>31</v>
      </c>
      <c r="AW54" s="44">
        <v>30</v>
      </c>
      <c r="AX54" s="44">
        <v>31</v>
      </c>
      <c r="AY54" s="44">
        <v>31</v>
      </c>
      <c r="AZ54" s="44">
        <v>28</v>
      </c>
      <c r="BA54" s="44">
        <v>31</v>
      </c>
      <c r="BB54" s="44">
        <v>30</v>
      </c>
      <c r="BC54" s="44">
        <v>31</v>
      </c>
      <c r="BD54" s="44">
        <v>30</v>
      </c>
      <c r="BE54" s="44">
        <v>31</v>
      </c>
      <c r="BF54" s="44">
        <v>31</v>
      </c>
      <c r="BG54" s="44">
        <v>30</v>
      </c>
      <c r="BH54" s="44">
        <v>31</v>
      </c>
      <c r="BI54" s="44">
        <v>30</v>
      </c>
      <c r="BJ54" s="44">
        <v>31</v>
      </c>
      <c r="BK54" s="24"/>
    </row>
  </sheetData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39"/>
  <sheetViews>
    <sheetView workbookViewId="0" topLeftCell="A1">
      <pane xSplit="2" topLeftCell="AQ1" activePane="topRight" state="frozen"/>
      <selection pane="topLeft" activeCell="AQ2" sqref="AQ2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</cols>
  <sheetData>
    <row r="1" spans="1:62" ht="16.5" customHeight="1">
      <c r="A1" s="137" t="s">
        <v>603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2</v>
      </c>
      <c r="B3" s="11" t="s">
        <v>3</v>
      </c>
      <c r="C3" s="83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24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1:63" ht="10.5">
      <c r="A4" t="s">
        <v>8</v>
      </c>
      <c r="B4" t="s">
        <v>9</v>
      </c>
      <c r="C4" s="69">
        <v>9969.28125</v>
      </c>
      <c r="D4" s="69">
        <v>9994.4033203125</v>
      </c>
      <c r="E4" s="70">
        <v>10016.814453125</v>
      </c>
      <c r="F4" s="70">
        <v>10032.0712890625</v>
      </c>
      <c r="G4" s="70">
        <v>10052.392578125</v>
      </c>
      <c r="H4" s="70">
        <v>10073.3369140625</v>
      </c>
      <c r="I4" s="70">
        <v>10102.5625</v>
      </c>
      <c r="J4" s="70">
        <v>10119.0078125</v>
      </c>
      <c r="K4" s="70">
        <v>10130.330078125</v>
      </c>
      <c r="L4" s="70">
        <v>10125.2705078125</v>
      </c>
      <c r="M4" s="70">
        <v>10134.79296875</v>
      </c>
      <c r="N4" s="70">
        <v>10147.63671875</v>
      </c>
      <c r="O4" s="70">
        <v>10160.1591796875</v>
      </c>
      <c r="P4" s="70">
        <v>10182.3818359375</v>
      </c>
      <c r="Q4" s="70">
        <v>10210.6591796875</v>
      </c>
      <c r="R4" s="70">
        <v>10240.859375</v>
      </c>
      <c r="S4" s="70">
        <v>10284.3486328125</v>
      </c>
      <c r="T4" s="70">
        <v>10336.9912109375</v>
      </c>
      <c r="U4" s="70">
        <v>10422.4814453125</v>
      </c>
      <c r="V4" s="70">
        <v>10475.669921875</v>
      </c>
      <c r="W4" s="70">
        <v>10520.248046875</v>
      </c>
      <c r="X4" s="70">
        <v>10543.4150390625</v>
      </c>
      <c r="Y4" s="70">
        <v>10580.3701171875</v>
      </c>
      <c r="Z4" s="70">
        <v>10618.314453125</v>
      </c>
      <c r="AA4" s="70">
        <v>10662.9521484375</v>
      </c>
      <c r="AB4" s="70">
        <v>10698.5966796875</v>
      </c>
      <c r="AC4" s="70">
        <v>10730.9521484375</v>
      </c>
      <c r="AD4" s="70">
        <v>10752.8037109375</v>
      </c>
      <c r="AE4" s="70">
        <v>10783.9921875</v>
      </c>
      <c r="AF4" s="70">
        <v>10817.3037109375</v>
      </c>
      <c r="AG4" s="70">
        <v>10856.0107421875</v>
      </c>
      <c r="AH4" s="70">
        <v>10891.111328125</v>
      </c>
      <c r="AI4" s="70">
        <v>10925.8779296875</v>
      </c>
      <c r="AJ4" s="70">
        <v>10960.07421875</v>
      </c>
      <c r="AK4" s="70">
        <v>10994.3525390625</v>
      </c>
      <c r="AL4" s="70">
        <v>11028.4736328125</v>
      </c>
      <c r="AM4" s="70">
        <v>11065.3828125</v>
      </c>
      <c r="AN4" s="70">
        <v>11096.9873046875</v>
      </c>
      <c r="AO4" s="70">
        <v>11126.2294921875</v>
      </c>
      <c r="AP4" s="70">
        <v>11147.599609375</v>
      </c>
      <c r="AQ4" s="70">
        <v>11176.25</v>
      </c>
      <c r="AR4" s="70">
        <v>11206.669921875</v>
      </c>
      <c r="AS4" s="70">
        <v>11244.310546875</v>
      </c>
      <c r="AT4" s="95">
        <v>11274.1796875</v>
      </c>
      <c r="AU4" s="95">
        <v>11301.740234375</v>
      </c>
      <c r="AV4" s="95">
        <v>11323.4501953125</v>
      </c>
      <c r="AW4" s="95">
        <v>11349.009765625</v>
      </c>
      <c r="AX4" s="95">
        <v>11374.900390625</v>
      </c>
      <c r="AY4" s="95">
        <v>11402.9697265625</v>
      </c>
      <c r="AZ4" s="95">
        <v>11428.1201171875</v>
      </c>
      <c r="BA4" s="95">
        <v>11452.2001953125</v>
      </c>
      <c r="BB4" s="95">
        <v>11473.0595703125</v>
      </c>
      <c r="BC4" s="95">
        <v>11496.6298828125</v>
      </c>
      <c r="BD4" s="95">
        <v>11520.740234375</v>
      </c>
      <c r="BE4" s="95">
        <v>11544.6796875</v>
      </c>
      <c r="BF4" s="95">
        <v>11570.4296875</v>
      </c>
      <c r="BG4" s="95">
        <v>11597.2900390625</v>
      </c>
      <c r="BH4" s="95">
        <v>11626.6103515625</v>
      </c>
      <c r="BI4" s="95">
        <v>11654.6298828125</v>
      </c>
      <c r="BJ4" s="95">
        <v>11682.7099609375</v>
      </c>
      <c r="BK4" s="96"/>
    </row>
    <row r="5" spans="1:63" ht="10.5">
      <c r="A5" t="s">
        <v>142</v>
      </c>
      <c r="B5" t="s">
        <v>143</v>
      </c>
      <c r="C5" s="67">
        <v>111.38130950927734</v>
      </c>
      <c r="D5" s="67">
        <v>111.70471954345703</v>
      </c>
      <c r="E5" s="68">
        <v>112.05497741699219</v>
      </c>
      <c r="F5" s="68">
        <v>112.53781127929688</v>
      </c>
      <c r="G5" s="68">
        <v>112.86248016357422</v>
      </c>
      <c r="H5" s="68">
        <v>113.13469696044922</v>
      </c>
      <c r="I5" s="68">
        <v>113.51921844482422</v>
      </c>
      <c r="J5" s="68">
        <v>113.56300354003906</v>
      </c>
      <c r="K5" s="68">
        <v>113.43077850341797</v>
      </c>
      <c r="L5" s="68">
        <v>112.78734588623047</v>
      </c>
      <c r="M5" s="68">
        <v>112.55452728271484</v>
      </c>
      <c r="N5" s="68">
        <v>112.39712524414062</v>
      </c>
      <c r="O5" s="68">
        <v>112.52322387695312</v>
      </c>
      <c r="P5" s="68">
        <v>112.36055755615234</v>
      </c>
      <c r="Q5" s="68">
        <v>112.11722564697266</v>
      </c>
      <c r="R5" s="68">
        <v>111.36018371582031</v>
      </c>
      <c r="S5" s="68">
        <v>111.2802963256836</v>
      </c>
      <c r="T5" s="68">
        <v>111.44451141357422</v>
      </c>
      <c r="U5" s="68">
        <v>112.08983612060547</v>
      </c>
      <c r="V5" s="68">
        <v>112.56454467773438</v>
      </c>
      <c r="W5" s="68">
        <v>113.1056137084961</v>
      </c>
      <c r="X5" s="68">
        <v>113.84575653076172</v>
      </c>
      <c r="Y5" s="68">
        <v>114.42005157470703</v>
      </c>
      <c r="Z5" s="68">
        <v>114.96119689941406</v>
      </c>
      <c r="AA5" s="68">
        <v>115.40248107910156</v>
      </c>
      <c r="AB5" s="68">
        <v>115.92736053466797</v>
      </c>
      <c r="AC5" s="68">
        <v>116.46914672851562</v>
      </c>
      <c r="AD5" s="68">
        <v>117.12480163574219</v>
      </c>
      <c r="AE5" s="68">
        <v>117.62761688232422</v>
      </c>
      <c r="AF5" s="68">
        <v>118.07457733154297</v>
      </c>
      <c r="AG5" s="68">
        <v>118.35610961914062</v>
      </c>
      <c r="AH5" s="68">
        <v>118.77355194091797</v>
      </c>
      <c r="AI5" s="68">
        <v>119.21733093261719</v>
      </c>
      <c r="AJ5" s="68">
        <v>119.78117370605469</v>
      </c>
      <c r="AK5" s="68">
        <v>120.20732116699219</v>
      </c>
      <c r="AL5" s="68">
        <v>120.58950805664062</v>
      </c>
      <c r="AM5" s="68">
        <v>120.95671081542969</v>
      </c>
      <c r="AN5" s="68">
        <v>121.22923278808594</v>
      </c>
      <c r="AO5" s="68">
        <v>121.4360580444336</v>
      </c>
      <c r="AP5" s="68">
        <v>121.34129333496094</v>
      </c>
      <c r="AQ5" s="68">
        <v>121.59362030029297</v>
      </c>
      <c r="AR5" s="68">
        <v>121.95718383789062</v>
      </c>
      <c r="AS5" s="68">
        <v>122.62946319580078</v>
      </c>
      <c r="AT5" s="99">
        <v>123.06730651855469</v>
      </c>
      <c r="AU5" s="99">
        <v>123.46823120117188</v>
      </c>
      <c r="AV5" s="99">
        <v>123.8360366821289</v>
      </c>
      <c r="AW5" s="99">
        <v>124.16026306152344</v>
      </c>
      <c r="AX5" s="99">
        <v>124.44469451904297</v>
      </c>
      <c r="AY5" s="99">
        <v>124.66726684570312</v>
      </c>
      <c r="AZ5" s="99">
        <v>124.88873291015625</v>
      </c>
      <c r="BA5" s="99">
        <v>125.08699798583984</v>
      </c>
      <c r="BB5" s="99">
        <v>125.23270416259766</v>
      </c>
      <c r="BC5" s="99">
        <v>125.4065933227539</v>
      </c>
      <c r="BD5" s="99">
        <v>125.57929992675781</v>
      </c>
      <c r="BE5" s="99">
        <v>125.74175262451172</v>
      </c>
      <c r="BF5" s="99">
        <v>125.9189224243164</v>
      </c>
      <c r="BG5" s="99">
        <v>126.10172271728516</v>
      </c>
      <c r="BH5" s="99">
        <v>126.2475814819336</v>
      </c>
      <c r="BI5" s="99">
        <v>126.47357940673828</v>
      </c>
      <c r="BJ5" s="99">
        <v>126.73714447021484</v>
      </c>
      <c r="BK5" s="100"/>
    </row>
    <row r="6" spans="1:63" ht="10.5">
      <c r="A6" t="s">
        <v>604</v>
      </c>
      <c r="B6" t="s">
        <v>605</v>
      </c>
      <c r="C6" s="56">
        <v>6.800000190734863</v>
      </c>
      <c r="D6" s="56">
        <v>6.800000190734863</v>
      </c>
      <c r="E6" s="28">
        <v>6.800000190734863</v>
      </c>
      <c r="F6" s="28">
        <v>6.800000190734863</v>
      </c>
      <c r="G6" s="28">
        <v>6.800000190734863</v>
      </c>
      <c r="H6" s="28">
        <v>6.800000190734863</v>
      </c>
      <c r="I6" s="28">
        <v>6.800000190734863</v>
      </c>
      <c r="J6" s="28">
        <v>6.800000190734863</v>
      </c>
      <c r="K6" s="28">
        <v>6.800000190734863</v>
      </c>
      <c r="L6" s="28">
        <v>6.800000190734863</v>
      </c>
      <c r="M6" s="28">
        <v>6.800000190734863</v>
      </c>
      <c r="N6" s="28">
        <v>6.800000190734863</v>
      </c>
      <c r="O6" s="28">
        <v>6.800000190734863</v>
      </c>
      <c r="P6" s="28">
        <v>6.800000190734863</v>
      </c>
      <c r="Q6" s="28">
        <v>6.800000190734863</v>
      </c>
      <c r="R6" s="28">
        <v>6.800000190734863</v>
      </c>
      <c r="S6" s="28">
        <v>6.800000190734863</v>
      </c>
      <c r="T6" s="28">
        <v>6.800000190734863</v>
      </c>
      <c r="U6" s="28">
        <v>6.800000190734863</v>
      </c>
      <c r="V6" s="28">
        <v>6.800000190734863</v>
      </c>
      <c r="W6" s="28">
        <v>6.800000190734863</v>
      </c>
      <c r="X6" s="28">
        <v>6.800000190734863</v>
      </c>
      <c r="Y6" s="28">
        <v>6.800000190734863</v>
      </c>
      <c r="Z6" s="28">
        <v>6.800000190734863</v>
      </c>
      <c r="AA6" s="28">
        <v>6.800000190734863</v>
      </c>
      <c r="AB6" s="28">
        <v>6.800000190734863</v>
      </c>
      <c r="AC6" s="28">
        <v>6.800000190734863</v>
      </c>
      <c r="AD6" s="28">
        <v>6.800000190734863</v>
      </c>
      <c r="AE6" s="28">
        <v>6.800000190734863</v>
      </c>
      <c r="AF6" s="28">
        <v>6.800000190734863</v>
      </c>
      <c r="AG6" s="28">
        <v>6.800000190734863</v>
      </c>
      <c r="AH6" s="28">
        <v>6.800000190734863</v>
      </c>
      <c r="AI6" s="28">
        <v>6.800000190734863</v>
      </c>
      <c r="AJ6" s="28">
        <v>6.800000190734863</v>
      </c>
      <c r="AK6" s="28">
        <v>6.800000190734863</v>
      </c>
      <c r="AL6" s="28">
        <v>6.800000190734863</v>
      </c>
      <c r="AM6" s="28">
        <v>6.800000190734863</v>
      </c>
      <c r="AN6" s="28">
        <v>6.800000190734863</v>
      </c>
      <c r="AO6" s="28">
        <v>6.800000190734863</v>
      </c>
      <c r="AP6" s="28">
        <v>6.800000190734863</v>
      </c>
      <c r="AQ6" s="28">
        <v>6.800000190734863</v>
      </c>
      <c r="AR6" s="28">
        <v>6.800000190734863</v>
      </c>
      <c r="AS6" s="28">
        <v>6.800000190734863</v>
      </c>
      <c r="AT6" s="57">
        <v>6.800000190734863</v>
      </c>
      <c r="AU6" s="57">
        <v>6.800000190734863</v>
      </c>
      <c r="AV6" s="57">
        <v>6.800000190734863</v>
      </c>
      <c r="AW6" s="57">
        <v>6.800000190734863</v>
      </c>
      <c r="AX6" s="57">
        <v>6.800000190734863</v>
      </c>
      <c r="AY6" s="57">
        <v>6.800000190734863</v>
      </c>
      <c r="AZ6" s="57">
        <v>6.800000190734863</v>
      </c>
      <c r="BA6" s="57">
        <v>6.800000190734863</v>
      </c>
      <c r="BB6" s="57">
        <v>6.800000190734863</v>
      </c>
      <c r="BC6" s="57">
        <v>6.800000190734863</v>
      </c>
      <c r="BD6" s="57">
        <v>6.800000190734863</v>
      </c>
      <c r="BE6" s="57">
        <v>6.800000190734863</v>
      </c>
      <c r="BF6" s="57">
        <v>6.800000190734863</v>
      </c>
      <c r="BG6" s="57">
        <v>6.800000190734863</v>
      </c>
      <c r="BH6" s="57">
        <v>6.800000190734863</v>
      </c>
      <c r="BI6" s="57">
        <v>6.800000190734863</v>
      </c>
      <c r="BJ6" s="57">
        <v>6.800000190734863</v>
      </c>
      <c r="BK6" s="58"/>
    </row>
    <row r="7" spans="1:63" ht="10.5">
      <c r="A7" t="s">
        <v>144</v>
      </c>
      <c r="B7" t="s">
        <v>145</v>
      </c>
      <c r="C7" s="69">
        <v>776.245361328125</v>
      </c>
      <c r="D7" s="69">
        <v>668.7378540039062</v>
      </c>
      <c r="E7" s="70">
        <v>622.0316162109375</v>
      </c>
      <c r="F7" s="70">
        <v>280.6033020019531</v>
      </c>
      <c r="G7" s="70">
        <v>183.8081817626953</v>
      </c>
      <c r="H7" s="70">
        <v>22.47270393371582</v>
      </c>
      <c r="I7" s="70">
        <v>2.814328908920288</v>
      </c>
      <c r="J7" s="70">
        <v>7.980648517608643</v>
      </c>
      <c r="K7" s="70">
        <v>37.26390838623047</v>
      </c>
      <c r="L7" s="70">
        <v>298.030029296875</v>
      </c>
      <c r="M7" s="70">
        <v>559.6568603515625</v>
      </c>
      <c r="N7" s="70">
        <v>812.0687255859375</v>
      </c>
      <c r="O7" s="70">
        <v>943.6445922851562</v>
      </c>
      <c r="P7" s="70">
        <v>801.4083862304688</v>
      </c>
      <c r="Q7" s="70">
        <v>571.4268188476562</v>
      </c>
      <c r="R7" s="70">
        <v>344.0033264160156</v>
      </c>
      <c r="S7" s="70">
        <v>165.4014892578125</v>
      </c>
      <c r="T7" s="70">
        <v>40.39098358154297</v>
      </c>
      <c r="U7" s="70">
        <v>3.912978410720825</v>
      </c>
      <c r="V7" s="70">
        <v>4.699551105499268</v>
      </c>
      <c r="W7" s="70">
        <v>62.18332290649414</v>
      </c>
      <c r="X7" s="70">
        <v>260.5582580566406</v>
      </c>
      <c r="Y7" s="70">
        <v>477.16229248046875</v>
      </c>
      <c r="Z7" s="70">
        <v>784.5025634765625</v>
      </c>
      <c r="AA7" s="70">
        <v>968.3406372070312</v>
      </c>
      <c r="AB7" s="70">
        <v>766.3582763671875</v>
      </c>
      <c r="AC7" s="70">
        <v>494.6942443847656</v>
      </c>
      <c r="AD7" s="70">
        <v>302.7227783203125</v>
      </c>
      <c r="AE7" s="70">
        <v>107.2313003540039</v>
      </c>
      <c r="AF7" s="70">
        <v>36.70735168457031</v>
      </c>
      <c r="AG7" s="70">
        <v>7.417397975921631</v>
      </c>
      <c r="AH7" s="70">
        <v>19.389705657958984</v>
      </c>
      <c r="AI7" s="70">
        <v>46.57630920410156</v>
      </c>
      <c r="AJ7" s="70">
        <v>251.12887573242188</v>
      </c>
      <c r="AK7" s="70">
        <v>486.4713134765625</v>
      </c>
      <c r="AL7" s="70">
        <v>802.4431762695312</v>
      </c>
      <c r="AM7" s="70">
        <v>851</v>
      </c>
      <c r="AN7" s="70">
        <v>661</v>
      </c>
      <c r="AO7" s="70">
        <v>629</v>
      </c>
      <c r="AP7" s="70">
        <v>304</v>
      </c>
      <c r="AQ7" s="70">
        <v>173</v>
      </c>
      <c r="AR7" s="70">
        <v>20</v>
      </c>
      <c r="AS7" s="70">
        <v>1</v>
      </c>
      <c r="AT7" s="95">
        <v>17</v>
      </c>
      <c r="AU7" s="95">
        <v>78</v>
      </c>
      <c r="AV7" s="95">
        <v>278</v>
      </c>
      <c r="AW7" s="95">
        <v>537</v>
      </c>
      <c r="AX7" s="95">
        <v>815</v>
      </c>
      <c r="AY7" s="95">
        <v>911</v>
      </c>
      <c r="AZ7" s="95">
        <v>759</v>
      </c>
      <c r="BA7" s="95">
        <v>598</v>
      </c>
      <c r="BB7" s="95">
        <v>344</v>
      </c>
      <c r="BC7" s="95">
        <v>153</v>
      </c>
      <c r="BD7" s="95">
        <v>39</v>
      </c>
      <c r="BE7" s="95">
        <v>14</v>
      </c>
      <c r="BF7" s="95">
        <v>17</v>
      </c>
      <c r="BG7" s="95">
        <v>76</v>
      </c>
      <c r="BH7" s="95">
        <v>277</v>
      </c>
      <c r="BI7" s="95">
        <v>539.0419921875</v>
      </c>
      <c r="BJ7" s="95">
        <v>801.3170166015625</v>
      </c>
      <c r="BK7" s="96"/>
    </row>
    <row r="8" spans="1:63" ht="10.5">
      <c r="A8" t="s">
        <v>402</v>
      </c>
      <c r="B8" t="s">
        <v>403</v>
      </c>
      <c r="C8" s="69">
        <v>8.567498207092285</v>
      </c>
      <c r="D8" s="69">
        <v>6.492297649383545</v>
      </c>
      <c r="E8" s="70">
        <v>16.677522659301758</v>
      </c>
      <c r="F8" s="70">
        <v>52.98451614379883</v>
      </c>
      <c r="G8" s="70">
        <v>92.686279296875</v>
      </c>
      <c r="H8" s="70">
        <v>241.95924377441406</v>
      </c>
      <c r="I8" s="70">
        <v>366.96142578125</v>
      </c>
      <c r="J8" s="70">
        <v>329.7619323730469</v>
      </c>
      <c r="K8" s="70">
        <v>202.1817626953125</v>
      </c>
      <c r="L8" s="70">
        <v>57.36508560180664</v>
      </c>
      <c r="M8" s="70">
        <v>10.959757804870605</v>
      </c>
      <c r="N8" s="70">
        <v>5.046432018280029</v>
      </c>
      <c r="O8" s="70">
        <v>4.975858688354492</v>
      </c>
      <c r="P8" s="70">
        <v>7.456145763397217</v>
      </c>
      <c r="Q8" s="70">
        <v>23.790372848510742</v>
      </c>
      <c r="R8" s="70">
        <v>30.465211868286133</v>
      </c>
      <c r="S8" s="70">
        <v>110.17422485351562</v>
      </c>
      <c r="T8" s="70">
        <v>186.22142028808594</v>
      </c>
      <c r="U8" s="70">
        <v>333.02691650390625</v>
      </c>
      <c r="V8" s="70">
        <v>341.18658447265625</v>
      </c>
      <c r="W8" s="70">
        <v>155.8856964111328</v>
      </c>
      <c r="X8" s="70">
        <v>64.76314544677734</v>
      </c>
      <c r="Y8" s="70">
        <v>20.658559799194336</v>
      </c>
      <c r="Z8" s="70">
        <v>3.6729180812835693</v>
      </c>
      <c r="AA8" s="70">
        <v>6.131913661956787</v>
      </c>
      <c r="AB8" s="70">
        <v>5.9780755043029785</v>
      </c>
      <c r="AC8" s="70">
        <v>28.325286865234375</v>
      </c>
      <c r="AD8" s="70">
        <v>28.66254997253418</v>
      </c>
      <c r="AE8" s="70">
        <v>137.8109588623047</v>
      </c>
      <c r="AF8" s="70">
        <v>206.5482177734375</v>
      </c>
      <c r="AG8" s="70">
        <v>296.9485168457031</v>
      </c>
      <c r="AH8" s="70">
        <v>250.9110870361328</v>
      </c>
      <c r="AI8" s="70">
        <v>175.37762451171875</v>
      </c>
      <c r="AJ8" s="70">
        <v>67.4228286743164</v>
      </c>
      <c r="AK8" s="70">
        <v>16.640974044799805</v>
      </c>
      <c r="AL8" s="70">
        <v>4.572512626647949</v>
      </c>
      <c r="AM8" s="70">
        <v>9</v>
      </c>
      <c r="AN8" s="70">
        <v>7</v>
      </c>
      <c r="AO8" s="70">
        <v>14</v>
      </c>
      <c r="AP8" s="70">
        <v>29</v>
      </c>
      <c r="AQ8" s="70">
        <v>91</v>
      </c>
      <c r="AR8" s="70">
        <v>260</v>
      </c>
      <c r="AS8" s="70">
        <v>371</v>
      </c>
      <c r="AT8" s="95">
        <v>292</v>
      </c>
      <c r="AU8" s="95">
        <v>157</v>
      </c>
      <c r="AV8" s="95">
        <v>55</v>
      </c>
      <c r="AW8" s="95">
        <v>15</v>
      </c>
      <c r="AX8" s="95">
        <v>7</v>
      </c>
      <c r="AY8" s="95">
        <v>6</v>
      </c>
      <c r="AZ8" s="95">
        <v>8</v>
      </c>
      <c r="BA8" s="95">
        <v>17</v>
      </c>
      <c r="BB8" s="95">
        <v>34</v>
      </c>
      <c r="BC8" s="95">
        <v>100</v>
      </c>
      <c r="BD8" s="95">
        <v>216</v>
      </c>
      <c r="BE8" s="95">
        <v>328</v>
      </c>
      <c r="BF8" s="95">
        <v>293</v>
      </c>
      <c r="BG8" s="95">
        <v>159</v>
      </c>
      <c r="BH8" s="95">
        <v>56</v>
      </c>
      <c r="BI8" s="95">
        <v>16.844839096069336</v>
      </c>
      <c r="BJ8" s="95">
        <v>8.185919761657715</v>
      </c>
      <c r="BK8" s="96"/>
    </row>
    <row r="9" spans="1:63" ht="10.5">
      <c r="A9" t="s">
        <v>606</v>
      </c>
      <c r="B9" t="s">
        <v>607</v>
      </c>
      <c r="C9" s="22">
        <v>-17.200740814208984</v>
      </c>
      <c r="D9" s="22">
        <v>-14.771851539611816</v>
      </c>
      <c r="E9" s="43">
        <v>-13.0274076461792</v>
      </c>
      <c r="F9" s="43">
        <v>-14.383407592773438</v>
      </c>
      <c r="G9" s="43">
        <v>-12.195852279663086</v>
      </c>
      <c r="H9" s="43">
        <v>-8.880741119384766</v>
      </c>
      <c r="I9" s="43">
        <v>-0.06237037107348442</v>
      </c>
      <c r="J9" s="43">
        <v>2.226073980331421</v>
      </c>
      <c r="K9" s="43">
        <v>2.3602960109710693</v>
      </c>
      <c r="L9" s="43">
        <v>-2.3014814853668213</v>
      </c>
      <c r="M9" s="43">
        <v>-4.494370460510254</v>
      </c>
      <c r="N9" s="43">
        <v>-6.860147953033447</v>
      </c>
      <c r="O9" s="43">
        <v>-10.326814651489258</v>
      </c>
      <c r="P9" s="43">
        <v>-12.34237003326416</v>
      </c>
      <c r="Q9" s="43">
        <v>-13.83481502532959</v>
      </c>
      <c r="R9" s="43">
        <v>-13.754666328430176</v>
      </c>
      <c r="S9" s="43">
        <v>-14.98799991607666</v>
      </c>
      <c r="T9" s="43">
        <v>-16.485332489013672</v>
      </c>
      <c r="U9" s="43">
        <v>-20.45881462097168</v>
      </c>
      <c r="V9" s="43">
        <v>-20.825037002563477</v>
      </c>
      <c r="W9" s="43">
        <v>-19.7961483001709</v>
      </c>
      <c r="X9" s="43">
        <v>-16.8168888092041</v>
      </c>
      <c r="Y9" s="43">
        <v>-13.41422176361084</v>
      </c>
      <c r="Z9" s="43">
        <v>-9.032888412475586</v>
      </c>
      <c r="AA9" s="43">
        <v>-0.8924444317817688</v>
      </c>
      <c r="AB9" s="43">
        <v>3.360888957977295</v>
      </c>
      <c r="AC9" s="43">
        <v>6.5075554847717285</v>
      </c>
      <c r="AD9" s="43">
        <v>8.296296119689941</v>
      </c>
      <c r="AE9" s="43">
        <v>9.418073654174805</v>
      </c>
      <c r="AF9" s="43">
        <v>9.62162971496582</v>
      </c>
      <c r="AG9" s="43">
        <v>7.718222141265869</v>
      </c>
      <c r="AH9" s="43">
        <v>6.976888656616211</v>
      </c>
      <c r="AI9" s="43">
        <v>6.208888530731201</v>
      </c>
      <c r="AJ9" s="43">
        <v>1.6595555543899536</v>
      </c>
      <c r="AK9" s="43">
        <v>3.654222249984741</v>
      </c>
      <c r="AL9" s="43">
        <v>8.43822193145752</v>
      </c>
      <c r="AM9" s="43">
        <v>26.051532745361328</v>
      </c>
      <c r="AN9" s="43">
        <v>28.88421630859375</v>
      </c>
      <c r="AO9" s="43">
        <v>26.97625160217285</v>
      </c>
      <c r="AP9" s="43">
        <v>11.19348430633545</v>
      </c>
      <c r="AQ9" s="43">
        <v>6.654834270477295</v>
      </c>
      <c r="AR9" s="43">
        <v>4.226149082183838</v>
      </c>
      <c r="AS9" s="43">
        <v>7.2116827964782715</v>
      </c>
      <c r="AT9" s="44">
        <v>6.524735927581787</v>
      </c>
      <c r="AU9" s="44">
        <v>5.4695634841918945</v>
      </c>
      <c r="AV9" s="44">
        <v>3.049514055252075</v>
      </c>
      <c r="AW9" s="44">
        <v>2.0053772926330566</v>
      </c>
      <c r="AX9" s="44">
        <v>1.3405025005340576</v>
      </c>
      <c r="AY9" s="44">
        <v>1.670032262802124</v>
      </c>
      <c r="AZ9" s="44">
        <v>1.3023240566253662</v>
      </c>
      <c r="BA9" s="44">
        <v>0.8525207042694092</v>
      </c>
      <c r="BB9" s="44">
        <v>-0.009610622189939022</v>
      </c>
      <c r="BC9" s="44">
        <v>-0.3759298324584961</v>
      </c>
      <c r="BD9" s="44">
        <v>-0.5766696333885193</v>
      </c>
      <c r="BE9" s="44">
        <v>-0.5561190247535706</v>
      </c>
      <c r="BF9" s="44">
        <v>-0.46748343110084534</v>
      </c>
      <c r="BG9" s="44">
        <v>-0.25505194067955017</v>
      </c>
      <c r="BH9" s="44">
        <v>0.39314961433410645</v>
      </c>
      <c r="BI9" s="44">
        <v>0.6191924810409546</v>
      </c>
      <c r="BJ9" s="44">
        <v>0.7350507974624634</v>
      </c>
      <c r="BK9" s="24"/>
    </row>
    <row r="10" spans="1:63" ht="10.5">
      <c r="A10" t="s">
        <v>608</v>
      </c>
      <c r="B10" t="s">
        <v>609</v>
      </c>
      <c r="C10" s="22">
        <v>1564.851806640625</v>
      </c>
      <c r="D10" s="22">
        <v>1559.4630126953125</v>
      </c>
      <c r="E10" s="43">
        <v>1554.4852294921875</v>
      </c>
      <c r="F10" s="43">
        <v>1548.3333740234375</v>
      </c>
      <c r="G10" s="43">
        <v>1545.36669921875</v>
      </c>
      <c r="H10" s="43">
        <v>1544</v>
      </c>
      <c r="I10" s="43">
        <v>1546.9296875</v>
      </c>
      <c r="J10" s="43">
        <v>1546.74072265625</v>
      </c>
      <c r="K10" s="43">
        <v>1546.129638671875</v>
      </c>
      <c r="L10" s="43">
        <v>1542.7110595703125</v>
      </c>
      <c r="M10" s="43">
        <v>1543.04443359375</v>
      </c>
      <c r="N10" s="43">
        <v>1544.744384765625</v>
      </c>
      <c r="O10" s="43">
        <v>1544.9666748046875</v>
      </c>
      <c r="P10" s="43">
        <v>1551.5333251953125</v>
      </c>
      <c r="Q10" s="43">
        <v>1561.5999755859375</v>
      </c>
      <c r="R10" s="43">
        <v>1575.9073486328125</v>
      </c>
      <c r="S10" s="43">
        <v>1592.4185791015625</v>
      </c>
      <c r="T10" s="43">
        <v>1611.8739013671875</v>
      </c>
      <c r="U10" s="43">
        <v>1641.9185791015625</v>
      </c>
      <c r="V10" s="43">
        <v>1661.5296630859375</v>
      </c>
      <c r="W10" s="43">
        <v>1678.351806640625</v>
      </c>
      <c r="X10" s="43">
        <v>1692.13330078125</v>
      </c>
      <c r="Y10" s="43">
        <v>1703.566650390625</v>
      </c>
      <c r="Z10" s="43">
        <v>1712.4000244140625</v>
      </c>
      <c r="AA10" s="43">
        <v>1709.5074462890625</v>
      </c>
      <c r="AB10" s="43">
        <v>1719.9852294921875</v>
      </c>
      <c r="AC10" s="43">
        <v>1734.7073974609375</v>
      </c>
      <c r="AD10" s="43">
        <v>1762.1629638671875</v>
      </c>
      <c r="AE10" s="43">
        <v>1779.0074462890625</v>
      </c>
      <c r="AF10" s="43">
        <v>1793.7296142578125</v>
      </c>
      <c r="AG10" s="43">
        <v>1802.3148193359375</v>
      </c>
      <c r="AH10" s="43">
        <v>1815.8037109375</v>
      </c>
      <c r="AI10" s="43">
        <v>1830.1815185546875</v>
      </c>
      <c r="AJ10" s="43">
        <v>1848.9444580078125</v>
      </c>
      <c r="AK10" s="43">
        <v>1862.477783203125</v>
      </c>
      <c r="AL10" s="43">
        <v>1874.27783203125</v>
      </c>
      <c r="AM10" s="43">
        <v>1882.7791748046875</v>
      </c>
      <c r="AN10" s="43">
        <v>1892.2864990234375</v>
      </c>
      <c r="AO10" s="43">
        <v>1901.2342529296875</v>
      </c>
      <c r="AP10" s="43">
        <v>1908.6280517578125</v>
      </c>
      <c r="AQ10" s="43">
        <v>1917.202880859375</v>
      </c>
      <c r="AR10" s="43">
        <v>1925.964111328125</v>
      </c>
      <c r="AS10" s="43">
        <v>1936.7059326171875</v>
      </c>
      <c r="AT10" s="44">
        <v>1944.494384765625</v>
      </c>
      <c r="AU10" s="44">
        <v>1951.1236572265625</v>
      </c>
      <c r="AV10" s="44">
        <v>1955.5247802734375</v>
      </c>
      <c r="AW10" s="44">
        <v>1960.63720703125</v>
      </c>
      <c r="AX10" s="44">
        <v>1965.39208984375</v>
      </c>
      <c r="AY10" s="44">
        <v>1969.7755126953125</v>
      </c>
      <c r="AZ10" s="44">
        <v>1973.8255615234375</v>
      </c>
      <c r="BA10" s="44">
        <v>1977.529052734375</v>
      </c>
      <c r="BB10" s="44">
        <v>1980.515869140625</v>
      </c>
      <c r="BC10" s="44">
        <v>1983.80224609375</v>
      </c>
      <c r="BD10" s="44">
        <v>1987.018798828125</v>
      </c>
      <c r="BE10" s="44">
        <v>1989.8343505859375</v>
      </c>
      <c r="BF10" s="44">
        <v>1993.1595458984375</v>
      </c>
      <c r="BG10" s="44">
        <v>1996.6629638671875</v>
      </c>
      <c r="BH10" s="44">
        <v>2000.4683837890625</v>
      </c>
      <c r="BI10" s="44">
        <v>2004.236328125</v>
      </c>
      <c r="BJ10" s="44">
        <v>2008.09033203125</v>
      </c>
      <c r="BK10" s="24"/>
    </row>
    <row r="11" spans="1:63" ht="10.5">
      <c r="A11" t="s">
        <v>20</v>
      </c>
      <c r="B11" t="s">
        <v>21</v>
      </c>
      <c r="C11" s="22">
        <v>31</v>
      </c>
      <c r="D11" s="22">
        <v>28</v>
      </c>
      <c r="E11" s="43">
        <v>31</v>
      </c>
      <c r="F11" s="43">
        <v>30</v>
      </c>
      <c r="G11" s="43">
        <v>31</v>
      </c>
      <c r="H11" s="43">
        <v>30</v>
      </c>
      <c r="I11" s="43">
        <v>31</v>
      </c>
      <c r="J11" s="43">
        <v>31</v>
      </c>
      <c r="K11" s="43">
        <v>30</v>
      </c>
      <c r="L11" s="43">
        <v>31</v>
      </c>
      <c r="M11" s="43">
        <v>30</v>
      </c>
      <c r="N11" s="43">
        <v>31</v>
      </c>
      <c r="O11" s="43">
        <v>31</v>
      </c>
      <c r="P11" s="43">
        <v>28</v>
      </c>
      <c r="Q11" s="43">
        <v>31</v>
      </c>
      <c r="R11" s="43">
        <v>30</v>
      </c>
      <c r="S11" s="43">
        <v>31</v>
      </c>
      <c r="T11" s="43">
        <v>30</v>
      </c>
      <c r="U11" s="43">
        <v>31</v>
      </c>
      <c r="V11" s="43">
        <v>31</v>
      </c>
      <c r="W11" s="43">
        <v>30</v>
      </c>
      <c r="X11" s="43">
        <v>31</v>
      </c>
      <c r="Y11" s="43">
        <v>30</v>
      </c>
      <c r="Z11" s="43">
        <v>31</v>
      </c>
      <c r="AA11" s="43">
        <v>31</v>
      </c>
      <c r="AB11" s="43">
        <v>29</v>
      </c>
      <c r="AC11" s="43">
        <v>31</v>
      </c>
      <c r="AD11" s="43">
        <v>30</v>
      </c>
      <c r="AE11" s="43">
        <v>31</v>
      </c>
      <c r="AF11" s="43">
        <v>30</v>
      </c>
      <c r="AG11" s="43">
        <v>31</v>
      </c>
      <c r="AH11" s="43">
        <v>31</v>
      </c>
      <c r="AI11" s="43">
        <v>30</v>
      </c>
      <c r="AJ11" s="43">
        <v>31</v>
      </c>
      <c r="AK11" s="43">
        <v>30</v>
      </c>
      <c r="AL11" s="43">
        <v>31</v>
      </c>
      <c r="AM11" s="43">
        <v>31</v>
      </c>
      <c r="AN11" s="43">
        <v>28</v>
      </c>
      <c r="AO11" s="43">
        <v>31</v>
      </c>
      <c r="AP11" s="43">
        <v>30</v>
      </c>
      <c r="AQ11" s="43">
        <v>31</v>
      </c>
      <c r="AR11" s="43">
        <v>30</v>
      </c>
      <c r="AS11" s="43">
        <v>31</v>
      </c>
      <c r="AT11" s="44">
        <v>31</v>
      </c>
      <c r="AU11" s="44">
        <v>30</v>
      </c>
      <c r="AV11" s="44">
        <v>31</v>
      </c>
      <c r="AW11" s="44">
        <v>30</v>
      </c>
      <c r="AX11" s="44">
        <v>31</v>
      </c>
      <c r="AY11" s="44">
        <v>31</v>
      </c>
      <c r="AZ11" s="44">
        <v>28</v>
      </c>
      <c r="BA11" s="44">
        <v>31</v>
      </c>
      <c r="BB11" s="44">
        <v>30</v>
      </c>
      <c r="BC11" s="44">
        <v>31</v>
      </c>
      <c r="BD11" s="44">
        <v>30</v>
      </c>
      <c r="BE11" s="44">
        <v>31</v>
      </c>
      <c r="BF11" s="44">
        <v>31</v>
      </c>
      <c r="BG11" s="44">
        <v>30</v>
      </c>
      <c r="BH11" s="44">
        <v>31</v>
      </c>
      <c r="BI11" s="44">
        <v>30</v>
      </c>
      <c r="BJ11" s="44">
        <v>31</v>
      </c>
      <c r="BK11" s="24"/>
    </row>
    <row r="12" spans="3:62" ht="10.5"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610</v>
      </c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424</v>
      </c>
      <c r="B14" t="s">
        <v>425</v>
      </c>
      <c r="C14" s="50">
        <v>5.242611408233643</v>
      </c>
      <c r="D14" s="50">
        <v>5.051067352294922</v>
      </c>
      <c r="E14" s="40">
        <v>4.829807281494141</v>
      </c>
      <c r="F14" s="40">
        <v>4.6832661628723145</v>
      </c>
      <c r="G14" s="40">
        <v>4.827297687530518</v>
      </c>
      <c r="H14" s="40">
        <v>5.42454195022583</v>
      </c>
      <c r="I14" s="40">
        <v>5.83875036239624</v>
      </c>
      <c r="J14" s="40">
        <v>5.740706920623779</v>
      </c>
      <c r="K14" s="40">
        <v>5.4499030113220215</v>
      </c>
      <c r="L14" s="40">
        <v>5.070800304412842</v>
      </c>
      <c r="M14" s="40">
        <v>5.1390581130981445</v>
      </c>
      <c r="N14" s="40">
        <v>5.4913105964660645</v>
      </c>
      <c r="O14" s="40">
        <v>5.785683631896973</v>
      </c>
      <c r="P14" s="40">
        <v>5.54583215713501</v>
      </c>
      <c r="Q14" s="40">
        <v>4.945901870727539</v>
      </c>
      <c r="R14" s="40">
        <v>4.678961277008057</v>
      </c>
      <c r="S14" s="40">
        <v>4.7927093505859375</v>
      </c>
      <c r="T14" s="40">
        <v>5.351961612701416</v>
      </c>
      <c r="U14" s="40">
        <v>5.806639194488525</v>
      </c>
      <c r="V14" s="40">
        <v>5.918363094329834</v>
      </c>
      <c r="W14" s="40">
        <v>5.441441059112549</v>
      </c>
      <c r="X14" s="40">
        <v>5.083147048950195</v>
      </c>
      <c r="Y14" s="40">
        <v>5.2178730964660645</v>
      </c>
      <c r="Z14" s="40">
        <v>5.626375675201416</v>
      </c>
      <c r="AA14" s="40">
        <v>5.761338233947754</v>
      </c>
      <c r="AB14" s="40">
        <v>5.50583028793335</v>
      </c>
      <c r="AC14" s="40">
        <v>4.8935465812683105</v>
      </c>
      <c r="AD14" s="40">
        <v>4.6581878662109375</v>
      </c>
      <c r="AE14" s="40">
        <v>5.018813133239746</v>
      </c>
      <c r="AF14" s="40">
        <v>5.534779071807861</v>
      </c>
      <c r="AG14" s="40">
        <v>5.780226230621338</v>
      </c>
      <c r="AH14" s="40">
        <v>5.692918300628662</v>
      </c>
      <c r="AI14" s="40">
        <v>5.415926456451416</v>
      </c>
      <c r="AJ14" s="40">
        <v>5.023731708526611</v>
      </c>
      <c r="AK14" s="40">
        <v>5.156261920928955</v>
      </c>
      <c r="AL14" s="40">
        <v>5.614711284637451</v>
      </c>
      <c r="AM14" s="40">
        <v>5.658054828643799</v>
      </c>
      <c r="AN14" s="40">
        <v>5.500126838684082</v>
      </c>
      <c r="AO14" s="40">
        <v>5.2323079109191895</v>
      </c>
      <c r="AP14" s="40">
        <v>4.716029644012451</v>
      </c>
      <c r="AQ14" s="40">
        <v>4.879362106323242</v>
      </c>
      <c r="AR14" s="40">
        <v>5.377659320831299</v>
      </c>
      <c r="AS14" s="40">
        <v>6.065581798553467</v>
      </c>
      <c r="AT14" s="51">
        <v>5.933434009552002</v>
      </c>
      <c r="AU14" s="51">
        <v>5.4804511070251465</v>
      </c>
      <c r="AV14" s="51">
        <v>5.159080982208252</v>
      </c>
      <c r="AW14" s="51">
        <v>5.211826801300049</v>
      </c>
      <c r="AX14" s="51">
        <v>5.740506172180176</v>
      </c>
      <c r="AY14" s="51">
        <v>5.822710037231445</v>
      </c>
      <c r="AZ14" s="51">
        <v>5.547788143157959</v>
      </c>
      <c r="BA14" s="51">
        <v>5.217507839202881</v>
      </c>
      <c r="BB14" s="51">
        <v>4.824785232543945</v>
      </c>
      <c r="BC14" s="51">
        <v>5.05640983581543</v>
      </c>
      <c r="BD14" s="51">
        <v>5.467361927032471</v>
      </c>
      <c r="BE14" s="51">
        <v>6.158528804779053</v>
      </c>
      <c r="BF14" s="51">
        <v>6.0710930824279785</v>
      </c>
      <c r="BG14" s="51">
        <v>5.6046671867370605</v>
      </c>
      <c r="BH14" s="51">
        <v>5.31669282913208</v>
      </c>
      <c r="BI14" s="51">
        <v>5.368325233459473</v>
      </c>
      <c r="BJ14" s="51">
        <v>5.8662428855896</v>
      </c>
      <c r="BK14" s="52"/>
    </row>
    <row r="15" spans="1:63" ht="10.5">
      <c r="A15" t="s">
        <v>412</v>
      </c>
      <c r="B15" t="s">
        <v>413</v>
      </c>
      <c r="C15" s="53">
        <v>1.2619999647140503</v>
      </c>
      <c r="D15" s="53">
        <v>1.281999945640564</v>
      </c>
      <c r="E15" s="39">
        <v>1.253000020980835</v>
      </c>
      <c r="F15" s="39">
        <v>1.2549999952316284</v>
      </c>
      <c r="G15" s="39">
        <v>1.2599999904632568</v>
      </c>
      <c r="H15" s="39">
        <v>1.2630000114440918</v>
      </c>
      <c r="I15" s="39">
        <v>1.2480000257492065</v>
      </c>
      <c r="J15" s="39">
        <v>1.2730000019073486</v>
      </c>
      <c r="K15" s="39">
        <v>1.2569999694824219</v>
      </c>
      <c r="L15" s="39">
        <v>1.222000002861023</v>
      </c>
      <c r="M15" s="39">
        <v>1.2510000467300415</v>
      </c>
      <c r="N15" s="39">
        <v>1.2200000286102295</v>
      </c>
      <c r="O15" s="39">
        <v>1.253000020980835</v>
      </c>
      <c r="P15" s="39">
        <v>1.2760000228881836</v>
      </c>
      <c r="Q15" s="39">
        <v>1.2855000495910645</v>
      </c>
      <c r="R15" s="39">
        <v>1.3109999895095825</v>
      </c>
      <c r="S15" s="39">
        <v>1.277999997138977</v>
      </c>
      <c r="T15" s="39">
        <v>1.2757999897003174</v>
      </c>
      <c r="U15" s="39">
        <v>1.2726999521255493</v>
      </c>
      <c r="V15" s="39">
        <v>1.2676000595092773</v>
      </c>
      <c r="W15" s="39">
        <v>1.2604999542236328</v>
      </c>
      <c r="X15" s="39">
        <v>1.2628999948501587</v>
      </c>
      <c r="Y15" s="39">
        <v>1.254699945449829</v>
      </c>
      <c r="Z15" s="39">
        <v>1.2480000257492065</v>
      </c>
      <c r="AA15" s="39">
        <v>1.277999997138977</v>
      </c>
      <c r="AB15" s="39">
        <v>1.309999942779541</v>
      </c>
      <c r="AC15" s="39">
        <v>1.3200000524520874</v>
      </c>
      <c r="AD15" s="39">
        <v>1.2999999523162842</v>
      </c>
      <c r="AE15" s="39">
        <v>1.3200000524520874</v>
      </c>
      <c r="AF15" s="39">
        <v>1.340000033378601</v>
      </c>
      <c r="AG15" s="39">
        <v>1.350000023841858</v>
      </c>
      <c r="AH15" s="39">
        <v>1.3899999856948853</v>
      </c>
      <c r="AI15" s="39">
        <v>1.3700000047683716</v>
      </c>
      <c r="AJ15" s="39">
        <v>1.409999966621399</v>
      </c>
      <c r="AK15" s="39">
        <v>1.409999966621399</v>
      </c>
      <c r="AL15" s="39">
        <v>1.409999966621399</v>
      </c>
      <c r="AM15" s="39">
        <v>1.4600000381469727</v>
      </c>
      <c r="AN15" s="39">
        <v>1.4800001382827759</v>
      </c>
      <c r="AO15" s="39">
        <v>1.5</v>
      </c>
      <c r="AP15" s="39">
        <v>1.5214539766311646</v>
      </c>
      <c r="AQ15" s="39">
        <v>1.5320440530776978</v>
      </c>
      <c r="AR15" s="39">
        <v>1.5440690517425537</v>
      </c>
      <c r="AS15" s="39">
        <v>1.542404055595398</v>
      </c>
      <c r="AT15" s="54">
        <v>1.559391975402832</v>
      </c>
      <c r="AU15" s="54">
        <v>1.5712310075759888</v>
      </c>
      <c r="AV15" s="54">
        <v>1.5836759805679321</v>
      </c>
      <c r="AW15" s="54">
        <v>1.5910630226135254</v>
      </c>
      <c r="AX15" s="54">
        <v>1.573889970779419</v>
      </c>
      <c r="AY15" s="54">
        <v>1.5920590162277222</v>
      </c>
      <c r="AZ15" s="54">
        <v>1.6023989915847778</v>
      </c>
      <c r="BA15" s="54">
        <v>1.5963799953460693</v>
      </c>
      <c r="BB15" s="54">
        <v>1.5975489616394043</v>
      </c>
      <c r="BC15" s="54">
        <v>1.5896650552749634</v>
      </c>
      <c r="BD15" s="54">
        <v>1.5851589441299438</v>
      </c>
      <c r="BE15" s="54">
        <v>1.5750880241394043</v>
      </c>
      <c r="BF15" s="54">
        <v>1.5844409465789795</v>
      </c>
      <c r="BG15" s="54">
        <v>1.5887900590896606</v>
      </c>
      <c r="BH15" s="54">
        <v>1.5946170091629028</v>
      </c>
      <c r="BI15" s="54">
        <v>1.5959199666976929</v>
      </c>
      <c r="BJ15" s="54">
        <v>1.582651972770691</v>
      </c>
      <c r="BK15" s="55"/>
    </row>
    <row r="16" spans="1:63" ht="10.5">
      <c r="A16" t="s">
        <v>611</v>
      </c>
      <c r="B16" t="s">
        <v>612</v>
      </c>
      <c r="C16" s="50">
        <v>0.25968000292778015</v>
      </c>
      <c r="D16" s="50">
        <v>0.27175000309944153</v>
      </c>
      <c r="E16" s="40">
        <v>0.266483873128891</v>
      </c>
      <c r="F16" s="40">
        <v>0.2737666666507721</v>
      </c>
      <c r="G16" s="40">
        <v>0.2709999978542328</v>
      </c>
      <c r="H16" s="40">
        <v>0.2804666757583618</v>
      </c>
      <c r="I16" s="40">
        <v>0.27451613545417786</v>
      </c>
      <c r="J16" s="40">
        <v>0.2876774072647095</v>
      </c>
      <c r="K16" s="40">
        <v>0.2971999943256378</v>
      </c>
      <c r="L16" s="40">
        <v>0.29080644249916077</v>
      </c>
      <c r="M16" s="40">
        <v>0.27799999713897705</v>
      </c>
      <c r="N16" s="40">
        <v>0.26867741346359253</v>
      </c>
      <c r="O16" s="40">
        <v>0.27796775102615356</v>
      </c>
      <c r="P16" s="40">
        <v>0.2919642925262451</v>
      </c>
      <c r="Q16" s="40">
        <v>0.28441935777664185</v>
      </c>
      <c r="R16" s="40">
        <v>0.28973332047462463</v>
      </c>
      <c r="S16" s="40">
        <v>0.26741936802864075</v>
      </c>
      <c r="T16" s="40">
        <v>0.2844666540622711</v>
      </c>
      <c r="U16" s="40">
        <v>0.2633225917816162</v>
      </c>
      <c r="V16" s="40">
        <v>0.26116129755973816</v>
      </c>
      <c r="W16" s="40">
        <v>0.2675333321094513</v>
      </c>
      <c r="X16" s="40">
        <v>0.2746451497077942</v>
      </c>
      <c r="Y16" s="40">
        <v>0.24893400073051453</v>
      </c>
      <c r="Z16" s="40">
        <v>0.22567202150821686</v>
      </c>
      <c r="AA16" s="40">
        <v>0.27921488881111145</v>
      </c>
      <c r="AB16" s="40">
        <v>0.289640873670578</v>
      </c>
      <c r="AC16" s="40">
        <v>0.29897838830947876</v>
      </c>
      <c r="AD16" s="40">
        <v>0.29670822620391846</v>
      </c>
      <c r="AE16" s="40">
        <v>0.29559361934661865</v>
      </c>
      <c r="AF16" s="40">
        <v>0.30018964409828186</v>
      </c>
      <c r="AG16" s="40">
        <v>0.29561474919319153</v>
      </c>
      <c r="AH16" s="40">
        <v>0.30043742060661316</v>
      </c>
      <c r="AI16" s="40">
        <v>0.30778616666793823</v>
      </c>
      <c r="AJ16" s="40">
        <v>0.30809247493743896</v>
      </c>
      <c r="AK16" s="40">
        <v>0.2996337115764618</v>
      </c>
      <c r="AL16" s="40">
        <v>0.28895464539527893</v>
      </c>
      <c r="AM16" s="40">
        <v>0.29429012537002563</v>
      </c>
      <c r="AN16" s="40">
        <v>0.30067282915115356</v>
      </c>
      <c r="AO16" s="40">
        <v>0.29123827815055847</v>
      </c>
      <c r="AP16" s="40">
        <v>0.28845900297164917</v>
      </c>
      <c r="AQ16" s="40">
        <v>0.28072428703308105</v>
      </c>
      <c r="AR16" s="40">
        <v>0.28926169872283936</v>
      </c>
      <c r="AS16" s="40">
        <v>0.2856419086456299</v>
      </c>
      <c r="AT16" s="51">
        <v>0.29002249240875244</v>
      </c>
      <c r="AU16" s="51">
        <v>0.29623129963874817</v>
      </c>
      <c r="AV16" s="51">
        <v>0.29238229990005493</v>
      </c>
      <c r="AW16" s="51">
        <v>0.284723699092865</v>
      </c>
      <c r="AX16" s="51">
        <v>0.2777230143547058</v>
      </c>
      <c r="AY16" s="51">
        <v>0.2927497923374176</v>
      </c>
      <c r="AZ16" s="51">
        <v>0.30642348527908325</v>
      </c>
      <c r="BA16" s="51">
        <v>0.30832579731941223</v>
      </c>
      <c r="BB16" s="51">
        <v>0.30723831057548523</v>
      </c>
      <c r="BC16" s="51">
        <v>0.296816885471344</v>
      </c>
      <c r="BD16" s="51">
        <v>0.3033568561077118</v>
      </c>
      <c r="BE16" s="51">
        <v>0.2952626943588257</v>
      </c>
      <c r="BF16" s="51">
        <v>0.29776468873023987</v>
      </c>
      <c r="BG16" s="51">
        <v>0.30274659395217896</v>
      </c>
      <c r="BH16" s="51">
        <v>0.2986670136451721</v>
      </c>
      <c r="BI16" s="51">
        <v>0.2901465594768524</v>
      </c>
      <c r="BJ16" s="51">
        <v>0.2823595106601715</v>
      </c>
      <c r="BK16" s="52"/>
    </row>
    <row r="17" spans="1:63" ht="10.5">
      <c r="A17" t="s">
        <v>474</v>
      </c>
      <c r="B17" t="s">
        <v>475</v>
      </c>
      <c r="C17" s="50">
        <v>9.910260200500488</v>
      </c>
      <c r="D17" s="50">
        <v>9.925127983093262</v>
      </c>
      <c r="E17" s="40">
        <v>9.087198257446289</v>
      </c>
      <c r="F17" s="40">
        <v>9.087342262268066</v>
      </c>
      <c r="G17" s="40">
        <v>9.147708892822266</v>
      </c>
      <c r="H17" s="40">
        <v>10.436707496643066</v>
      </c>
      <c r="I17" s="40">
        <v>11.398268699645996</v>
      </c>
      <c r="J17" s="40">
        <v>11.420282363891602</v>
      </c>
      <c r="K17" s="40">
        <v>10.804957389831543</v>
      </c>
      <c r="L17" s="40">
        <v>9.579846382141113</v>
      </c>
      <c r="M17" s="40">
        <v>9.202238082885742</v>
      </c>
      <c r="N17" s="40">
        <v>9.62707233428955</v>
      </c>
      <c r="O17" s="40">
        <v>10.43563461303711</v>
      </c>
      <c r="P17" s="40">
        <v>10.5758638381958</v>
      </c>
      <c r="Q17" s="40">
        <v>9.282452583312988</v>
      </c>
      <c r="R17" s="40">
        <v>8.989717483520508</v>
      </c>
      <c r="S17" s="40">
        <v>9.123796463012695</v>
      </c>
      <c r="T17" s="40">
        <v>10.106800079345703</v>
      </c>
      <c r="U17" s="40">
        <v>11.23030948638916</v>
      </c>
      <c r="V17" s="40">
        <v>11.484940528869629</v>
      </c>
      <c r="W17" s="40">
        <v>10.693625450134277</v>
      </c>
      <c r="X17" s="40">
        <v>9.423089981079102</v>
      </c>
      <c r="Y17" s="40">
        <v>9.253008842468262</v>
      </c>
      <c r="Z17" s="40">
        <v>9.975747108459473</v>
      </c>
      <c r="AA17" s="40">
        <v>10.404388427734375</v>
      </c>
      <c r="AB17" s="40">
        <v>10.395272254943848</v>
      </c>
      <c r="AC17" s="40">
        <v>9.447632789611816</v>
      </c>
      <c r="AD17" s="40">
        <v>9.225589752197266</v>
      </c>
      <c r="AE17" s="40">
        <v>9.491787910461426</v>
      </c>
      <c r="AF17" s="40">
        <v>10.762357711791992</v>
      </c>
      <c r="AG17" s="40">
        <v>11.307374000549316</v>
      </c>
      <c r="AH17" s="40">
        <v>11.1961669921875</v>
      </c>
      <c r="AI17" s="40">
        <v>10.791202545166016</v>
      </c>
      <c r="AJ17" s="40">
        <v>9.558575630187988</v>
      </c>
      <c r="AK17" s="40">
        <v>9.473312377929688</v>
      </c>
      <c r="AL17" s="40">
        <v>10.138861656188965</v>
      </c>
      <c r="AM17" s="40">
        <v>10.492085456848145</v>
      </c>
      <c r="AN17" s="40">
        <v>10.553468704223633</v>
      </c>
      <c r="AO17" s="40">
        <v>9.774602890014648</v>
      </c>
      <c r="AP17" s="40">
        <v>9.3335599899292</v>
      </c>
      <c r="AQ17" s="40">
        <v>9.539400100708008</v>
      </c>
      <c r="AR17" s="40">
        <v>10.874019622802734</v>
      </c>
      <c r="AS17" s="40">
        <v>12.127809524536133</v>
      </c>
      <c r="AT17" s="51">
        <v>11.946040153503418</v>
      </c>
      <c r="AU17" s="51">
        <v>11.08810043334961</v>
      </c>
      <c r="AV17" s="51">
        <v>9.847344398498535</v>
      </c>
      <c r="AW17" s="51">
        <v>9.77299976348877</v>
      </c>
      <c r="AX17" s="51">
        <v>10.507940292358398</v>
      </c>
      <c r="AY17" s="51">
        <v>10.955229759216309</v>
      </c>
      <c r="AZ17" s="51">
        <v>10.985980033874512</v>
      </c>
      <c r="BA17" s="51">
        <v>10.106679916381836</v>
      </c>
      <c r="BB17" s="51">
        <v>9.68337345123291</v>
      </c>
      <c r="BC17" s="51">
        <v>9.835604667663574</v>
      </c>
      <c r="BD17" s="51">
        <v>11.105380058288574</v>
      </c>
      <c r="BE17" s="51">
        <v>12.177900314331055</v>
      </c>
      <c r="BF17" s="51">
        <v>12.038269996643066</v>
      </c>
      <c r="BG17" s="51">
        <v>11.212360382080078</v>
      </c>
      <c r="BH17" s="51">
        <v>10.085149765014648</v>
      </c>
      <c r="BI17" s="51">
        <v>10.049670219421387</v>
      </c>
      <c r="BJ17" s="51">
        <v>10.75629997253418</v>
      </c>
      <c r="BK17" s="52"/>
    </row>
    <row r="18" spans="3:62" ht="10.5">
      <c r="C18" s="7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613</v>
      </c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614</v>
      </c>
      <c r="B20" t="s">
        <v>615</v>
      </c>
      <c r="C20" s="50">
        <v>3.2921297550201416</v>
      </c>
      <c r="D20" s="50">
        <v>3.225400686264038</v>
      </c>
      <c r="E20" s="40">
        <v>2.909865140914917</v>
      </c>
      <c r="F20" s="40">
        <v>2.9949541091918945</v>
      </c>
      <c r="G20" s="40">
        <v>2.950899124145508</v>
      </c>
      <c r="H20" s="40">
        <v>2.8446874618530273</v>
      </c>
      <c r="I20" s="40">
        <v>2.784719944000244</v>
      </c>
      <c r="J20" s="40">
        <v>2.9743051528930664</v>
      </c>
      <c r="K20" s="40">
        <v>3.0789434909820557</v>
      </c>
      <c r="L20" s="40">
        <v>3.0518856048583984</v>
      </c>
      <c r="M20" s="40">
        <v>2.945082664489746</v>
      </c>
      <c r="N20" s="40">
        <v>2.9414145946502686</v>
      </c>
      <c r="O20" s="40">
        <v>2.9936752319335938</v>
      </c>
      <c r="P20" s="40">
        <v>2.938011646270752</v>
      </c>
      <c r="Q20" s="40">
        <v>2.8752951622009277</v>
      </c>
      <c r="R20" s="40">
        <v>2.9792535305023193</v>
      </c>
      <c r="S20" s="40">
        <v>2.922891139984131</v>
      </c>
      <c r="T20" s="40">
        <v>2.9503791332244873</v>
      </c>
      <c r="U20" s="40">
        <v>2.8559377193450928</v>
      </c>
      <c r="V20" s="40">
        <v>2.889882802963257</v>
      </c>
      <c r="W20" s="40">
        <v>3.0148136615753174</v>
      </c>
      <c r="X20" s="40">
        <v>3.034133195877075</v>
      </c>
      <c r="Y20" s="40">
        <v>2.808854818344116</v>
      </c>
      <c r="Z20" s="40">
        <v>2.9729976654052734</v>
      </c>
      <c r="AA20" s="40">
        <v>3.0219686031341553</v>
      </c>
      <c r="AB20" s="40">
        <v>2.9919703006744385</v>
      </c>
      <c r="AC20" s="40">
        <v>3.0652706623077393</v>
      </c>
      <c r="AD20" s="40">
        <v>3.061669111251831</v>
      </c>
      <c r="AE20" s="40">
        <v>2.816488027572632</v>
      </c>
      <c r="AF20" s="40">
        <v>3.168278932571411</v>
      </c>
      <c r="AG20" s="40">
        <v>2.9806628227233887</v>
      </c>
      <c r="AH20" s="40">
        <v>3.0759470462799072</v>
      </c>
      <c r="AI20" s="40">
        <v>3.121582269668579</v>
      </c>
      <c r="AJ20" s="40">
        <v>2.9882404804229736</v>
      </c>
      <c r="AK20" s="40">
        <v>3.0762641429901123</v>
      </c>
      <c r="AL20" s="40">
        <v>3.0797574520111084</v>
      </c>
      <c r="AM20" s="40">
        <v>2.99790620803833</v>
      </c>
      <c r="AN20" s="40">
        <v>3.1844913959503174</v>
      </c>
      <c r="AO20" s="40">
        <v>3.267029285430908</v>
      </c>
      <c r="AP20" s="40">
        <v>3.0538039207458496</v>
      </c>
      <c r="AQ20" s="40">
        <v>2.855299234390259</v>
      </c>
      <c r="AR20" s="40">
        <v>3.1189026832580566</v>
      </c>
      <c r="AS20" s="40">
        <v>3.1210062503814697</v>
      </c>
      <c r="AT20" s="51">
        <v>3.1639299392700195</v>
      </c>
      <c r="AU20" s="51">
        <v>2.9716317653656006</v>
      </c>
      <c r="AV20" s="51">
        <v>2.957737922668457</v>
      </c>
      <c r="AW20" s="51">
        <v>3.1091818809509277</v>
      </c>
      <c r="AX20" s="51">
        <v>3.269007921218872</v>
      </c>
      <c r="AY20" s="51">
        <v>3.3217990398406982</v>
      </c>
      <c r="AZ20" s="51">
        <v>3.4064888954162598</v>
      </c>
      <c r="BA20" s="51">
        <v>3.087268114089966</v>
      </c>
      <c r="BB20" s="51">
        <v>3.1014249324798584</v>
      </c>
      <c r="BC20" s="51">
        <v>2.9421091079711914</v>
      </c>
      <c r="BD20" s="51">
        <v>2.8785910606384277</v>
      </c>
      <c r="BE20" s="51">
        <v>3.258157968521118</v>
      </c>
      <c r="BF20" s="51">
        <v>3.1777238845825195</v>
      </c>
      <c r="BG20" s="51">
        <v>3.1146180629730225</v>
      </c>
      <c r="BH20" s="51">
        <v>3.2438290119171143</v>
      </c>
      <c r="BI20" s="51">
        <v>3.2181379795074463</v>
      </c>
      <c r="BJ20" s="51">
        <v>3.310173988342285</v>
      </c>
      <c r="BK20" s="52"/>
    </row>
    <row r="21" spans="1:63" ht="10.5">
      <c r="A21" t="s">
        <v>616</v>
      </c>
      <c r="B21" t="s">
        <v>617</v>
      </c>
      <c r="C21" s="50">
        <v>0.04641364514827728</v>
      </c>
      <c r="D21" s="50">
        <v>0.04365846514701843</v>
      </c>
      <c r="E21" s="40">
        <v>0.04319829121232033</v>
      </c>
      <c r="F21" s="40">
        <v>0.040274132043123245</v>
      </c>
      <c r="G21" s="40">
        <v>0.03956751525402069</v>
      </c>
      <c r="H21" s="40">
        <v>0.04740000143647194</v>
      </c>
      <c r="I21" s="40">
        <v>0.05075351521372795</v>
      </c>
      <c r="J21" s="40">
        <v>0.05015029013156891</v>
      </c>
      <c r="K21" s="40">
        <v>0.050856031477451324</v>
      </c>
      <c r="L21" s="40">
        <v>0.0441717728972435</v>
      </c>
      <c r="M21" s="40">
        <v>0.04644736275076866</v>
      </c>
      <c r="N21" s="40">
        <v>0.0516696460545063</v>
      </c>
      <c r="O21" s="40">
        <v>0.03657012805342674</v>
      </c>
      <c r="P21" s="40">
        <v>0.06441089510917664</v>
      </c>
      <c r="Q21" s="40">
        <v>0.06506229192018509</v>
      </c>
      <c r="R21" s="40">
        <v>0.07967939972877502</v>
      </c>
      <c r="S21" s="40">
        <v>0.06803193688392639</v>
      </c>
      <c r="T21" s="40">
        <v>0.06313163042068481</v>
      </c>
      <c r="U21" s="40">
        <v>0.08447019010782242</v>
      </c>
      <c r="V21" s="40">
        <v>0.06879780441522598</v>
      </c>
      <c r="W21" s="40">
        <v>0.07666710019111633</v>
      </c>
      <c r="X21" s="40">
        <v>0.0821024551987648</v>
      </c>
      <c r="Y21" s="40">
        <v>0.07858763635158539</v>
      </c>
      <c r="Z21" s="40">
        <v>0.05620687082409859</v>
      </c>
      <c r="AA21" s="40">
        <v>0.05639364570379257</v>
      </c>
      <c r="AB21" s="40">
        <v>0.06168965622782707</v>
      </c>
      <c r="AC21" s="40">
        <v>0.057691510766744614</v>
      </c>
      <c r="AD21" s="40">
        <v>0.07191083580255508</v>
      </c>
      <c r="AE21" s="40">
        <v>0.07199042290449142</v>
      </c>
      <c r="AF21" s="40">
        <v>0.0821434035897255</v>
      </c>
      <c r="AG21" s="40">
        <v>0.08165851980447769</v>
      </c>
      <c r="AH21" s="40">
        <v>0.08044364303350449</v>
      </c>
      <c r="AI21" s="40">
        <v>0.09264209866523743</v>
      </c>
      <c r="AJ21" s="40">
        <v>0.08637525886297226</v>
      </c>
      <c r="AK21" s="40">
        <v>0.07527713477611542</v>
      </c>
      <c r="AL21" s="40">
        <v>0.07614703476428986</v>
      </c>
      <c r="AM21" s="40">
        <v>0.06497883796691895</v>
      </c>
      <c r="AN21" s="40">
        <v>0.08269085735082626</v>
      </c>
      <c r="AO21" s="40">
        <v>0.10572300106287003</v>
      </c>
      <c r="AP21" s="40">
        <v>0.07921566814184189</v>
      </c>
      <c r="AQ21" s="40">
        <v>0.07749771326780319</v>
      </c>
      <c r="AR21" s="40">
        <v>0.08926666527986526</v>
      </c>
      <c r="AS21" s="40">
        <v>0.09490322321653366</v>
      </c>
      <c r="AT21" s="51">
        <v>0.09241935610771179</v>
      </c>
      <c r="AU21" s="51">
        <v>0.09826666861772537</v>
      </c>
      <c r="AV21" s="51">
        <v>0.09503225982189178</v>
      </c>
      <c r="AW21" s="51">
        <v>0.1023000031709671</v>
      </c>
      <c r="AX21" s="51">
        <v>0.09699999541044235</v>
      </c>
      <c r="AY21" s="51">
        <v>0.0714193657040596</v>
      </c>
      <c r="AZ21" s="51">
        <v>0.07839285582304001</v>
      </c>
      <c r="BA21" s="51">
        <v>0.08348386734724045</v>
      </c>
      <c r="BB21" s="51">
        <v>0.09133332222700119</v>
      </c>
      <c r="BC21" s="51">
        <v>0.09754838794469833</v>
      </c>
      <c r="BD21" s="51">
        <v>0.10849999636411667</v>
      </c>
      <c r="BE21" s="51">
        <v>0.10861290246248245</v>
      </c>
      <c r="BF21" s="51">
        <v>0.11329032480716705</v>
      </c>
      <c r="BG21" s="51">
        <v>0.11490000039339066</v>
      </c>
      <c r="BH21" s="51">
        <v>0.10009677708148956</v>
      </c>
      <c r="BI21" s="51">
        <v>0.1114666685461998</v>
      </c>
      <c r="BJ21" s="51">
        <v>0.1069677397608757</v>
      </c>
      <c r="BK21" s="52"/>
    </row>
    <row r="22" spans="1:63" ht="10.5">
      <c r="A22" t="s">
        <v>618</v>
      </c>
      <c r="B22" t="s">
        <v>619</v>
      </c>
      <c r="C22" s="50">
        <v>0.12494754791259766</v>
      </c>
      <c r="D22" s="50">
        <v>0.09394343197345734</v>
      </c>
      <c r="E22" s="40">
        <v>0.0886707752943039</v>
      </c>
      <c r="F22" s="40">
        <v>0.11947056651115417</v>
      </c>
      <c r="G22" s="40">
        <v>0.10742874443531036</v>
      </c>
      <c r="H22" s="40">
        <v>0.13760000467300415</v>
      </c>
      <c r="I22" s="40">
        <v>0.09171803295612335</v>
      </c>
      <c r="J22" s="40">
        <v>0.11384406685829163</v>
      </c>
      <c r="K22" s="40">
        <v>0.096137635409832</v>
      </c>
      <c r="L22" s="40">
        <v>0.1421586126089096</v>
      </c>
      <c r="M22" s="40">
        <v>0.097673200070858</v>
      </c>
      <c r="N22" s="40">
        <v>0.08749906718730927</v>
      </c>
      <c r="O22" s="40">
        <v>0.1187201589345932</v>
      </c>
      <c r="P22" s="40">
        <v>0.08670581877231598</v>
      </c>
      <c r="Q22" s="40">
        <v>0.07773193717002869</v>
      </c>
      <c r="R22" s="40">
        <v>0.11904403567314148</v>
      </c>
      <c r="S22" s="40">
        <v>0.12500177323818207</v>
      </c>
      <c r="T22" s="40">
        <v>0.13344739377498627</v>
      </c>
      <c r="U22" s="40">
        <v>0.13622726500034332</v>
      </c>
      <c r="V22" s="40">
        <v>0.13433244824409485</v>
      </c>
      <c r="W22" s="40">
        <v>0.12355310469865799</v>
      </c>
      <c r="X22" s="40">
        <v>0.12892241775989532</v>
      </c>
      <c r="Y22" s="40">
        <v>0.12456666678190231</v>
      </c>
      <c r="Z22" s="40">
        <v>0.10382893681526184</v>
      </c>
      <c r="AA22" s="40">
        <v>0.11118564754724503</v>
      </c>
      <c r="AB22" s="40">
        <v>0.07848848402500153</v>
      </c>
      <c r="AC22" s="40">
        <v>0.12790781259536743</v>
      </c>
      <c r="AD22" s="40">
        <v>0.17861990630626678</v>
      </c>
      <c r="AE22" s="40">
        <v>0.15838955342769623</v>
      </c>
      <c r="AF22" s="40">
        <v>0.16622230410575867</v>
      </c>
      <c r="AG22" s="40">
        <v>0.12765799462795258</v>
      </c>
      <c r="AH22" s="40">
        <v>0.13118977844715118</v>
      </c>
      <c r="AI22" s="40">
        <v>0.139279305934906</v>
      </c>
      <c r="AJ22" s="40">
        <v>0.10833774507045746</v>
      </c>
      <c r="AK22" s="40">
        <v>0.10478723049163818</v>
      </c>
      <c r="AL22" s="40">
        <v>0.14031429588794708</v>
      </c>
      <c r="AM22" s="40">
        <v>0.13146035373210907</v>
      </c>
      <c r="AN22" s="40">
        <v>0.10742349922657013</v>
      </c>
      <c r="AO22" s="40">
        <v>0.09826696664094925</v>
      </c>
      <c r="AP22" s="40">
        <v>0.1431223303079605</v>
      </c>
      <c r="AQ22" s="40">
        <v>0.1616096794605255</v>
      </c>
      <c r="AR22" s="40">
        <v>0.1487666666507721</v>
      </c>
      <c r="AS22" s="40">
        <v>0.141483873128891</v>
      </c>
      <c r="AT22" s="51">
        <v>0.1421612948179245</v>
      </c>
      <c r="AU22" s="51">
        <v>0.14036668837070465</v>
      </c>
      <c r="AV22" s="51">
        <v>0.13577419519424438</v>
      </c>
      <c r="AW22" s="51">
        <v>0.13860000669956207</v>
      </c>
      <c r="AX22" s="51">
        <v>0.12929032742977142</v>
      </c>
      <c r="AY22" s="51">
        <v>0.12112903594970703</v>
      </c>
      <c r="AZ22" s="51">
        <v>0.12028571218252182</v>
      </c>
      <c r="BA22" s="51">
        <v>0.12280645221471786</v>
      </c>
      <c r="BB22" s="51">
        <v>0.14816667139530182</v>
      </c>
      <c r="BC22" s="51">
        <v>0.1490967720746994</v>
      </c>
      <c r="BD22" s="51">
        <v>0.16300000250339508</v>
      </c>
      <c r="BE22" s="51">
        <v>0.16135483980178833</v>
      </c>
      <c r="BF22" s="51">
        <v>0.16603225469589233</v>
      </c>
      <c r="BG22" s="51">
        <v>0.1642666608095169</v>
      </c>
      <c r="BH22" s="51">
        <v>0.1321290284395218</v>
      </c>
      <c r="BI22" s="51">
        <v>0.13009999692440033</v>
      </c>
      <c r="BJ22" s="51">
        <v>0.10822580754756927</v>
      </c>
      <c r="BK22" s="52"/>
    </row>
    <row r="23" spans="1:63" ht="10.5">
      <c r="A23" t="s">
        <v>620</v>
      </c>
      <c r="B23" t="s">
        <v>621</v>
      </c>
      <c r="C23" s="50">
        <v>0.029806451871991158</v>
      </c>
      <c r="D23" s="50">
        <v>0.032999999821186066</v>
      </c>
      <c r="E23" s="40">
        <v>0.029806451871991158</v>
      </c>
      <c r="F23" s="40">
        <v>0.030800001695752144</v>
      </c>
      <c r="G23" s="40">
        <v>0.029806451871991158</v>
      </c>
      <c r="H23" s="40">
        <v>0.030800001695752144</v>
      </c>
      <c r="I23" s="40">
        <v>0.029806451871991158</v>
      </c>
      <c r="J23" s="40">
        <v>0.029806451871991158</v>
      </c>
      <c r="K23" s="40">
        <v>0.030800001695752144</v>
      </c>
      <c r="L23" s="40">
        <v>0.029806451871991158</v>
      </c>
      <c r="M23" s="40">
        <v>0.030800001695752144</v>
      </c>
      <c r="N23" s="40">
        <v>0.029806451871991158</v>
      </c>
      <c r="O23" s="40">
        <v>0.031161289662122726</v>
      </c>
      <c r="P23" s="40">
        <v>0.03449999913573265</v>
      </c>
      <c r="Q23" s="40">
        <v>0.031161289662122726</v>
      </c>
      <c r="R23" s="40">
        <v>0.03220000118017197</v>
      </c>
      <c r="S23" s="40">
        <v>0.031161289662122726</v>
      </c>
      <c r="T23" s="40">
        <v>0.03220000118017197</v>
      </c>
      <c r="U23" s="40">
        <v>0.031161289662122726</v>
      </c>
      <c r="V23" s="40">
        <v>0.031161289662122726</v>
      </c>
      <c r="W23" s="40">
        <v>0.03220000118017197</v>
      </c>
      <c r="X23" s="40">
        <v>0.031161289662122726</v>
      </c>
      <c r="Y23" s="40">
        <v>0.03220000118017197</v>
      </c>
      <c r="Z23" s="40">
        <v>0.031161289662122726</v>
      </c>
      <c r="AA23" s="40">
        <v>0.031161300837993622</v>
      </c>
      <c r="AB23" s="40">
        <v>0.03449999913573265</v>
      </c>
      <c r="AC23" s="40">
        <v>0.031161300837993622</v>
      </c>
      <c r="AD23" s="40">
        <v>0.03220000118017197</v>
      </c>
      <c r="AE23" s="40">
        <v>0.031161300837993622</v>
      </c>
      <c r="AF23" s="40">
        <v>0.03220000118017197</v>
      </c>
      <c r="AG23" s="40">
        <v>0.031161300837993622</v>
      </c>
      <c r="AH23" s="40">
        <v>0.031161300837993622</v>
      </c>
      <c r="AI23" s="40">
        <v>0.03220000118017197</v>
      </c>
      <c r="AJ23" s="40">
        <v>0.04056999832391739</v>
      </c>
      <c r="AK23" s="40">
        <v>0.041922297328710556</v>
      </c>
      <c r="AL23" s="40">
        <v>0.04056999832391739</v>
      </c>
      <c r="AM23" s="40">
        <v>0.04056999832391739</v>
      </c>
      <c r="AN23" s="40">
        <v>0.04614889994263649</v>
      </c>
      <c r="AO23" s="40">
        <v>0.04056999832391739</v>
      </c>
      <c r="AP23" s="40">
        <v>0.041922297328710556</v>
      </c>
      <c r="AQ23" s="40">
        <v>0.04056999832391739</v>
      </c>
      <c r="AR23" s="40">
        <v>0.041922297328710556</v>
      </c>
      <c r="AS23" s="40">
        <v>0.04056999832391739</v>
      </c>
      <c r="AT23" s="51">
        <v>0.04056999832391739</v>
      </c>
      <c r="AU23" s="51">
        <v>0.04088360071182251</v>
      </c>
      <c r="AV23" s="51">
        <v>0.04056999832391739</v>
      </c>
      <c r="AW23" s="51">
        <v>0.041922297328710556</v>
      </c>
      <c r="AX23" s="51">
        <v>0.04056999832391739</v>
      </c>
      <c r="AY23" s="51">
        <v>0.04056999832391739</v>
      </c>
      <c r="AZ23" s="51">
        <v>0.04614889994263649</v>
      </c>
      <c r="BA23" s="51">
        <v>0.04056999832391739</v>
      </c>
      <c r="BB23" s="51">
        <v>0.041922297328710556</v>
      </c>
      <c r="BC23" s="51">
        <v>0.04056999832391739</v>
      </c>
      <c r="BD23" s="51">
        <v>0.041922297328710556</v>
      </c>
      <c r="BE23" s="51">
        <v>0.04056999832391739</v>
      </c>
      <c r="BF23" s="51">
        <v>0.04056999832391739</v>
      </c>
      <c r="BG23" s="51">
        <v>0.04088360071182251</v>
      </c>
      <c r="BH23" s="51">
        <v>0.04056999832391739</v>
      </c>
      <c r="BI23" s="51">
        <v>0.041922297328710556</v>
      </c>
      <c r="BJ23" s="51">
        <v>0.04056999832391739</v>
      </c>
      <c r="BK23" s="52"/>
    </row>
    <row r="24" spans="3:62" ht="10.5">
      <c r="C24" s="7"/>
      <c r="D24" s="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2:62" ht="10.5">
      <c r="B25" s="11" t="s">
        <v>622</v>
      </c>
      <c r="C25" s="7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3" ht="10.5">
      <c r="A26" t="s">
        <v>623</v>
      </c>
      <c r="B26" t="s">
        <v>624</v>
      </c>
      <c r="C26" s="56">
        <v>39.54800033569336</v>
      </c>
      <c r="D26" s="56">
        <v>41.5890007019043</v>
      </c>
      <c r="E26" s="28">
        <v>40.284000396728516</v>
      </c>
      <c r="F26" s="28">
        <v>44.96099853515625</v>
      </c>
      <c r="G26" s="28">
        <v>43.94599914550781</v>
      </c>
      <c r="H26" s="28">
        <v>41.28799819946289</v>
      </c>
      <c r="I26" s="28">
        <v>40.49599838256836</v>
      </c>
      <c r="J26" s="28">
        <v>36.48899841308594</v>
      </c>
      <c r="K26" s="28">
        <v>35.6619987487793</v>
      </c>
      <c r="L26" s="28">
        <v>35.191001892089844</v>
      </c>
      <c r="M26" s="28">
        <v>36.95399856567383</v>
      </c>
      <c r="N26" s="28">
        <v>43.25699996948242</v>
      </c>
      <c r="O26" s="28">
        <v>44.64799880981445</v>
      </c>
      <c r="P26" s="28">
        <v>46.03900146484375</v>
      </c>
      <c r="Q26" s="28">
        <v>47.428565979003906</v>
      </c>
      <c r="R26" s="28">
        <v>46.90299987792969</v>
      </c>
      <c r="S26" s="28">
        <v>46.012001037597656</v>
      </c>
      <c r="T26" s="28">
        <v>45.070491790771484</v>
      </c>
      <c r="U26" s="28">
        <v>42.73500061035156</v>
      </c>
      <c r="V26" s="28">
        <v>40.64699935913086</v>
      </c>
      <c r="W26" s="28">
        <v>38.23098373413086</v>
      </c>
      <c r="X26" s="28">
        <v>37.35200119018555</v>
      </c>
      <c r="Y26" s="28">
        <v>37.98400115966797</v>
      </c>
      <c r="Z26" s="28">
        <v>38.276973724365234</v>
      </c>
      <c r="AA26" s="28">
        <v>33.486000061035156</v>
      </c>
      <c r="AB26" s="28">
        <v>34.946998596191406</v>
      </c>
      <c r="AC26" s="28">
        <v>36.61836242675781</v>
      </c>
      <c r="AD26" s="28">
        <v>37.48899841308594</v>
      </c>
      <c r="AE26" s="28">
        <v>34.58700180053711</v>
      </c>
      <c r="AF26" s="28">
        <v>35.2989616394043</v>
      </c>
      <c r="AG26" s="28">
        <v>38.14699935913086</v>
      </c>
      <c r="AH26" s="28">
        <v>35.356998443603516</v>
      </c>
      <c r="AI26" s="28">
        <v>31.93866729736328</v>
      </c>
      <c r="AJ26" s="28">
        <v>34.250999450683594</v>
      </c>
      <c r="AK26" s="28">
        <v>35.75199890136719</v>
      </c>
      <c r="AL26" s="28">
        <v>34.3524169921875</v>
      </c>
      <c r="AM26" s="28">
        <v>33.486000061035156</v>
      </c>
      <c r="AN26" s="28">
        <v>34.946998596191406</v>
      </c>
      <c r="AO26" s="28">
        <v>34.8625373840332</v>
      </c>
      <c r="AP26" s="28">
        <v>37.48899841308594</v>
      </c>
      <c r="AQ26" s="28">
        <v>34.58700180053711</v>
      </c>
      <c r="AR26" s="28">
        <v>35.938072204589844</v>
      </c>
      <c r="AS26" s="28">
        <v>38.14699935913086</v>
      </c>
      <c r="AT26" s="57">
        <v>35.356998443603516</v>
      </c>
      <c r="AU26" s="57">
        <v>33.6200065612793</v>
      </c>
      <c r="AV26" s="57">
        <v>34.250999450683594</v>
      </c>
      <c r="AW26" s="57">
        <v>35.75199890136719</v>
      </c>
      <c r="AX26" s="57">
        <v>34.5651741027832</v>
      </c>
      <c r="AY26" s="57">
        <v>33.486000061035156</v>
      </c>
      <c r="AZ26" s="57">
        <v>34.946998596191406</v>
      </c>
      <c r="BA26" s="57">
        <v>35.112998962402344</v>
      </c>
      <c r="BB26" s="57">
        <v>37.48899841308594</v>
      </c>
      <c r="BC26" s="57">
        <v>34.58700180053711</v>
      </c>
      <c r="BD26" s="57">
        <v>35.30699920654297</v>
      </c>
      <c r="BE26" s="57">
        <v>38.14699935913086</v>
      </c>
      <c r="BF26" s="57">
        <v>35.356998443603516</v>
      </c>
      <c r="BG26" s="57">
        <v>33.16999816894531</v>
      </c>
      <c r="BH26" s="57">
        <v>34.250999450683594</v>
      </c>
      <c r="BI26" s="57">
        <v>35.75199890136719</v>
      </c>
      <c r="BJ26" s="57">
        <v>35.05799865722656</v>
      </c>
      <c r="BK26" s="58"/>
    </row>
    <row r="27" spans="1:63" ht="10.5">
      <c r="A27" t="s">
        <v>625</v>
      </c>
      <c r="B27" t="s">
        <v>626</v>
      </c>
      <c r="C27" s="50">
        <v>139.39962768554688</v>
      </c>
      <c r="D27" s="50">
        <v>143.15103149414062</v>
      </c>
      <c r="E27" s="40">
        <v>146.4430694580078</v>
      </c>
      <c r="F27" s="40">
        <v>153.37548828125</v>
      </c>
      <c r="G27" s="40">
        <v>155.31289672851562</v>
      </c>
      <c r="H27" s="40">
        <v>152.13356018066406</v>
      </c>
      <c r="I27" s="40">
        <v>142.6334991455078</v>
      </c>
      <c r="J27" s="40">
        <v>137.13040161132812</v>
      </c>
      <c r="K27" s="40">
        <v>135.96218872070312</v>
      </c>
      <c r="L27" s="40">
        <v>140.8004913330078</v>
      </c>
      <c r="M27" s="40">
        <v>144.60751342773438</v>
      </c>
      <c r="N27" s="40">
        <v>141.7136993408203</v>
      </c>
      <c r="O27" s="40">
        <v>134.76092529296875</v>
      </c>
      <c r="P27" s="40">
        <v>130.37181091308594</v>
      </c>
      <c r="Q27" s="40">
        <v>133.53550720214844</v>
      </c>
      <c r="R27" s="40">
        <v>140.7092742919922</v>
      </c>
      <c r="S27" s="40">
        <v>146.10438537597656</v>
      </c>
      <c r="T27" s="40">
        <v>144.2570343017578</v>
      </c>
      <c r="U27" s="40">
        <v>134.96762084960938</v>
      </c>
      <c r="V27" s="40">
        <v>126.74649810791016</v>
      </c>
      <c r="W27" s="40">
        <v>124.51826477050781</v>
      </c>
      <c r="X27" s="40">
        <v>127.64458465576172</v>
      </c>
      <c r="Y27" s="40">
        <v>126.69221496582031</v>
      </c>
      <c r="Z27" s="40">
        <v>121.56739807128906</v>
      </c>
      <c r="AA27" s="40">
        <v>113.02924346923828</v>
      </c>
      <c r="AB27" s="40">
        <v>108.42608642578125</v>
      </c>
      <c r="AC27" s="40">
        <v>113.23661804199219</v>
      </c>
      <c r="AD27" s="40">
        <v>121.5748291015625</v>
      </c>
      <c r="AE27" s="40">
        <v>124.06646728515625</v>
      </c>
      <c r="AF27" s="40">
        <v>120.69813537597656</v>
      </c>
      <c r="AG27" s="40">
        <v>112.08134460449219</v>
      </c>
      <c r="AH27" s="40">
        <v>108.71441650390625</v>
      </c>
      <c r="AI27" s="40">
        <v>106.91899108886719</v>
      </c>
      <c r="AJ27" s="40">
        <v>111.72520446777344</v>
      </c>
      <c r="AK27" s="40">
        <v>113.30116271972656</v>
      </c>
      <c r="AL27" s="40">
        <v>106.70914459228516</v>
      </c>
      <c r="AM27" s="40">
        <v>97.93605041503906</v>
      </c>
      <c r="AN27" s="40">
        <v>98.64814758300781</v>
      </c>
      <c r="AO27" s="40">
        <v>105.6005859375</v>
      </c>
      <c r="AP27" s="40">
        <v>116.11808776855469</v>
      </c>
      <c r="AQ27" s="40">
        <v>119.53800201416016</v>
      </c>
      <c r="AR27" s="40">
        <v>111.85859680175781</v>
      </c>
      <c r="AS27" s="40">
        <v>100.59120178222656</v>
      </c>
      <c r="AT27" s="51">
        <v>97.50975036621094</v>
      </c>
      <c r="AU27" s="51">
        <v>94.334228515625</v>
      </c>
      <c r="AV27" s="51">
        <v>93.39681243896484</v>
      </c>
      <c r="AW27" s="51">
        <v>94.86058044433594</v>
      </c>
      <c r="AX27" s="51">
        <v>95.99266815185547</v>
      </c>
      <c r="AY27" s="51">
        <v>97.30551147460938</v>
      </c>
      <c r="AZ27" s="51">
        <v>102.42289733886719</v>
      </c>
      <c r="BA27" s="51">
        <v>106.58070373535156</v>
      </c>
      <c r="BB27" s="51">
        <v>114.01239776611328</v>
      </c>
      <c r="BC27" s="51">
        <v>118.99280548095703</v>
      </c>
      <c r="BD27" s="51">
        <v>111.52539825439453</v>
      </c>
      <c r="BE27" s="51">
        <v>102.49819946289062</v>
      </c>
      <c r="BF27" s="51">
        <v>97.72969055175781</v>
      </c>
      <c r="BG27" s="51">
        <v>97.16377258300781</v>
      </c>
      <c r="BH27" s="51">
        <v>102.30419921875</v>
      </c>
      <c r="BI27" s="51">
        <v>105.21160125732422</v>
      </c>
      <c r="BJ27" s="51">
        <v>106.15730285644531</v>
      </c>
      <c r="BK27" s="52"/>
    </row>
    <row r="28" spans="1:63" ht="10.5">
      <c r="A28" t="s">
        <v>627</v>
      </c>
      <c r="B28" t="s">
        <v>628</v>
      </c>
      <c r="C28" s="56">
        <v>1.4270000457763672</v>
      </c>
      <c r="D28" s="56">
        <v>1.3869999647140503</v>
      </c>
      <c r="E28" s="28">
        <v>1.3600000143051147</v>
      </c>
      <c r="F28" s="28">
        <v>1.3990000486373901</v>
      </c>
      <c r="G28" s="28">
        <v>1.437000036239624</v>
      </c>
      <c r="H28" s="28">
        <v>1.5219999551773071</v>
      </c>
      <c r="I28" s="28">
        <v>1.534999966621399</v>
      </c>
      <c r="J28" s="28">
        <v>1.5479999780654907</v>
      </c>
      <c r="K28" s="28">
        <v>1.5609999895095825</v>
      </c>
      <c r="L28" s="28">
        <v>1.4950000047683716</v>
      </c>
      <c r="M28" s="28">
        <v>1.4299999475479126</v>
      </c>
      <c r="N28" s="28">
        <v>1.3639999628067017</v>
      </c>
      <c r="O28" s="28">
        <v>1.3525010347366333</v>
      </c>
      <c r="P28" s="28">
        <v>1.34054696559906</v>
      </c>
      <c r="Q28" s="28">
        <v>1.3285919427871704</v>
      </c>
      <c r="R28" s="28">
        <v>1.3771929740905762</v>
      </c>
      <c r="S28" s="28">
        <v>1.4257949590682983</v>
      </c>
      <c r="T28" s="28">
        <v>1.474395990371704</v>
      </c>
      <c r="U28" s="28">
        <v>1.3445370197296143</v>
      </c>
      <c r="V28" s="28">
        <v>1.2146790027618408</v>
      </c>
      <c r="W28" s="28">
        <v>1.084820032119751</v>
      </c>
      <c r="X28" s="28">
        <v>1.0249329805374146</v>
      </c>
      <c r="Y28" s="28">
        <v>0.9650449752807617</v>
      </c>
      <c r="Z28" s="28">
        <v>0.9051579833030701</v>
      </c>
      <c r="AA28" s="28">
        <v>1.0198169946670532</v>
      </c>
      <c r="AB28" s="28">
        <v>1.1344749927520752</v>
      </c>
      <c r="AC28" s="28">
        <v>1.2491339445114136</v>
      </c>
      <c r="AD28" s="28">
        <v>1.2779920101165771</v>
      </c>
      <c r="AE28" s="28">
        <v>1.3068510293960571</v>
      </c>
      <c r="AF28" s="28">
        <v>1.3357089757919312</v>
      </c>
      <c r="AG28" s="28">
        <v>1.2890570163726807</v>
      </c>
      <c r="AH28" s="28">
        <v>1.2424060106277466</v>
      </c>
      <c r="AI28" s="28">
        <v>1.195754051208496</v>
      </c>
      <c r="AJ28" s="28">
        <v>1.2450000047683716</v>
      </c>
      <c r="AK28" s="28">
        <v>1.2940000295639038</v>
      </c>
      <c r="AL28" s="28">
        <v>1.343999981880188</v>
      </c>
      <c r="AM28" s="28">
        <v>1.5122499465942383</v>
      </c>
      <c r="AN28" s="28">
        <v>1.6808669567108154</v>
      </c>
      <c r="AO28" s="28">
        <v>1.8494850397109985</v>
      </c>
      <c r="AP28" s="28">
        <v>1.862313985824585</v>
      </c>
      <c r="AQ28" s="28">
        <v>1.8689429759979248</v>
      </c>
      <c r="AR28" s="28">
        <v>1.9136860370635986</v>
      </c>
      <c r="AS28" s="28">
        <v>1.9035730361938477</v>
      </c>
      <c r="AT28" s="57">
        <v>1.931746006011963</v>
      </c>
      <c r="AU28" s="57">
        <v>1.8179340362548828</v>
      </c>
      <c r="AV28" s="57">
        <v>1.7047309875488281</v>
      </c>
      <c r="AW28" s="57">
        <v>1.7852809429168701</v>
      </c>
      <c r="AX28" s="57">
        <v>1.902655005455017</v>
      </c>
      <c r="AY28" s="57">
        <v>1.7093369960784912</v>
      </c>
      <c r="AZ28" s="57">
        <v>1.7458080053329468</v>
      </c>
      <c r="BA28" s="57">
        <v>1.6167349815368652</v>
      </c>
      <c r="BB28" s="57">
        <v>1.608765959739685</v>
      </c>
      <c r="BC28" s="57">
        <v>1.6089210510253906</v>
      </c>
      <c r="BD28" s="57">
        <v>1.612408995628357</v>
      </c>
      <c r="BE28" s="57">
        <v>1.5416569709777832</v>
      </c>
      <c r="BF28" s="57">
        <v>1.4711439609527588</v>
      </c>
      <c r="BG28" s="57">
        <v>1.403607964515686</v>
      </c>
      <c r="BH28" s="57">
        <v>1.332466959953308</v>
      </c>
      <c r="BI28" s="57">
        <v>1.4504719972610474</v>
      </c>
      <c r="BJ28" s="57">
        <v>1.6016329526901245</v>
      </c>
      <c r="BK28" s="58"/>
    </row>
    <row r="29" spans="1:63" ht="10.5">
      <c r="A29" t="s">
        <v>629</v>
      </c>
      <c r="B29" t="s">
        <v>630</v>
      </c>
      <c r="C29" s="56">
        <v>5.618000030517578</v>
      </c>
      <c r="D29" s="56">
        <v>5.230000019073486</v>
      </c>
      <c r="E29" s="28">
        <v>4.8420000076293945</v>
      </c>
      <c r="F29" s="28">
        <v>4.915999889373779</v>
      </c>
      <c r="G29" s="28">
        <v>4.989999771118164</v>
      </c>
      <c r="H29" s="28">
        <v>5.064000129699707</v>
      </c>
      <c r="I29" s="28">
        <v>5.321000099182129</v>
      </c>
      <c r="J29" s="28">
        <v>5.578000068664551</v>
      </c>
      <c r="K29" s="28">
        <v>5.834000110626221</v>
      </c>
      <c r="L29" s="28">
        <v>5.820000171661377</v>
      </c>
      <c r="M29" s="28">
        <v>5.806000232696533</v>
      </c>
      <c r="N29" s="28">
        <v>5.791999816894531</v>
      </c>
      <c r="O29" s="28">
        <v>5.314042091369629</v>
      </c>
      <c r="P29" s="28">
        <v>4.8365797996521</v>
      </c>
      <c r="Q29" s="28">
        <v>4.359117031097412</v>
      </c>
      <c r="R29" s="28">
        <v>4.296594142913818</v>
      </c>
      <c r="S29" s="28">
        <v>4.23406982421875</v>
      </c>
      <c r="T29" s="28">
        <v>4.171546936035156</v>
      </c>
      <c r="U29" s="28">
        <v>4.406938076019287</v>
      </c>
      <c r="V29" s="28">
        <v>4.642329216003418</v>
      </c>
      <c r="W29" s="28">
        <v>4.877719879150391</v>
      </c>
      <c r="X29" s="28">
        <v>4.824479103088379</v>
      </c>
      <c r="Y29" s="28">
        <v>4.771238803863525</v>
      </c>
      <c r="Z29" s="28">
        <v>4.717998027801514</v>
      </c>
      <c r="AA29" s="28">
        <v>4.457889080047607</v>
      </c>
      <c r="AB29" s="28">
        <v>4.197780132293701</v>
      </c>
      <c r="AC29" s="28">
        <v>3.937670946121216</v>
      </c>
      <c r="AD29" s="28">
        <v>4.056485176086426</v>
      </c>
      <c r="AE29" s="28">
        <v>4.17529821395874</v>
      </c>
      <c r="AF29" s="28">
        <v>4.294112205505371</v>
      </c>
      <c r="AG29" s="28">
        <v>4.48233699798584</v>
      </c>
      <c r="AH29" s="28">
        <v>4.670561790466309</v>
      </c>
      <c r="AI29" s="28">
        <v>4.8587870597839355</v>
      </c>
      <c r="AJ29" s="28">
        <v>4.853000164031982</v>
      </c>
      <c r="AK29" s="28">
        <v>4.8480000495910645</v>
      </c>
      <c r="AL29" s="28">
        <v>4.8420000076293945</v>
      </c>
      <c r="AM29" s="28">
        <v>4.727358818054199</v>
      </c>
      <c r="AN29" s="28">
        <v>4.612452983856201</v>
      </c>
      <c r="AO29" s="28">
        <v>4.497546195983887</v>
      </c>
      <c r="AP29" s="28">
        <v>4.699185848236084</v>
      </c>
      <c r="AQ29" s="28">
        <v>4.681512832641602</v>
      </c>
      <c r="AR29" s="28">
        <v>4.700460910797119</v>
      </c>
      <c r="AS29" s="28">
        <v>4.689818859100342</v>
      </c>
      <c r="AT29" s="57">
        <v>4.5247931480407715</v>
      </c>
      <c r="AU29" s="57">
        <v>4.658767223358154</v>
      </c>
      <c r="AV29" s="57">
        <v>4.879953861236572</v>
      </c>
      <c r="AW29" s="57">
        <v>5.166731834411621</v>
      </c>
      <c r="AX29" s="57">
        <v>5.145083904266357</v>
      </c>
      <c r="AY29" s="57">
        <v>4.95285177230835</v>
      </c>
      <c r="AZ29" s="57">
        <v>4.758714199066162</v>
      </c>
      <c r="BA29" s="57">
        <v>4.199062824249268</v>
      </c>
      <c r="BB29" s="57">
        <v>4.214116096496582</v>
      </c>
      <c r="BC29" s="57">
        <v>4.057123184204102</v>
      </c>
      <c r="BD29" s="57">
        <v>4.142518043518066</v>
      </c>
      <c r="BE29" s="57">
        <v>4.170170783996582</v>
      </c>
      <c r="BF29" s="57">
        <v>4.130845069885254</v>
      </c>
      <c r="BG29" s="57">
        <v>4.268632888793945</v>
      </c>
      <c r="BH29" s="57">
        <v>4.493969917297363</v>
      </c>
      <c r="BI29" s="57">
        <v>4.784939765930176</v>
      </c>
      <c r="BJ29" s="57">
        <v>4.767801761627197</v>
      </c>
      <c r="BK29" s="58"/>
    </row>
    <row r="30" spans="1:63" ht="10.5">
      <c r="A30" t="s">
        <v>631</v>
      </c>
      <c r="B30" t="s">
        <v>632</v>
      </c>
      <c r="C30" s="56">
        <v>146.4446258544922</v>
      </c>
      <c r="D30" s="56">
        <v>149.76803588867188</v>
      </c>
      <c r="E30" s="28">
        <v>152.6450653076172</v>
      </c>
      <c r="F30" s="28">
        <v>159.69049072265625</v>
      </c>
      <c r="G30" s="28">
        <v>161.73989868164062</v>
      </c>
      <c r="H30" s="28">
        <v>158.7195587158203</v>
      </c>
      <c r="I30" s="28">
        <v>149.489501953125</v>
      </c>
      <c r="J30" s="28">
        <v>144.25640869140625</v>
      </c>
      <c r="K30" s="28">
        <v>143.35719299316406</v>
      </c>
      <c r="L30" s="28">
        <v>148.11549377441406</v>
      </c>
      <c r="M30" s="28">
        <v>151.843505859375</v>
      </c>
      <c r="N30" s="28">
        <v>148.8697052001953</v>
      </c>
      <c r="O30" s="28">
        <v>141.42747497558594</v>
      </c>
      <c r="P30" s="28">
        <v>136.54893493652344</v>
      </c>
      <c r="Q30" s="28">
        <v>139.2232208251953</v>
      </c>
      <c r="R30" s="28">
        <v>146.383056640625</v>
      </c>
      <c r="S30" s="28">
        <v>151.76425170898438</v>
      </c>
      <c r="T30" s="28">
        <v>149.90298461914062</v>
      </c>
      <c r="U30" s="28">
        <v>140.71910095214844</v>
      </c>
      <c r="V30" s="28">
        <v>132.60350036621094</v>
      </c>
      <c r="W30" s="28">
        <v>130.48080444335938</v>
      </c>
      <c r="X30" s="28">
        <v>133.49400329589844</v>
      </c>
      <c r="Y30" s="28">
        <v>132.42849731445312</v>
      </c>
      <c r="Z30" s="28">
        <v>127.1905517578125</v>
      </c>
      <c r="AA30" s="28">
        <v>118.50695037841797</v>
      </c>
      <c r="AB30" s="28">
        <v>113.75833892822266</v>
      </c>
      <c r="AC30" s="28">
        <v>118.42342376708984</v>
      </c>
      <c r="AD30" s="28">
        <v>126.90930938720703</v>
      </c>
      <c r="AE30" s="28">
        <v>129.54861450195312</v>
      </c>
      <c r="AF30" s="28">
        <v>126.32795715332031</v>
      </c>
      <c r="AG30" s="28">
        <v>117.85273742675781</v>
      </c>
      <c r="AH30" s="28">
        <v>114.62738800048828</v>
      </c>
      <c r="AI30" s="28">
        <v>112.9735336303711</v>
      </c>
      <c r="AJ30" s="28">
        <v>117.82320404052734</v>
      </c>
      <c r="AK30" s="28">
        <v>119.44316101074219</v>
      </c>
      <c r="AL30" s="28">
        <v>112.8951416015625</v>
      </c>
      <c r="AM30" s="28">
        <v>104.1756591796875</v>
      </c>
      <c r="AN30" s="28">
        <v>104.94146728515625</v>
      </c>
      <c r="AO30" s="28">
        <v>111.94761657714844</v>
      </c>
      <c r="AP30" s="28">
        <v>122.6795883178711</v>
      </c>
      <c r="AQ30" s="28">
        <v>126.08845520019531</v>
      </c>
      <c r="AR30" s="28">
        <v>118.47274780273438</v>
      </c>
      <c r="AS30" s="28">
        <v>107.1845932006836</v>
      </c>
      <c r="AT30" s="57">
        <v>103.96630096435547</v>
      </c>
      <c r="AU30" s="57">
        <v>100.81089782714844</v>
      </c>
      <c r="AV30" s="57">
        <v>99.98149108886719</v>
      </c>
      <c r="AW30" s="57">
        <v>101.8125991821289</v>
      </c>
      <c r="AX30" s="57">
        <v>103.04039764404297</v>
      </c>
      <c r="AY30" s="57">
        <v>103.96769714355469</v>
      </c>
      <c r="AZ30" s="57">
        <v>108.92739868164062</v>
      </c>
      <c r="BA30" s="57">
        <v>112.39649963378906</v>
      </c>
      <c r="BB30" s="57">
        <v>119.83529663085938</v>
      </c>
      <c r="BC30" s="57">
        <v>124.65889739990234</v>
      </c>
      <c r="BD30" s="57">
        <v>117.2802963256836</v>
      </c>
      <c r="BE30" s="57">
        <v>108.20999908447266</v>
      </c>
      <c r="BF30" s="57">
        <v>103.33170318603516</v>
      </c>
      <c r="BG30" s="57">
        <v>102.83599853515625</v>
      </c>
      <c r="BH30" s="57">
        <v>108.13069915771484</v>
      </c>
      <c r="BI30" s="57">
        <v>111.4469985961914</v>
      </c>
      <c r="BJ30" s="57">
        <v>112.52670288085938</v>
      </c>
      <c r="BK30" s="58"/>
    </row>
    <row r="31" spans="3:62" ht="10.5">
      <c r="C31" s="150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11" t="s">
        <v>633</v>
      </c>
      <c r="C32" s="7"/>
      <c r="D32" s="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634</v>
      </c>
      <c r="B33" t="s">
        <v>635</v>
      </c>
      <c r="C33" s="50">
        <v>2.6588387489318848</v>
      </c>
      <c r="D33" s="50">
        <v>2.5765888690948486</v>
      </c>
      <c r="E33" s="40">
        <v>2.4459028244018555</v>
      </c>
      <c r="F33" s="40">
        <v>2.3853466510772705</v>
      </c>
      <c r="G33" s="40">
        <v>2.4686357975006104</v>
      </c>
      <c r="H33" s="40">
        <v>2.785494089126587</v>
      </c>
      <c r="I33" s="40">
        <v>2.9924607276916504</v>
      </c>
      <c r="J33" s="40">
        <v>2.9597575664520264</v>
      </c>
      <c r="K33" s="40">
        <v>2.804800510406494</v>
      </c>
      <c r="L33" s="40">
        <v>2.6036908626556396</v>
      </c>
      <c r="M33" s="40">
        <v>2.643373727798462</v>
      </c>
      <c r="N33" s="40">
        <v>2.7994799613952637</v>
      </c>
      <c r="O33" s="40">
        <v>2.9471349716186523</v>
      </c>
      <c r="P33" s="40">
        <v>2.8374083042144775</v>
      </c>
      <c r="Q33" s="40">
        <v>2.5340890884399414</v>
      </c>
      <c r="R33" s="40">
        <v>2.400002956390381</v>
      </c>
      <c r="S33" s="40">
        <v>2.476527690887451</v>
      </c>
      <c r="T33" s="40">
        <v>2.777092933654785</v>
      </c>
      <c r="U33" s="40">
        <v>2.999821186065674</v>
      </c>
      <c r="V33" s="40">
        <v>3.050482749938965</v>
      </c>
      <c r="W33" s="40">
        <v>2.809814929962158</v>
      </c>
      <c r="X33" s="40">
        <v>2.608278751373291</v>
      </c>
      <c r="Y33" s="40">
        <v>2.706749200820923</v>
      </c>
      <c r="Z33" s="40">
        <v>2.8952438831329346</v>
      </c>
      <c r="AA33" s="40">
        <v>2.9579880237579346</v>
      </c>
      <c r="AB33" s="40">
        <v>2.842733144760132</v>
      </c>
      <c r="AC33" s="40">
        <v>2.5110037326812744</v>
      </c>
      <c r="AD33" s="40">
        <v>2.408376455307007</v>
      </c>
      <c r="AE33" s="40">
        <v>2.6006791591644287</v>
      </c>
      <c r="AF33" s="40">
        <v>2.866692066192627</v>
      </c>
      <c r="AG33" s="40">
        <v>3.009114980697632</v>
      </c>
      <c r="AH33" s="40">
        <v>2.9740402698516846</v>
      </c>
      <c r="AI33" s="40">
        <v>2.846068859100342</v>
      </c>
      <c r="AJ33" s="40">
        <v>2.622378349304199</v>
      </c>
      <c r="AK33" s="40">
        <v>2.7072622776031494</v>
      </c>
      <c r="AL33" s="40">
        <v>2.9323630332946777</v>
      </c>
      <c r="AM33" s="40">
        <v>2.9635307788848877</v>
      </c>
      <c r="AN33" s="40">
        <v>2.8650219440460205</v>
      </c>
      <c r="AO33" s="40">
        <v>2.7040412425994873</v>
      </c>
      <c r="AP33" s="40">
        <v>2.4520506858825684</v>
      </c>
      <c r="AQ33" s="40">
        <v>2.539210081100464</v>
      </c>
      <c r="AR33" s="40">
        <v>2.795322895050049</v>
      </c>
      <c r="AS33" s="40">
        <v>3.150876045227051</v>
      </c>
      <c r="AT33" s="51">
        <v>3.092931032180786</v>
      </c>
      <c r="AU33" s="51">
        <v>2.8745920658111572</v>
      </c>
      <c r="AV33" s="51">
        <v>2.70222806930542</v>
      </c>
      <c r="AW33" s="51">
        <v>2.72644305229187</v>
      </c>
      <c r="AX33" s="51">
        <v>2.998076915740967</v>
      </c>
      <c r="AY33" s="51">
        <v>3.04600191116333</v>
      </c>
      <c r="AZ33" s="51">
        <v>2.887432098388672</v>
      </c>
      <c r="BA33" s="51">
        <v>2.707659959793091</v>
      </c>
      <c r="BB33" s="51">
        <v>2.5080819129943848</v>
      </c>
      <c r="BC33" s="51">
        <v>2.6317849159240723</v>
      </c>
      <c r="BD33" s="51">
        <v>2.841594934463501</v>
      </c>
      <c r="BE33" s="51">
        <v>3.1977620124816895</v>
      </c>
      <c r="BF33" s="51">
        <v>3.163804054260254</v>
      </c>
      <c r="BG33" s="51">
        <v>2.9394381046295166</v>
      </c>
      <c r="BH33" s="51">
        <v>2.7849130630493164</v>
      </c>
      <c r="BI33" s="51">
        <v>2.807673931121826</v>
      </c>
      <c r="BJ33" s="51">
        <v>3.0639219284057617</v>
      </c>
      <c r="BK33" s="52"/>
    </row>
    <row r="34" spans="1:63" ht="10.5">
      <c r="A34" t="s">
        <v>636</v>
      </c>
      <c r="B34" t="s">
        <v>637</v>
      </c>
      <c r="C34" s="50">
        <v>0.06003225967288017</v>
      </c>
      <c r="D34" s="50">
        <v>0.06296428292989731</v>
      </c>
      <c r="E34" s="40">
        <v>0.06183870881795883</v>
      </c>
      <c r="F34" s="40">
        <v>0.06440000236034393</v>
      </c>
      <c r="G34" s="40">
        <v>0.06435483694076538</v>
      </c>
      <c r="H34" s="40">
        <v>0.06366666406393051</v>
      </c>
      <c r="I34" s="40">
        <v>0.06364516168832779</v>
      </c>
      <c r="J34" s="40">
        <v>0.06625806540250778</v>
      </c>
      <c r="K34" s="40">
        <v>0.06803333014249802</v>
      </c>
      <c r="L34" s="40">
        <v>0.07051613181829453</v>
      </c>
      <c r="M34" s="40">
        <v>0.06716666370630264</v>
      </c>
      <c r="N34" s="40">
        <v>0.06480645388364792</v>
      </c>
      <c r="O34" s="40">
        <v>0.06262506544589996</v>
      </c>
      <c r="P34" s="40">
        <v>0.06992986053228378</v>
      </c>
      <c r="Q34" s="40">
        <v>0.06789306551218033</v>
      </c>
      <c r="R34" s="40">
        <v>0.06824149936437607</v>
      </c>
      <c r="S34" s="40">
        <v>0.06333993375301361</v>
      </c>
      <c r="T34" s="40">
        <v>0.06864169985055923</v>
      </c>
      <c r="U34" s="40">
        <v>0.06707683950662613</v>
      </c>
      <c r="V34" s="40">
        <v>0.06473200023174286</v>
      </c>
      <c r="W34" s="40">
        <v>0.06745419651269913</v>
      </c>
      <c r="X34" s="40">
        <v>0.06455880403518677</v>
      </c>
      <c r="Y34" s="40">
        <v>0.06585706770420074</v>
      </c>
      <c r="Z34" s="40">
        <v>0.06731561571359634</v>
      </c>
      <c r="AA34" s="40">
        <v>0.06437519192695618</v>
      </c>
      <c r="AB34" s="40">
        <v>0.0630679652094841</v>
      </c>
      <c r="AC34" s="40">
        <v>0.06709493696689606</v>
      </c>
      <c r="AD34" s="40">
        <v>0.06743386387825012</v>
      </c>
      <c r="AE34" s="40">
        <v>0.06367593258619308</v>
      </c>
      <c r="AF34" s="40">
        <v>0.06445983052253723</v>
      </c>
      <c r="AG34" s="40">
        <v>0.061878353357315063</v>
      </c>
      <c r="AH34" s="40">
        <v>0.06439144909381866</v>
      </c>
      <c r="AI34" s="40">
        <v>0.06595806777477264</v>
      </c>
      <c r="AJ34" s="40">
        <v>0.06458064168691635</v>
      </c>
      <c r="AK34" s="40">
        <v>0.06456666439771652</v>
      </c>
      <c r="AL34" s="40">
        <v>0.06461290270090103</v>
      </c>
      <c r="AM34" s="40">
        <v>0.06016913056373596</v>
      </c>
      <c r="AN34" s="40">
        <v>0.06350717693567276</v>
      </c>
      <c r="AO34" s="40">
        <v>0.0626162588596344</v>
      </c>
      <c r="AP34" s="40">
        <v>0.0750041976571083</v>
      </c>
      <c r="AQ34" s="40">
        <v>0.07149510085582733</v>
      </c>
      <c r="AR34" s="40">
        <v>0.07233340293169022</v>
      </c>
      <c r="AS34" s="40">
        <v>0.07290919870138168</v>
      </c>
      <c r="AT34" s="51">
        <v>0.07291390001773834</v>
      </c>
      <c r="AU34" s="51">
        <v>0.07316959649324417</v>
      </c>
      <c r="AV34" s="51">
        <v>0.06529270112514496</v>
      </c>
      <c r="AW34" s="51">
        <v>0.06853839755058289</v>
      </c>
      <c r="AX34" s="51">
        <v>0.0690779983997345</v>
      </c>
      <c r="AY34" s="51">
        <v>0.07125920057296753</v>
      </c>
      <c r="AZ34" s="51">
        <v>0.0742378979921341</v>
      </c>
      <c r="BA34" s="51">
        <v>0.07131390273571014</v>
      </c>
      <c r="BB34" s="51">
        <v>0.07145319879055023</v>
      </c>
      <c r="BC34" s="51">
        <v>0.06911969929933548</v>
      </c>
      <c r="BD34" s="51">
        <v>0.07195939868688583</v>
      </c>
      <c r="BE34" s="51">
        <v>0.07197429984807968</v>
      </c>
      <c r="BF34" s="51">
        <v>0.07284089922904968</v>
      </c>
      <c r="BG34" s="51">
        <v>0.07573080062866211</v>
      </c>
      <c r="BH34" s="51">
        <v>0.07005920261144638</v>
      </c>
      <c r="BI34" s="51">
        <v>0.06868229806423187</v>
      </c>
      <c r="BJ34" s="51">
        <v>0.06856980174779892</v>
      </c>
      <c r="BK34" s="52"/>
    </row>
    <row r="35" spans="1:63" ht="10.5">
      <c r="A35" t="s">
        <v>638</v>
      </c>
      <c r="B35" t="s">
        <v>639</v>
      </c>
      <c r="C35" s="50">
        <v>0.1844516098499298</v>
      </c>
      <c r="D35" s="50">
        <v>0.20217856764793396</v>
      </c>
      <c r="E35" s="40">
        <v>0.18241935968399048</v>
      </c>
      <c r="F35" s="40">
        <v>0.17323333024978638</v>
      </c>
      <c r="G35" s="40">
        <v>0.16565848886966705</v>
      </c>
      <c r="H35" s="40">
        <v>0.1712999939918518</v>
      </c>
      <c r="I35" s="40">
        <v>0.16898387670516968</v>
      </c>
      <c r="J35" s="40">
        <v>0.16787005960941315</v>
      </c>
      <c r="K35" s="40">
        <v>0.17063333094120026</v>
      </c>
      <c r="L35" s="40">
        <v>0.17964231967926025</v>
      </c>
      <c r="M35" s="40">
        <v>0.1899595707654953</v>
      </c>
      <c r="N35" s="40">
        <v>0.18887796998023987</v>
      </c>
      <c r="O35" s="40">
        <v>0.1846451610326767</v>
      </c>
      <c r="P35" s="40">
        <v>0.20092856884002686</v>
      </c>
      <c r="Q35" s="40">
        <v>0.17809677124023438</v>
      </c>
      <c r="R35" s="40">
        <v>0.17553333938121796</v>
      </c>
      <c r="S35" s="40">
        <v>0.16622580587863922</v>
      </c>
      <c r="T35" s="40">
        <v>0.17119543254375458</v>
      </c>
      <c r="U35" s="40">
        <v>0.17119355499744415</v>
      </c>
      <c r="V35" s="40">
        <v>0.17096774280071259</v>
      </c>
      <c r="W35" s="40">
        <v>0.1730666607618332</v>
      </c>
      <c r="X35" s="40">
        <v>0.17861290276050568</v>
      </c>
      <c r="Y35" s="40">
        <v>0.1923000067472458</v>
      </c>
      <c r="Z35" s="40">
        <v>0.19251613318920135</v>
      </c>
      <c r="AA35" s="40">
        <v>0.1905979961156845</v>
      </c>
      <c r="AB35" s="40">
        <v>0.2012523114681244</v>
      </c>
      <c r="AC35" s="40">
        <v>0.18383382260799408</v>
      </c>
      <c r="AD35" s="40">
        <v>0.1736210286617279</v>
      </c>
      <c r="AE35" s="40">
        <v>0.1656993180513382</v>
      </c>
      <c r="AF35" s="40">
        <v>0.1707875281572342</v>
      </c>
      <c r="AG35" s="40">
        <v>0.16829031705856323</v>
      </c>
      <c r="AH35" s="40">
        <v>0.1669354885816574</v>
      </c>
      <c r="AI35" s="40">
        <v>0.16973333060741425</v>
      </c>
      <c r="AJ35" s="40">
        <v>0.177870973944664</v>
      </c>
      <c r="AK35" s="40">
        <v>0.18846668303012848</v>
      </c>
      <c r="AL35" s="40">
        <v>0.19045160710811615</v>
      </c>
      <c r="AM35" s="40">
        <v>0.18238551914691925</v>
      </c>
      <c r="AN35" s="40">
        <v>0.19780610501766205</v>
      </c>
      <c r="AO35" s="40">
        <v>0.17794841527938843</v>
      </c>
      <c r="AP35" s="40">
        <v>0.1854192167520523</v>
      </c>
      <c r="AQ35" s="40">
        <v>0.1749057024717331</v>
      </c>
      <c r="AR35" s="40">
        <v>0.18119169771671295</v>
      </c>
      <c r="AS35" s="40">
        <v>0.18408970534801483</v>
      </c>
      <c r="AT35" s="51">
        <v>0.1827290952205658</v>
      </c>
      <c r="AU35" s="51">
        <v>0.185732901096344</v>
      </c>
      <c r="AV35" s="51">
        <v>0.19644670188426971</v>
      </c>
      <c r="AW35" s="51">
        <v>0.20875349640846252</v>
      </c>
      <c r="AX35" s="51">
        <v>0.20881080627441406</v>
      </c>
      <c r="AY35" s="51">
        <v>0.20029780268669128</v>
      </c>
      <c r="AZ35" s="51">
        <v>0.21976269781589508</v>
      </c>
      <c r="BA35" s="51">
        <v>0.1922796070575714</v>
      </c>
      <c r="BB35" s="51">
        <v>0.17981919646263123</v>
      </c>
      <c r="BC35" s="51">
        <v>0.16824060678482056</v>
      </c>
      <c r="BD35" s="51">
        <v>0.17441099882125854</v>
      </c>
      <c r="BE35" s="51">
        <v>0.17722739279270172</v>
      </c>
      <c r="BF35" s="51">
        <v>0.1762728989124298</v>
      </c>
      <c r="BG35" s="51">
        <v>0.18038800358772278</v>
      </c>
      <c r="BH35" s="51">
        <v>0.19172899425029755</v>
      </c>
      <c r="BI35" s="51">
        <v>0.20449389517307281</v>
      </c>
      <c r="BJ35" s="51">
        <v>0.2045518010854721</v>
      </c>
      <c r="BK35" s="52"/>
    </row>
    <row r="36" spans="1:63" ht="10.5">
      <c r="A36" t="s">
        <v>640</v>
      </c>
      <c r="B36" t="s">
        <v>641</v>
      </c>
      <c r="C36" s="50">
        <v>0.0734977051615715</v>
      </c>
      <c r="D36" s="50">
        <v>0.07105674594640732</v>
      </c>
      <c r="E36" s="40">
        <v>0.0693463534116745</v>
      </c>
      <c r="F36" s="40">
        <v>0.07048430293798447</v>
      </c>
      <c r="G36" s="40">
        <v>0.06807709485292435</v>
      </c>
      <c r="H36" s="40">
        <v>0.07003103196620941</v>
      </c>
      <c r="I36" s="40">
        <v>0.0786730945110321</v>
      </c>
      <c r="J36" s="40">
        <v>0.06946390122175217</v>
      </c>
      <c r="K36" s="40">
        <v>0.07165263593196869</v>
      </c>
      <c r="L36" s="40">
        <v>0.07196187227964401</v>
      </c>
      <c r="M36" s="40">
        <v>0.07455433160066605</v>
      </c>
      <c r="N36" s="40">
        <v>0.07353200018405914</v>
      </c>
      <c r="O36" s="40">
        <v>0.07374909520149231</v>
      </c>
      <c r="P36" s="40">
        <v>0.07178989797830582</v>
      </c>
      <c r="Q36" s="40">
        <v>0.06683793663978577</v>
      </c>
      <c r="R36" s="40">
        <v>0.06317400187253952</v>
      </c>
      <c r="S36" s="40">
        <v>0.06545925885438919</v>
      </c>
      <c r="T36" s="40">
        <v>0.06659720093011856</v>
      </c>
      <c r="U36" s="40">
        <v>0.0704248696565628</v>
      </c>
      <c r="V36" s="40">
        <v>0.07096338272094727</v>
      </c>
      <c r="W36" s="40">
        <v>0.06524063646793365</v>
      </c>
      <c r="X36" s="40">
        <v>0.06477361172437668</v>
      </c>
      <c r="Y36" s="40">
        <v>0.06602100282907486</v>
      </c>
      <c r="Z36" s="40">
        <v>0.07182829082012177</v>
      </c>
      <c r="AA36" s="40">
        <v>0.08963038772344589</v>
      </c>
      <c r="AB36" s="40">
        <v>0.08000100404024124</v>
      </c>
      <c r="AC36" s="40">
        <v>0.07514283806085587</v>
      </c>
      <c r="AD36" s="40">
        <v>0.07306896895170212</v>
      </c>
      <c r="AE36" s="40">
        <v>0.07116367667913437</v>
      </c>
      <c r="AF36" s="40">
        <v>0.07636536657810211</v>
      </c>
      <c r="AG36" s="40">
        <v>0.0786726102232933</v>
      </c>
      <c r="AH36" s="40">
        <v>0.07698380202054977</v>
      </c>
      <c r="AI36" s="40">
        <v>0.07357903569936752</v>
      </c>
      <c r="AJ36" s="40">
        <v>0.07252489775419235</v>
      </c>
      <c r="AK36" s="40">
        <v>0.07180056720972061</v>
      </c>
      <c r="AL36" s="40">
        <v>0.07883542031049728</v>
      </c>
      <c r="AM36" s="40">
        <v>0.07023512572050095</v>
      </c>
      <c r="AN36" s="40">
        <v>0.07355479151010513</v>
      </c>
      <c r="AO36" s="40">
        <v>0.06927154958248138</v>
      </c>
      <c r="AP36" s="40">
        <v>0.06591563671827316</v>
      </c>
      <c r="AQ36" s="40">
        <v>0.07146280258893967</v>
      </c>
      <c r="AR36" s="40">
        <v>0.07654280215501785</v>
      </c>
      <c r="AS36" s="40">
        <v>0.07967240363359451</v>
      </c>
      <c r="AT36" s="51">
        <v>0.07721350342035294</v>
      </c>
      <c r="AU36" s="51">
        <v>0.07351870089769363</v>
      </c>
      <c r="AV36" s="51">
        <v>0.072638601064682</v>
      </c>
      <c r="AW36" s="51">
        <v>0.07169000059366226</v>
      </c>
      <c r="AX36" s="51">
        <v>0.07637149840593338</v>
      </c>
      <c r="AY36" s="51">
        <v>0.0696939006447792</v>
      </c>
      <c r="AZ36" s="51">
        <v>0.07192359864711761</v>
      </c>
      <c r="BA36" s="51">
        <v>0.0702672004699707</v>
      </c>
      <c r="BB36" s="51">
        <v>0.06744170188903809</v>
      </c>
      <c r="BC36" s="51">
        <v>0.07150019705295563</v>
      </c>
      <c r="BD36" s="51">
        <v>0.07650169730186462</v>
      </c>
      <c r="BE36" s="51">
        <v>0.07962259650230408</v>
      </c>
      <c r="BF36" s="51">
        <v>0.07706789672374725</v>
      </c>
      <c r="BG36" s="51">
        <v>0.07334569841623306</v>
      </c>
      <c r="BH36" s="51">
        <v>0.07244829833507538</v>
      </c>
      <c r="BI36" s="51">
        <v>0.07146269828081131</v>
      </c>
      <c r="BJ36" s="51">
        <v>0.07612089812755585</v>
      </c>
      <c r="BK36" s="52"/>
    </row>
    <row r="37" spans="1:63" ht="10.5">
      <c r="A37" t="s">
        <v>642</v>
      </c>
      <c r="B37" t="s">
        <v>643</v>
      </c>
      <c r="C37" s="50">
        <v>2.903322696685791</v>
      </c>
      <c r="D37" s="50">
        <v>2.8417317867279053</v>
      </c>
      <c r="E37" s="40">
        <v>2.6901609897613525</v>
      </c>
      <c r="F37" s="40">
        <v>2.6229798793792725</v>
      </c>
      <c r="G37" s="40">
        <v>2.6986491680145264</v>
      </c>
      <c r="H37" s="40">
        <v>3.020460605621338</v>
      </c>
      <c r="I37" s="40">
        <v>3.2250897884368896</v>
      </c>
      <c r="J37" s="40">
        <v>3.1938858032226562</v>
      </c>
      <c r="K37" s="40">
        <v>3.0434672832489014</v>
      </c>
      <c r="L37" s="40">
        <v>2.853849411010742</v>
      </c>
      <c r="M37" s="40">
        <v>2.9004998207092285</v>
      </c>
      <c r="N37" s="40">
        <v>3.053164482116699</v>
      </c>
      <c r="O37" s="40">
        <v>3.1944050788879395</v>
      </c>
      <c r="P37" s="40">
        <v>3.108266830444336</v>
      </c>
      <c r="Q37" s="40">
        <v>2.7800791263580322</v>
      </c>
      <c r="R37" s="40">
        <v>2.643778085708618</v>
      </c>
      <c r="S37" s="40">
        <v>2.7060935497283936</v>
      </c>
      <c r="T37" s="40">
        <v>3.016930103302002</v>
      </c>
      <c r="U37" s="40">
        <v>3.238091468811035</v>
      </c>
      <c r="V37" s="40">
        <v>3.2861826419830322</v>
      </c>
      <c r="W37" s="40">
        <v>3.0503358840942383</v>
      </c>
      <c r="X37" s="40">
        <v>2.8514504432678223</v>
      </c>
      <c r="Y37" s="40">
        <v>2.9649062156677246</v>
      </c>
      <c r="Z37" s="40">
        <v>3.1550755500793457</v>
      </c>
      <c r="AA37" s="40">
        <v>3.212961196899414</v>
      </c>
      <c r="AB37" s="40">
        <v>3.107053518295288</v>
      </c>
      <c r="AC37" s="40">
        <v>2.761932611465454</v>
      </c>
      <c r="AD37" s="40">
        <v>2.6494314670562744</v>
      </c>
      <c r="AE37" s="40">
        <v>2.830054521560669</v>
      </c>
      <c r="AF37" s="40">
        <v>3.1019394397735596</v>
      </c>
      <c r="AG37" s="40">
        <v>3.239283561706543</v>
      </c>
      <c r="AH37" s="40">
        <v>3.205367088317871</v>
      </c>
      <c r="AI37" s="40">
        <v>3.0817601680755615</v>
      </c>
      <c r="AJ37" s="40">
        <v>2.8648300170898438</v>
      </c>
      <c r="AK37" s="40">
        <v>2.9602956771850586</v>
      </c>
      <c r="AL37" s="40">
        <v>3.1874277591705322</v>
      </c>
      <c r="AM37" s="40">
        <v>3.206085443496704</v>
      </c>
      <c r="AN37" s="40">
        <v>3.1263349056243896</v>
      </c>
      <c r="AO37" s="40">
        <v>2.944605827331543</v>
      </c>
      <c r="AP37" s="40">
        <v>2.7124741077423096</v>
      </c>
      <c r="AQ37" s="40">
        <v>2.7856109142303467</v>
      </c>
      <c r="AR37" s="40">
        <v>3.0488481521606445</v>
      </c>
      <c r="AS37" s="40">
        <v>3.407874822616577</v>
      </c>
      <c r="AT37" s="51">
        <v>3.348573923110962</v>
      </c>
      <c r="AU37" s="51">
        <v>3.1334939002990723</v>
      </c>
      <c r="AV37" s="51">
        <v>2.96396803855896</v>
      </c>
      <c r="AW37" s="51">
        <v>3.003735065460205</v>
      </c>
      <c r="AX37" s="51">
        <v>3.2759649753570557</v>
      </c>
      <c r="AY37" s="51">
        <v>3.317559003829956</v>
      </c>
      <c r="AZ37" s="51">
        <v>3.1814329624176025</v>
      </c>
      <c r="BA37" s="51">
        <v>2.9712541103363037</v>
      </c>
      <c r="BB37" s="51">
        <v>2.759355068206787</v>
      </c>
      <c r="BC37" s="51">
        <v>2.869144916534424</v>
      </c>
      <c r="BD37" s="51">
        <v>3.087965965270996</v>
      </c>
      <c r="BE37" s="51">
        <v>3.4469640254974365</v>
      </c>
      <c r="BF37" s="51">
        <v>3.412916898727417</v>
      </c>
      <c r="BG37" s="51">
        <v>3.195557117462158</v>
      </c>
      <c r="BH37" s="51">
        <v>3.046700954437256</v>
      </c>
      <c r="BI37" s="51">
        <v>3.0808498859405518</v>
      </c>
      <c r="BJ37" s="51">
        <v>3.337043046951294</v>
      </c>
      <c r="BK37" s="52"/>
    </row>
    <row r="38" spans="3:62" ht="10.5">
      <c r="C38" s="15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0.5">
      <c r="B39" s="152" t="s">
        <v>476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91"/>
  <sheetViews>
    <sheetView workbookViewId="0" topLeftCell="A1">
      <pane xSplit="2" topLeftCell="AQ1" activePane="topRight" state="frozen"/>
      <selection pane="topLeft" activeCell="AQ2" sqref="AQ2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62" max="62" width="11" style="0" customWidth="1"/>
  </cols>
  <sheetData>
    <row r="1" spans="1:62" ht="16.5" customHeight="1">
      <c r="A1" s="137" t="s">
        <v>644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2</v>
      </c>
      <c r="B3" s="11" t="s">
        <v>3</v>
      </c>
      <c r="C3" s="83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24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1:63" ht="10.5">
      <c r="A4" t="s">
        <v>4</v>
      </c>
      <c r="B4" t="s">
        <v>5</v>
      </c>
      <c r="C4" s="53">
        <v>17.3799991607666</v>
      </c>
      <c r="D4" s="53">
        <v>18.43000030517578</v>
      </c>
      <c r="E4" s="39">
        <v>22.000001907348633</v>
      </c>
      <c r="F4" s="39">
        <v>24.100000381469727</v>
      </c>
      <c r="G4" s="39">
        <v>25.030000686645508</v>
      </c>
      <c r="H4" s="39">
        <v>24.049999237060547</v>
      </c>
      <c r="I4" s="39">
        <v>25.159997940063477</v>
      </c>
      <c r="J4" s="39">
        <v>26.190000534057617</v>
      </c>
      <c r="K4" s="39">
        <v>27.65999984741211</v>
      </c>
      <c r="L4" s="39">
        <v>26.700000762939453</v>
      </c>
      <c r="M4" s="39">
        <v>24.600000381469727</v>
      </c>
      <c r="N4" s="39">
        <v>26.92999839782715</v>
      </c>
      <c r="O4" s="39">
        <v>30.51999855041504</v>
      </c>
      <c r="P4" s="39">
        <v>33</v>
      </c>
      <c r="Q4" s="39">
        <v>30.649999618530273</v>
      </c>
      <c r="R4" s="39">
        <v>26.020000457763672</v>
      </c>
      <c r="S4" s="39">
        <v>25.739999771118164</v>
      </c>
      <c r="T4" s="39">
        <v>27.920000076293945</v>
      </c>
      <c r="U4" s="39">
        <v>28.549999237060547</v>
      </c>
      <c r="V4" s="39">
        <v>29.14999771118164</v>
      </c>
      <c r="W4" s="39">
        <v>26.39000129699707</v>
      </c>
      <c r="X4" s="39">
        <v>27.750001907348633</v>
      </c>
      <c r="Y4" s="39">
        <v>28.280000686645508</v>
      </c>
      <c r="Z4" s="39">
        <v>29.279998779296875</v>
      </c>
      <c r="AA4" s="39">
        <v>30.919998168945312</v>
      </c>
      <c r="AB4" s="39">
        <v>31.719999313354492</v>
      </c>
      <c r="AC4" s="39">
        <v>33.09000015258789</v>
      </c>
      <c r="AD4" s="39">
        <v>33.459999084472656</v>
      </c>
      <c r="AE4" s="39">
        <v>36.310001373291016</v>
      </c>
      <c r="AF4" s="39">
        <v>34.650001525878906</v>
      </c>
      <c r="AG4" s="39">
        <v>36.66999816894531</v>
      </c>
      <c r="AH4" s="39">
        <v>40.290000915527344</v>
      </c>
      <c r="AI4" s="39">
        <v>41.34000015258789</v>
      </c>
      <c r="AJ4" s="39">
        <v>46.1199951171875</v>
      </c>
      <c r="AK4" s="39">
        <v>41.7599983215332</v>
      </c>
      <c r="AL4" s="39">
        <v>36.61000061035156</v>
      </c>
      <c r="AM4" s="39">
        <v>39.25</v>
      </c>
      <c r="AN4" s="39">
        <v>41.04999923706055</v>
      </c>
      <c r="AO4" s="39">
        <v>46.77000045776367</v>
      </c>
      <c r="AP4" s="39">
        <v>46.630001068115234</v>
      </c>
      <c r="AQ4" s="39">
        <v>44.7400016784668</v>
      </c>
      <c r="AR4" s="39">
        <v>49.349998474121094</v>
      </c>
      <c r="AS4" s="39">
        <v>52</v>
      </c>
      <c r="AT4" s="54">
        <v>52.59122848510742</v>
      </c>
      <c r="AU4" s="54">
        <v>53.6591911315918</v>
      </c>
      <c r="AV4" s="54">
        <v>52.719970703125</v>
      </c>
      <c r="AW4" s="54">
        <v>52.30131912231445</v>
      </c>
      <c r="AX4" s="54">
        <v>51.906639099121094</v>
      </c>
      <c r="AY4" s="54">
        <v>51.31840515136719</v>
      </c>
      <c r="AZ4" s="54">
        <v>50.73958969116211</v>
      </c>
      <c r="BA4" s="54">
        <v>50.163978576660156</v>
      </c>
      <c r="BB4" s="54">
        <v>49.58067321777344</v>
      </c>
      <c r="BC4" s="54">
        <v>50.05482864379883</v>
      </c>
      <c r="BD4" s="54">
        <v>50.689308166503906</v>
      </c>
      <c r="BE4" s="54">
        <v>51.30132293701172</v>
      </c>
      <c r="BF4" s="54">
        <v>51.90631103515625</v>
      </c>
      <c r="BG4" s="54">
        <v>52.50675964355469</v>
      </c>
      <c r="BH4" s="54">
        <v>53.103031158447266</v>
      </c>
      <c r="BI4" s="54">
        <v>52.6752815246582</v>
      </c>
      <c r="BJ4" s="54">
        <v>52.22394943237305</v>
      </c>
      <c r="BK4" s="55"/>
    </row>
    <row r="5" spans="1:63" ht="10.5">
      <c r="A5" t="s">
        <v>10</v>
      </c>
      <c r="B5" t="s">
        <v>11</v>
      </c>
      <c r="C5" s="69">
        <v>7494.5927734375</v>
      </c>
      <c r="D5" s="69">
        <v>7542.81494140625</v>
      </c>
      <c r="E5" s="70">
        <v>7575.392578125</v>
      </c>
      <c r="F5" s="70">
        <v>7583.92626953125</v>
      </c>
      <c r="G5" s="70">
        <v>7591.5146484375</v>
      </c>
      <c r="H5" s="70">
        <v>7589.75927734375</v>
      </c>
      <c r="I5" s="70">
        <v>7560.8369140625</v>
      </c>
      <c r="J5" s="70">
        <v>7553.75927734375</v>
      </c>
      <c r="K5" s="70">
        <v>7550.70361328125</v>
      </c>
      <c r="L5" s="70">
        <v>7552.54443359375</v>
      </c>
      <c r="M5" s="70">
        <v>7556.8779296875</v>
      </c>
      <c r="N5" s="70">
        <v>7564.57763671875</v>
      </c>
      <c r="O5" s="70">
        <v>7573.21484375</v>
      </c>
      <c r="P5" s="70">
        <v>7589.47021484375</v>
      </c>
      <c r="Q5" s="70">
        <v>7610.9150390625</v>
      </c>
      <c r="R5" s="70">
        <v>7633.81494140625</v>
      </c>
      <c r="S5" s="70">
        <v>7668.43701171875</v>
      </c>
      <c r="T5" s="70">
        <v>7711.04833984375</v>
      </c>
      <c r="U5" s="70">
        <v>7790.83349609375</v>
      </c>
      <c r="V5" s="70">
        <v>7827.533203125</v>
      </c>
      <c r="W5" s="70">
        <v>7850.33349609375</v>
      </c>
      <c r="X5" s="70">
        <v>7837.63330078125</v>
      </c>
      <c r="Y5" s="70">
        <v>7848.83349609375</v>
      </c>
      <c r="Z5" s="70">
        <v>7862.33349609375</v>
      </c>
      <c r="AA5" s="70">
        <v>7880.14794921875</v>
      </c>
      <c r="AB5" s="70">
        <v>7896.7373046875</v>
      </c>
      <c r="AC5" s="70">
        <v>7914.11474609375</v>
      </c>
      <c r="AD5" s="70">
        <v>7932.81494140625</v>
      </c>
      <c r="AE5" s="70">
        <v>7951.37060546875</v>
      </c>
      <c r="AF5" s="70">
        <v>7970.31494140625</v>
      </c>
      <c r="AG5" s="70">
        <v>7967.82568359375</v>
      </c>
      <c r="AH5" s="70">
        <v>8003.9150390625</v>
      </c>
      <c r="AI5" s="70">
        <v>8056.75927734375</v>
      </c>
      <c r="AJ5" s="70">
        <v>8184.06298828125</v>
      </c>
      <c r="AK5" s="70">
        <v>8227.140625</v>
      </c>
      <c r="AL5" s="70">
        <v>8243.6962890625</v>
      </c>
      <c r="AM5" s="70">
        <v>8189.59765625</v>
      </c>
      <c r="AN5" s="70">
        <v>8186.20751953125</v>
      </c>
      <c r="AO5" s="70">
        <v>8189.39501953125</v>
      </c>
      <c r="AP5" s="70">
        <v>8203.2080078125</v>
      </c>
      <c r="AQ5" s="70">
        <v>8216.51171875</v>
      </c>
      <c r="AR5" s="70">
        <v>8233.3564453125</v>
      </c>
      <c r="AS5" s="70">
        <v>8261.052734375</v>
      </c>
      <c r="AT5" s="95">
        <v>8279.4931640625</v>
      </c>
      <c r="AU5" s="95">
        <v>8295.9892578125</v>
      </c>
      <c r="AV5" s="95">
        <v>8297.1474609375</v>
      </c>
      <c r="AW5" s="95">
        <v>8319.8017578125</v>
      </c>
      <c r="AX5" s="95">
        <v>8350.556640625</v>
      </c>
      <c r="AY5" s="95">
        <v>8406.654296875</v>
      </c>
      <c r="AZ5" s="95">
        <v>8440.681640625</v>
      </c>
      <c r="BA5" s="95">
        <v>8469.8798828125</v>
      </c>
      <c r="BB5" s="95">
        <v>8489.60546875</v>
      </c>
      <c r="BC5" s="95">
        <v>8512.6298828125</v>
      </c>
      <c r="BD5" s="95">
        <v>8534.30859375</v>
      </c>
      <c r="BE5" s="95">
        <v>8555.0947265625</v>
      </c>
      <c r="BF5" s="95">
        <v>8573.7431640625</v>
      </c>
      <c r="BG5" s="95">
        <v>8590.7080078125</v>
      </c>
      <c r="BH5" s="95">
        <v>8604.232421875</v>
      </c>
      <c r="BI5" s="95">
        <v>8619.1435546875</v>
      </c>
      <c r="BJ5" s="95">
        <v>8633.6875</v>
      </c>
      <c r="BK5" s="96"/>
    </row>
    <row r="6" spans="1:63" ht="10.5">
      <c r="A6" t="s">
        <v>112</v>
      </c>
      <c r="B6" t="s">
        <v>113</v>
      </c>
      <c r="C6" s="67">
        <v>109.7019271850586</v>
      </c>
      <c r="D6" s="67">
        <v>109.97237396240234</v>
      </c>
      <c r="E6" s="68">
        <v>110.30670166015625</v>
      </c>
      <c r="F6" s="68">
        <v>110.8990478515625</v>
      </c>
      <c r="G6" s="68">
        <v>111.21556854248047</v>
      </c>
      <c r="H6" s="68">
        <v>111.45038604736328</v>
      </c>
      <c r="I6" s="68">
        <v>111.6575698852539</v>
      </c>
      <c r="J6" s="68">
        <v>111.68842315673828</v>
      </c>
      <c r="K6" s="68">
        <v>111.59701538085938</v>
      </c>
      <c r="L6" s="68">
        <v>111.15223693847656</v>
      </c>
      <c r="M6" s="68">
        <v>110.98963928222656</v>
      </c>
      <c r="N6" s="68">
        <v>110.87812042236328</v>
      </c>
      <c r="O6" s="68">
        <v>111.02464294433594</v>
      </c>
      <c r="P6" s="68">
        <v>110.86004638671875</v>
      </c>
      <c r="Q6" s="68">
        <v>110.59130859375</v>
      </c>
      <c r="R6" s="68">
        <v>109.7481460571289</v>
      </c>
      <c r="S6" s="68">
        <v>109.62381744384766</v>
      </c>
      <c r="T6" s="68">
        <v>109.74803924560547</v>
      </c>
      <c r="U6" s="68">
        <v>110.38911437988281</v>
      </c>
      <c r="V6" s="68">
        <v>110.80921936035156</v>
      </c>
      <c r="W6" s="68">
        <v>111.27666473388672</v>
      </c>
      <c r="X6" s="68">
        <v>111.85366821289062</v>
      </c>
      <c r="Y6" s="68">
        <v>112.36911010742188</v>
      </c>
      <c r="Z6" s="68">
        <v>112.88522338867188</v>
      </c>
      <c r="AA6" s="68">
        <v>113.45326232910156</v>
      </c>
      <c r="AB6" s="68">
        <v>113.93225860595703</v>
      </c>
      <c r="AC6" s="68">
        <v>114.37348175048828</v>
      </c>
      <c r="AD6" s="68">
        <v>114.79277801513672</v>
      </c>
      <c r="AE6" s="68">
        <v>115.14655303955078</v>
      </c>
      <c r="AF6" s="68">
        <v>115.45066833496094</v>
      </c>
      <c r="AG6" s="68">
        <v>115.5630874633789</v>
      </c>
      <c r="AH6" s="68">
        <v>115.87438201904297</v>
      </c>
      <c r="AI6" s="68">
        <v>116.2425308227539</v>
      </c>
      <c r="AJ6" s="68">
        <v>116.78121185302734</v>
      </c>
      <c r="AK6" s="68">
        <v>117.17780303955078</v>
      </c>
      <c r="AL6" s="68">
        <v>117.54598999023438</v>
      </c>
      <c r="AM6" s="68">
        <v>117.91130828857422</v>
      </c>
      <c r="AN6" s="68">
        <v>118.20352935791016</v>
      </c>
      <c r="AO6" s="68">
        <v>118.44816589355469</v>
      </c>
      <c r="AP6" s="68">
        <v>118.47258758544922</v>
      </c>
      <c r="AQ6" s="68">
        <v>118.75159454345703</v>
      </c>
      <c r="AR6" s="68">
        <v>119.11251068115234</v>
      </c>
      <c r="AS6" s="68">
        <v>119.73028564453125</v>
      </c>
      <c r="AT6" s="99">
        <v>120.12383270263672</v>
      </c>
      <c r="AU6" s="99">
        <v>120.46808624267578</v>
      </c>
      <c r="AV6" s="99">
        <v>120.74114227294922</v>
      </c>
      <c r="AW6" s="99">
        <v>121.00325012207031</v>
      </c>
      <c r="AX6" s="99">
        <v>121.23250579833984</v>
      </c>
      <c r="AY6" s="99">
        <v>121.41357421875</v>
      </c>
      <c r="AZ6" s="99">
        <v>121.58861541748047</v>
      </c>
      <c r="BA6" s="99">
        <v>121.74231719970703</v>
      </c>
      <c r="BB6" s="99">
        <v>121.83687591552734</v>
      </c>
      <c r="BC6" s="99">
        <v>121.97618103027344</v>
      </c>
      <c r="BD6" s="99">
        <v>122.12244415283203</v>
      </c>
      <c r="BE6" s="99">
        <v>122.2773666381836</v>
      </c>
      <c r="BF6" s="99">
        <v>122.4363021850586</v>
      </c>
      <c r="BG6" s="99">
        <v>122.60093688964844</v>
      </c>
      <c r="BH6" s="99">
        <v>122.7397689819336</v>
      </c>
      <c r="BI6" s="99">
        <v>122.93942260742188</v>
      </c>
      <c r="BJ6" s="99">
        <v>123.16840362548828</v>
      </c>
      <c r="BK6" s="100"/>
    </row>
    <row r="7" spans="1:63" ht="10.5">
      <c r="A7" t="s">
        <v>8</v>
      </c>
      <c r="B7" t="s">
        <v>9</v>
      </c>
      <c r="C7" s="69">
        <v>9969.28125</v>
      </c>
      <c r="D7" s="69">
        <v>9994.4033203125</v>
      </c>
      <c r="E7" s="70">
        <v>10016.814453125</v>
      </c>
      <c r="F7" s="70">
        <v>10032.0712890625</v>
      </c>
      <c r="G7" s="70">
        <v>10052.392578125</v>
      </c>
      <c r="H7" s="70">
        <v>10073.3369140625</v>
      </c>
      <c r="I7" s="70">
        <v>10102.5625</v>
      </c>
      <c r="J7" s="70">
        <v>10119.0078125</v>
      </c>
      <c r="K7" s="70">
        <v>10130.330078125</v>
      </c>
      <c r="L7" s="70">
        <v>10125.2705078125</v>
      </c>
      <c r="M7" s="70">
        <v>10134.79296875</v>
      </c>
      <c r="N7" s="70">
        <v>10147.63671875</v>
      </c>
      <c r="O7" s="70">
        <v>10160.1591796875</v>
      </c>
      <c r="P7" s="70">
        <v>10182.3818359375</v>
      </c>
      <c r="Q7" s="70">
        <v>10210.6591796875</v>
      </c>
      <c r="R7" s="70">
        <v>10240.859375</v>
      </c>
      <c r="S7" s="70">
        <v>10284.3486328125</v>
      </c>
      <c r="T7" s="70">
        <v>10336.9912109375</v>
      </c>
      <c r="U7" s="70">
        <v>10422.4814453125</v>
      </c>
      <c r="V7" s="70">
        <v>10475.669921875</v>
      </c>
      <c r="W7" s="70">
        <v>10520.248046875</v>
      </c>
      <c r="X7" s="70">
        <v>10543.4150390625</v>
      </c>
      <c r="Y7" s="70">
        <v>10580.3701171875</v>
      </c>
      <c r="Z7" s="70">
        <v>10618.314453125</v>
      </c>
      <c r="AA7" s="70">
        <v>10662.9521484375</v>
      </c>
      <c r="AB7" s="70">
        <v>10698.5966796875</v>
      </c>
      <c r="AC7" s="70">
        <v>10730.9521484375</v>
      </c>
      <c r="AD7" s="70">
        <v>10752.8037109375</v>
      </c>
      <c r="AE7" s="70">
        <v>10783.9921875</v>
      </c>
      <c r="AF7" s="70">
        <v>10817.3037109375</v>
      </c>
      <c r="AG7" s="70">
        <v>10856.0107421875</v>
      </c>
      <c r="AH7" s="70">
        <v>10891.111328125</v>
      </c>
      <c r="AI7" s="70">
        <v>10925.8779296875</v>
      </c>
      <c r="AJ7" s="70">
        <v>10960.07421875</v>
      </c>
      <c r="AK7" s="70">
        <v>10994.3525390625</v>
      </c>
      <c r="AL7" s="70">
        <v>11028.4736328125</v>
      </c>
      <c r="AM7" s="70">
        <v>11065.3828125</v>
      </c>
      <c r="AN7" s="70">
        <v>11096.9873046875</v>
      </c>
      <c r="AO7" s="70">
        <v>11126.2294921875</v>
      </c>
      <c r="AP7" s="70">
        <v>11147.599609375</v>
      </c>
      <c r="AQ7" s="70">
        <v>11176.25</v>
      </c>
      <c r="AR7" s="70">
        <v>11206.669921875</v>
      </c>
      <c r="AS7" s="70">
        <v>11244.310546875</v>
      </c>
      <c r="AT7" s="95">
        <v>11274.1796875</v>
      </c>
      <c r="AU7" s="95">
        <v>11301.740234375</v>
      </c>
      <c r="AV7" s="95">
        <v>11323.4501953125</v>
      </c>
      <c r="AW7" s="95">
        <v>11349.009765625</v>
      </c>
      <c r="AX7" s="95">
        <v>11374.900390625</v>
      </c>
      <c r="AY7" s="95">
        <v>11402.9697265625</v>
      </c>
      <c r="AZ7" s="95">
        <v>11428.1201171875</v>
      </c>
      <c r="BA7" s="95">
        <v>11452.2001953125</v>
      </c>
      <c r="BB7" s="95">
        <v>11473.0595703125</v>
      </c>
      <c r="BC7" s="95">
        <v>11496.6298828125</v>
      </c>
      <c r="BD7" s="95">
        <v>11520.740234375</v>
      </c>
      <c r="BE7" s="95">
        <v>11544.6796875</v>
      </c>
      <c r="BF7" s="95">
        <v>11570.4296875</v>
      </c>
      <c r="BG7" s="95">
        <v>11597.2900390625</v>
      </c>
      <c r="BH7" s="95">
        <v>11626.6103515625</v>
      </c>
      <c r="BI7" s="95">
        <v>11654.6298828125</v>
      </c>
      <c r="BJ7" s="95">
        <v>11682.7099609375</v>
      </c>
      <c r="BK7" s="96"/>
    </row>
    <row r="8" spans="1:63" ht="10.5">
      <c r="A8" t="s">
        <v>144</v>
      </c>
      <c r="B8" t="s">
        <v>145</v>
      </c>
      <c r="C8" s="69">
        <v>776.245361328125</v>
      </c>
      <c r="D8" s="69">
        <v>668.7378540039062</v>
      </c>
      <c r="E8" s="70">
        <v>622.0316162109375</v>
      </c>
      <c r="F8" s="70">
        <v>280.6033020019531</v>
      </c>
      <c r="G8" s="70">
        <v>183.8081817626953</v>
      </c>
      <c r="H8" s="70">
        <v>22.47270393371582</v>
      </c>
      <c r="I8" s="70">
        <v>2.814328908920288</v>
      </c>
      <c r="J8" s="70">
        <v>7.980648517608643</v>
      </c>
      <c r="K8" s="70">
        <v>37.26390838623047</v>
      </c>
      <c r="L8" s="70">
        <v>298.030029296875</v>
      </c>
      <c r="M8" s="70">
        <v>559.6568603515625</v>
      </c>
      <c r="N8" s="70">
        <v>812.0687255859375</v>
      </c>
      <c r="O8" s="70">
        <v>943.6445922851562</v>
      </c>
      <c r="P8" s="70">
        <v>801.4083862304688</v>
      </c>
      <c r="Q8" s="70">
        <v>571.4268188476562</v>
      </c>
      <c r="R8" s="70">
        <v>344.0033264160156</v>
      </c>
      <c r="S8" s="70">
        <v>165.4014892578125</v>
      </c>
      <c r="T8" s="70">
        <v>40.39098358154297</v>
      </c>
      <c r="U8" s="70">
        <v>3.912978410720825</v>
      </c>
      <c r="V8" s="70">
        <v>4.699551105499268</v>
      </c>
      <c r="W8" s="70">
        <v>62.18332290649414</v>
      </c>
      <c r="X8" s="70">
        <v>260.5582580566406</v>
      </c>
      <c r="Y8" s="70">
        <v>477.16229248046875</v>
      </c>
      <c r="Z8" s="70">
        <v>784.5025634765625</v>
      </c>
      <c r="AA8" s="70">
        <v>968.3406372070312</v>
      </c>
      <c r="AB8" s="70">
        <v>766.3582763671875</v>
      </c>
      <c r="AC8" s="70">
        <v>494.6942443847656</v>
      </c>
      <c r="AD8" s="70">
        <v>302.7227783203125</v>
      </c>
      <c r="AE8" s="70">
        <v>107.2313003540039</v>
      </c>
      <c r="AF8" s="70">
        <v>36.70735168457031</v>
      </c>
      <c r="AG8" s="70">
        <v>7.417397975921631</v>
      </c>
      <c r="AH8" s="70">
        <v>19.389705657958984</v>
      </c>
      <c r="AI8" s="70">
        <v>46.57630920410156</v>
      </c>
      <c r="AJ8" s="70">
        <v>251.12887573242188</v>
      </c>
      <c r="AK8" s="70">
        <v>486.4713134765625</v>
      </c>
      <c r="AL8" s="70">
        <v>802.4431762695312</v>
      </c>
      <c r="AM8" s="70">
        <v>851</v>
      </c>
      <c r="AN8" s="70">
        <v>661</v>
      </c>
      <c r="AO8" s="70">
        <v>629</v>
      </c>
      <c r="AP8" s="70">
        <v>304</v>
      </c>
      <c r="AQ8" s="70">
        <v>173</v>
      </c>
      <c r="AR8" s="70">
        <v>20</v>
      </c>
      <c r="AS8" s="70">
        <v>1</v>
      </c>
      <c r="AT8" s="95">
        <v>17</v>
      </c>
      <c r="AU8" s="95">
        <v>78</v>
      </c>
      <c r="AV8" s="95">
        <v>278</v>
      </c>
      <c r="AW8" s="95">
        <v>537</v>
      </c>
      <c r="AX8" s="95">
        <v>815</v>
      </c>
      <c r="AY8" s="95">
        <v>911</v>
      </c>
      <c r="AZ8" s="95">
        <v>759</v>
      </c>
      <c r="BA8" s="95">
        <v>598</v>
      </c>
      <c r="BB8" s="95">
        <v>344</v>
      </c>
      <c r="BC8" s="95">
        <v>153</v>
      </c>
      <c r="BD8" s="95">
        <v>39</v>
      </c>
      <c r="BE8" s="95">
        <v>14</v>
      </c>
      <c r="BF8" s="95">
        <v>17</v>
      </c>
      <c r="BG8" s="95">
        <v>76</v>
      </c>
      <c r="BH8" s="95">
        <v>277</v>
      </c>
      <c r="BI8" s="95">
        <v>539.0419921875</v>
      </c>
      <c r="BJ8" s="95">
        <v>801.3170166015625</v>
      </c>
      <c r="BK8" s="96"/>
    </row>
    <row r="9" spans="1:63" ht="10.5">
      <c r="A9" t="s">
        <v>146</v>
      </c>
      <c r="B9" t="s">
        <v>147</v>
      </c>
      <c r="C9" s="69">
        <v>925.3048095703125</v>
      </c>
      <c r="D9" s="69">
        <v>815.105224609375</v>
      </c>
      <c r="E9" s="70">
        <v>764.8235473632812</v>
      </c>
      <c r="F9" s="70">
        <v>389.961669921875</v>
      </c>
      <c r="G9" s="70">
        <v>255.66928100585938</v>
      </c>
      <c r="H9" s="70">
        <v>17.874465942382812</v>
      </c>
      <c r="I9" s="70">
        <v>0.7879012823104858</v>
      </c>
      <c r="J9" s="70">
        <v>2.8420393466949463</v>
      </c>
      <c r="K9" s="70">
        <v>40.747215270996094</v>
      </c>
      <c r="L9" s="70">
        <v>404.297607421875</v>
      </c>
      <c r="M9" s="70">
        <v>699.7742309570312</v>
      </c>
      <c r="N9" s="70">
        <v>1053.6458740234375</v>
      </c>
      <c r="O9" s="70">
        <v>1296.0076904296875</v>
      </c>
      <c r="P9" s="70">
        <v>1102.641357421875</v>
      </c>
      <c r="Q9" s="70">
        <v>819.0383911132812</v>
      </c>
      <c r="R9" s="70">
        <v>531.3932495117188</v>
      </c>
      <c r="S9" s="70">
        <v>265.5143737792969</v>
      </c>
      <c r="T9" s="70">
        <v>46.881656646728516</v>
      </c>
      <c r="U9" s="70">
        <v>4.558638095855713</v>
      </c>
      <c r="V9" s="70">
        <v>3.4611711502075195</v>
      </c>
      <c r="W9" s="70">
        <v>70.899658203125</v>
      </c>
      <c r="X9" s="70">
        <v>426.76416015625</v>
      </c>
      <c r="Y9" s="70">
        <v>557.1585083007812</v>
      </c>
      <c r="Z9" s="70">
        <v>972.2578735351562</v>
      </c>
      <c r="AA9" s="70">
        <v>1348.1429443359375</v>
      </c>
      <c r="AB9" s="70">
        <v>992.1809692382812</v>
      </c>
      <c r="AC9" s="70">
        <v>759.7875366210938</v>
      </c>
      <c r="AD9" s="70">
        <v>453.4743347167969</v>
      </c>
      <c r="AE9" s="70">
        <v>111.83901977539062</v>
      </c>
      <c r="AF9" s="70">
        <v>37.33828353881836</v>
      </c>
      <c r="AG9" s="70">
        <v>6.612776279449463</v>
      </c>
      <c r="AH9" s="70">
        <v>12.915987014770508</v>
      </c>
      <c r="AI9" s="70">
        <v>50.56573486328125</v>
      </c>
      <c r="AJ9" s="70">
        <v>383.4105224609375</v>
      </c>
      <c r="AK9" s="70">
        <v>607.7451171875</v>
      </c>
      <c r="AL9" s="70">
        <v>985.0257568359375</v>
      </c>
      <c r="AM9" s="70">
        <v>1181</v>
      </c>
      <c r="AN9" s="70">
        <v>938</v>
      </c>
      <c r="AO9" s="70">
        <v>933</v>
      </c>
      <c r="AP9" s="70">
        <v>418</v>
      </c>
      <c r="AQ9" s="70">
        <v>282</v>
      </c>
      <c r="AR9" s="70">
        <v>11</v>
      </c>
      <c r="AS9" s="70">
        <v>0</v>
      </c>
      <c r="AT9" s="95">
        <v>17</v>
      </c>
      <c r="AU9" s="95">
        <v>102</v>
      </c>
      <c r="AV9" s="95">
        <v>387</v>
      </c>
      <c r="AW9" s="95">
        <v>662</v>
      </c>
      <c r="AX9" s="95">
        <v>998</v>
      </c>
      <c r="AY9" s="95">
        <v>1152</v>
      </c>
      <c r="AZ9" s="95">
        <v>1023</v>
      </c>
      <c r="BA9" s="95">
        <v>828</v>
      </c>
      <c r="BB9" s="95">
        <v>495</v>
      </c>
      <c r="BC9" s="95">
        <v>210</v>
      </c>
      <c r="BD9" s="95">
        <v>37</v>
      </c>
      <c r="BE9" s="95">
        <v>9</v>
      </c>
      <c r="BF9" s="95">
        <v>16</v>
      </c>
      <c r="BG9" s="95">
        <v>99</v>
      </c>
      <c r="BH9" s="95">
        <v>388</v>
      </c>
      <c r="BI9" s="95">
        <v>668.63671875</v>
      </c>
      <c r="BJ9" s="95">
        <v>984.049560546875</v>
      </c>
      <c r="BK9" s="96"/>
    </row>
    <row r="10" spans="1:63" ht="10.5">
      <c r="A10" t="s">
        <v>148</v>
      </c>
      <c r="B10" t="s">
        <v>149</v>
      </c>
      <c r="C10" s="69">
        <v>1009.7739868164062</v>
      </c>
      <c r="D10" s="69">
        <v>919.505615234375</v>
      </c>
      <c r="E10" s="70">
        <v>860.812255859375</v>
      </c>
      <c r="F10" s="70">
        <v>481.75372314453125</v>
      </c>
      <c r="G10" s="70">
        <v>314.5630187988281</v>
      </c>
      <c r="H10" s="70">
        <v>67.7978515625</v>
      </c>
      <c r="I10" s="70">
        <v>4.242011070251465</v>
      </c>
      <c r="J10" s="70">
        <v>4.486992359161377</v>
      </c>
      <c r="K10" s="70">
        <v>62.89141845703125</v>
      </c>
      <c r="L10" s="70">
        <v>489.9263000488281</v>
      </c>
      <c r="M10" s="70">
        <v>771.8984375</v>
      </c>
      <c r="N10" s="70">
        <v>1110.3682861328125</v>
      </c>
      <c r="O10" s="70">
        <v>1400.3516845703125</v>
      </c>
      <c r="P10" s="70">
        <v>1181.2354736328125</v>
      </c>
      <c r="Q10" s="70">
        <v>941.8011474609375</v>
      </c>
      <c r="R10" s="70">
        <v>652.6026611328125</v>
      </c>
      <c r="S10" s="70">
        <v>327.6312255859375</v>
      </c>
      <c r="T10" s="70">
        <v>64.39904022216797</v>
      </c>
      <c r="U10" s="70">
        <v>4.499863147735596</v>
      </c>
      <c r="V10" s="70">
        <v>4.813991069793701</v>
      </c>
      <c r="W10" s="70">
        <v>91.02472686767578</v>
      </c>
      <c r="X10" s="70">
        <v>483.9090576171875</v>
      </c>
      <c r="Y10" s="70">
        <v>662.7326049804688</v>
      </c>
      <c r="Z10" s="70">
        <v>1032.15673828125</v>
      </c>
      <c r="AA10" s="70">
        <v>1474</v>
      </c>
      <c r="AB10" s="70">
        <v>1044.7291259765625</v>
      </c>
      <c r="AC10" s="70">
        <v>877.0778198242188</v>
      </c>
      <c r="AD10" s="70">
        <v>546.0538940429688</v>
      </c>
      <c r="AE10" s="70">
        <v>217.09927368164062</v>
      </c>
      <c r="AF10" s="70">
        <v>76.609130859375</v>
      </c>
      <c r="AG10" s="70">
        <v>12.281137466430664</v>
      </c>
      <c r="AH10" s="70">
        <v>16.107152938842773</v>
      </c>
      <c r="AI10" s="70">
        <v>101.1922836303711</v>
      </c>
      <c r="AJ10" s="70">
        <v>448.7792663574219</v>
      </c>
      <c r="AK10" s="70">
        <v>716.9517211914062</v>
      </c>
      <c r="AL10" s="70">
        <v>1078.1260986328125</v>
      </c>
      <c r="AM10" s="70">
        <v>1292</v>
      </c>
      <c r="AN10" s="70">
        <v>1024</v>
      </c>
      <c r="AO10" s="70">
        <v>1003</v>
      </c>
      <c r="AP10" s="70">
        <v>511</v>
      </c>
      <c r="AQ10" s="70">
        <v>399</v>
      </c>
      <c r="AR10" s="70">
        <v>52</v>
      </c>
      <c r="AS10" s="70">
        <v>10</v>
      </c>
      <c r="AT10" s="95">
        <v>28</v>
      </c>
      <c r="AU10" s="95">
        <v>156</v>
      </c>
      <c r="AV10" s="95">
        <v>459</v>
      </c>
      <c r="AW10" s="95">
        <v>729</v>
      </c>
      <c r="AX10" s="95">
        <v>1088</v>
      </c>
      <c r="AY10" s="95">
        <v>1245</v>
      </c>
      <c r="AZ10" s="95">
        <v>1108</v>
      </c>
      <c r="BA10" s="95">
        <v>918</v>
      </c>
      <c r="BB10" s="95">
        <v>585</v>
      </c>
      <c r="BC10" s="95">
        <v>282</v>
      </c>
      <c r="BD10" s="95">
        <v>63</v>
      </c>
      <c r="BE10" s="95">
        <v>16</v>
      </c>
      <c r="BF10" s="95">
        <v>26</v>
      </c>
      <c r="BG10" s="95">
        <v>151</v>
      </c>
      <c r="BH10" s="95">
        <v>459</v>
      </c>
      <c r="BI10" s="95">
        <v>728.2763061523438</v>
      </c>
      <c r="BJ10" s="95">
        <v>1068.4864501953125</v>
      </c>
      <c r="BK10" s="96"/>
    </row>
    <row r="11" spans="1:63" ht="10.5">
      <c r="A11" s="19" t="s">
        <v>150</v>
      </c>
      <c r="B11" s="17" t="s">
        <v>151</v>
      </c>
      <c r="C11" s="69">
        <v>947.248291015625</v>
      </c>
      <c r="D11" s="69">
        <v>842.2264404296875</v>
      </c>
      <c r="E11" s="70">
        <v>789.7595825195312</v>
      </c>
      <c r="F11" s="70">
        <v>413.8074951171875</v>
      </c>
      <c r="G11" s="70">
        <v>270.96875</v>
      </c>
      <c r="H11" s="70">
        <v>30.843608856201172</v>
      </c>
      <c r="I11" s="70">
        <v>1.6852130889892578</v>
      </c>
      <c r="J11" s="70">
        <v>3.26936674118042</v>
      </c>
      <c r="K11" s="70">
        <v>46.49985885620117</v>
      </c>
      <c r="L11" s="70">
        <v>426.54229736328125</v>
      </c>
      <c r="M11" s="70">
        <v>718.5107421875</v>
      </c>
      <c r="N11" s="70">
        <v>1068.38134765625</v>
      </c>
      <c r="O11" s="70">
        <v>1323.1142578125</v>
      </c>
      <c r="P11" s="70">
        <v>1123.05859375</v>
      </c>
      <c r="Q11" s="70">
        <v>850.9298095703125</v>
      </c>
      <c r="R11" s="70">
        <v>562.8811645507812</v>
      </c>
      <c r="S11" s="70">
        <v>281.6511535644531</v>
      </c>
      <c r="T11" s="70">
        <v>51.43233871459961</v>
      </c>
      <c r="U11" s="70">
        <v>4.543369770050049</v>
      </c>
      <c r="V11" s="70">
        <v>3.812608003616333</v>
      </c>
      <c r="W11" s="70">
        <v>76.12776947021484</v>
      </c>
      <c r="X11" s="70">
        <v>441.60931396484375</v>
      </c>
      <c r="Y11" s="70">
        <v>584.5846557617188</v>
      </c>
      <c r="Z11" s="70">
        <v>987.8184204101562</v>
      </c>
      <c r="AA11" s="70">
        <v>1380.8382568359375</v>
      </c>
      <c r="AB11" s="70">
        <v>1005.8319702148438</v>
      </c>
      <c r="AC11" s="70">
        <v>790.25732421875</v>
      </c>
      <c r="AD11" s="70">
        <v>477.5247497558594</v>
      </c>
      <c r="AE11" s="70">
        <v>139.18362426757812</v>
      </c>
      <c r="AF11" s="70">
        <v>47.540096282958984</v>
      </c>
      <c r="AG11" s="70">
        <v>8.085308074951172</v>
      </c>
      <c r="AH11" s="70">
        <v>13.744990348815918</v>
      </c>
      <c r="AI11" s="70">
        <v>63.71754455566406</v>
      </c>
      <c r="AJ11" s="70">
        <v>400.3920593261719</v>
      </c>
      <c r="AK11" s="70">
        <v>636.1149291992188</v>
      </c>
      <c r="AL11" s="70">
        <v>1009.21142578125</v>
      </c>
      <c r="AM11" s="70">
        <v>1209.835693359375</v>
      </c>
      <c r="AN11" s="70">
        <v>960.3411865234375</v>
      </c>
      <c r="AO11" s="70">
        <v>951.1846923828125</v>
      </c>
      <c r="AP11" s="70">
        <v>442.1596374511719</v>
      </c>
      <c r="AQ11" s="70">
        <v>312.3943786621094</v>
      </c>
      <c r="AR11" s="70">
        <v>21.651018142700195</v>
      </c>
      <c r="AS11" s="70">
        <v>2.597809076309204</v>
      </c>
      <c r="AT11" s="95">
        <v>19.857589721679688</v>
      </c>
      <c r="AU11" s="95">
        <v>116.0281982421875</v>
      </c>
      <c r="AV11" s="95">
        <v>405.7041931152344</v>
      </c>
      <c r="AW11" s="95">
        <v>679.4052734375</v>
      </c>
      <c r="AX11" s="95">
        <v>1021.3800048828125</v>
      </c>
      <c r="AY11" s="95">
        <v>1176.1600341796875</v>
      </c>
      <c r="AZ11" s="95">
        <v>1045.0810546875</v>
      </c>
      <c r="BA11" s="95">
        <v>851.3803100585938</v>
      </c>
      <c r="BB11" s="95">
        <v>518.3803100585938</v>
      </c>
      <c r="BC11" s="95">
        <v>228.70419311523438</v>
      </c>
      <c r="BD11" s="95">
        <v>43.75429916381836</v>
      </c>
      <c r="BE11" s="95">
        <v>10.818470001220703</v>
      </c>
      <c r="BF11" s="95">
        <v>18.597810745239258</v>
      </c>
      <c r="BG11" s="95">
        <v>112.50859832763672</v>
      </c>
      <c r="BH11" s="95">
        <v>406.44439697265625</v>
      </c>
      <c r="BI11" s="95">
        <v>684.1300048828125</v>
      </c>
      <c r="BJ11" s="95">
        <v>1005.9849853515625</v>
      </c>
      <c r="BK11" s="96"/>
    </row>
    <row r="12" spans="1:63" ht="10.5">
      <c r="A12" t="s">
        <v>20</v>
      </c>
      <c r="B12" t="s">
        <v>21</v>
      </c>
      <c r="C12" s="22">
        <v>31</v>
      </c>
      <c r="D12" s="22">
        <v>28</v>
      </c>
      <c r="E12" s="43">
        <v>31</v>
      </c>
      <c r="F12" s="43">
        <v>30</v>
      </c>
      <c r="G12" s="43">
        <v>31</v>
      </c>
      <c r="H12" s="43">
        <v>30</v>
      </c>
      <c r="I12" s="43">
        <v>31</v>
      </c>
      <c r="J12" s="43">
        <v>31</v>
      </c>
      <c r="K12" s="43">
        <v>30</v>
      </c>
      <c r="L12" s="43">
        <v>31</v>
      </c>
      <c r="M12" s="43">
        <v>30</v>
      </c>
      <c r="N12" s="43">
        <v>31</v>
      </c>
      <c r="O12" s="43">
        <v>31</v>
      </c>
      <c r="P12" s="43">
        <v>28</v>
      </c>
      <c r="Q12" s="43">
        <v>31</v>
      </c>
      <c r="R12" s="43">
        <v>30</v>
      </c>
      <c r="S12" s="43">
        <v>31</v>
      </c>
      <c r="T12" s="43">
        <v>30</v>
      </c>
      <c r="U12" s="43">
        <v>31</v>
      </c>
      <c r="V12" s="43">
        <v>31</v>
      </c>
      <c r="W12" s="43">
        <v>30</v>
      </c>
      <c r="X12" s="43">
        <v>31</v>
      </c>
      <c r="Y12" s="43">
        <v>30</v>
      </c>
      <c r="Z12" s="43">
        <v>31</v>
      </c>
      <c r="AA12" s="43">
        <v>31</v>
      </c>
      <c r="AB12" s="43">
        <v>29</v>
      </c>
      <c r="AC12" s="43">
        <v>31</v>
      </c>
      <c r="AD12" s="43">
        <v>30</v>
      </c>
      <c r="AE12" s="43">
        <v>31</v>
      </c>
      <c r="AF12" s="43">
        <v>30</v>
      </c>
      <c r="AG12" s="43">
        <v>31</v>
      </c>
      <c r="AH12" s="43">
        <v>31</v>
      </c>
      <c r="AI12" s="43">
        <v>30</v>
      </c>
      <c r="AJ12" s="43">
        <v>31</v>
      </c>
      <c r="AK12" s="43">
        <v>30</v>
      </c>
      <c r="AL12" s="43">
        <v>31</v>
      </c>
      <c r="AM12" s="43">
        <v>31</v>
      </c>
      <c r="AN12" s="43">
        <v>28</v>
      </c>
      <c r="AO12" s="43">
        <v>31</v>
      </c>
      <c r="AP12" s="43">
        <v>30</v>
      </c>
      <c r="AQ12" s="43">
        <v>31</v>
      </c>
      <c r="AR12" s="43">
        <v>30</v>
      </c>
      <c r="AS12" s="43">
        <v>31</v>
      </c>
      <c r="AT12" s="44">
        <v>31</v>
      </c>
      <c r="AU12" s="44">
        <v>30</v>
      </c>
      <c r="AV12" s="44">
        <v>31</v>
      </c>
      <c r="AW12" s="44">
        <v>30</v>
      </c>
      <c r="AX12" s="44">
        <v>31</v>
      </c>
      <c r="AY12" s="44">
        <v>31</v>
      </c>
      <c r="AZ12" s="44">
        <v>28</v>
      </c>
      <c r="BA12" s="44">
        <v>31</v>
      </c>
      <c r="BB12" s="44">
        <v>30</v>
      </c>
      <c r="BC12" s="44">
        <v>31</v>
      </c>
      <c r="BD12" s="44">
        <v>30</v>
      </c>
      <c r="BE12" s="44">
        <v>31</v>
      </c>
      <c r="BF12" s="44">
        <v>31</v>
      </c>
      <c r="BG12" s="44">
        <v>30</v>
      </c>
      <c r="BH12" s="44">
        <v>31</v>
      </c>
      <c r="BI12" s="44">
        <v>30</v>
      </c>
      <c r="BJ12" s="44">
        <v>31</v>
      </c>
      <c r="BK12" s="24"/>
    </row>
    <row r="13" spans="3:62" ht="10.5">
      <c r="C13" s="138"/>
      <c r="D13" s="13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645</v>
      </c>
      <c r="C14" s="138"/>
      <c r="D14" s="13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646</v>
      </c>
      <c r="B15" t="s">
        <v>647</v>
      </c>
      <c r="C15" s="50">
        <v>4.812079429626465</v>
      </c>
      <c r="D15" s="50">
        <v>4.840493202209473</v>
      </c>
      <c r="E15" s="40">
        <v>4.84768009185791</v>
      </c>
      <c r="F15" s="40">
        <v>4.84977912902832</v>
      </c>
      <c r="G15" s="40">
        <v>4.921611309051514</v>
      </c>
      <c r="H15" s="40">
        <v>4.8964128494262695</v>
      </c>
      <c r="I15" s="40">
        <v>4.838889122009277</v>
      </c>
      <c r="J15" s="40">
        <v>4.846530437469482</v>
      </c>
      <c r="K15" s="40">
        <v>4.525622844696045</v>
      </c>
      <c r="L15" s="40">
        <v>4.380192279815674</v>
      </c>
      <c r="M15" s="40">
        <v>4.688726425170898</v>
      </c>
      <c r="N15" s="40">
        <v>4.6897478103637695</v>
      </c>
      <c r="O15" s="40">
        <v>4.800741672515869</v>
      </c>
      <c r="P15" s="40">
        <v>4.775573253631592</v>
      </c>
      <c r="Q15" s="40">
        <v>4.794717311859131</v>
      </c>
      <c r="R15" s="40">
        <v>4.8030829429626465</v>
      </c>
      <c r="S15" s="40">
        <v>4.742940425872803</v>
      </c>
      <c r="T15" s="40">
        <v>4.7098870277404785</v>
      </c>
      <c r="U15" s="40">
        <v>4.599814414978027</v>
      </c>
      <c r="V15" s="40">
        <v>4.650144577026367</v>
      </c>
      <c r="W15" s="40">
        <v>4.719836711883545</v>
      </c>
      <c r="X15" s="40">
        <v>4.667558193206787</v>
      </c>
      <c r="Y15" s="40">
        <v>4.5974345207214355</v>
      </c>
      <c r="Z15" s="40">
        <v>4.623050212860107</v>
      </c>
      <c r="AA15" s="40">
        <v>4.5943684577941895</v>
      </c>
      <c r="AB15" s="40">
        <v>4.622524738311768</v>
      </c>
      <c r="AC15" s="40">
        <v>4.628454685211182</v>
      </c>
      <c r="AD15" s="40">
        <v>4.576514720916748</v>
      </c>
      <c r="AE15" s="40">
        <v>4.606337070465088</v>
      </c>
      <c r="AF15" s="40">
        <v>4.4788103103637695</v>
      </c>
      <c r="AG15" s="40">
        <v>4.647029399871826</v>
      </c>
      <c r="AH15" s="40">
        <v>4.632429599761963</v>
      </c>
      <c r="AI15" s="40">
        <v>4.192925453186035</v>
      </c>
      <c r="AJ15" s="40">
        <v>4.2217326164245605</v>
      </c>
      <c r="AK15" s="40">
        <v>4.449228286743164</v>
      </c>
      <c r="AL15" s="40">
        <v>4.471548557281494</v>
      </c>
      <c r="AM15" s="40">
        <v>4.475900173187256</v>
      </c>
      <c r="AN15" s="40">
        <v>4.551700115203857</v>
      </c>
      <c r="AO15" s="40">
        <v>4.577099800109863</v>
      </c>
      <c r="AP15" s="40">
        <v>4.593999862670898</v>
      </c>
      <c r="AQ15" s="40">
        <v>4.606160640716553</v>
      </c>
      <c r="AR15" s="40">
        <v>4.607999801635742</v>
      </c>
      <c r="AS15" s="40">
        <v>4.390451431274414</v>
      </c>
      <c r="AT15" s="51">
        <v>4.567152976989746</v>
      </c>
      <c r="AU15" s="51">
        <v>4.539947986602783</v>
      </c>
      <c r="AV15" s="51">
        <v>4.611395835876465</v>
      </c>
      <c r="AW15" s="51">
        <v>4.587937355041504</v>
      </c>
      <c r="AX15" s="51">
        <v>4.579450607299805</v>
      </c>
      <c r="AY15" s="51">
        <v>4.653201103210449</v>
      </c>
      <c r="AZ15" s="51">
        <v>4.7264404296875</v>
      </c>
      <c r="BA15" s="51">
        <v>4.803195953369141</v>
      </c>
      <c r="BB15" s="51">
        <v>4.78925895690918</v>
      </c>
      <c r="BC15" s="51">
        <v>4.805811405181885</v>
      </c>
      <c r="BD15" s="51">
        <v>4.800567150115967</v>
      </c>
      <c r="BE15" s="51">
        <v>4.789185047149658</v>
      </c>
      <c r="BF15" s="51">
        <v>4.760583877563477</v>
      </c>
      <c r="BG15" s="51">
        <v>4.732097148895264</v>
      </c>
      <c r="BH15" s="51">
        <v>4.817172527313232</v>
      </c>
      <c r="BI15" s="51">
        <v>4.797399044036865</v>
      </c>
      <c r="BJ15" s="51">
        <v>4.8064775466918945</v>
      </c>
      <c r="BK15" s="52"/>
    </row>
    <row r="16" spans="1:63" ht="10.5">
      <c r="A16" t="s">
        <v>648</v>
      </c>
      <c r="B16" t="s">
        <v>649</v>
      </c>
      <c r="C16" s="50">
        <v>1.0355141162872314</v>
      </c>
      <c r="D16" s="50">
        <v>1.030849814414978</v>
      </c>
      <c r="E16" s="40">
        <v>1.0357872247695923</v>
      </c>
      <c r="F16" s="40">
        <v>1.008913278579712</v>
      </c>
      <c r="G16" s="40">
        <v>1.0020952224731445</v>
      </c>
      <c r="H16" s="40">
        <v>1.0189158916473389</v>
      </c>
      <c r="I16" s="40">
        <v>0.9313926696777344</v>
      </c>
      <c r="J16" s="40">
        <v>0.9646852016448975</v>
      </c>
      <c r="K16" s="40">
        <v>0.885787844657898</v>
      </c>
      <c r="L16" s="40">
        <v>0.9831280708312988</v>
      </c>
      <c r="M16" s="40">
        <v>0.9079156517982483</v>
      </c>
      <c r="N16" s="40">
        <v>1.0095107555389404</v>
      </c>
      <c r="O16" s="40">
        <v>0.9840432405471802</v>
      </c>
      <c r="P16" s="40">
        <v>1.0150146484375</v>
      </c>
      <c r="Q16" s="40">
        <v>1.0218567848205566</v>
      </c>
      <c r="R16" s="40">
        <v>0.9708340764045715</v>
      </c>
      <c r="S16" s="40">
        <v>0.9903592467308044</v>
      </c>
      <c r="T16" s="40">
        <v>0.9910593628883362</v>
      </c>
      <c r="U16" s="40">
        <v>0.9264969825744629</v>
      </c>
      <c r="V16" s="40">
        <v>0.9449570178985596</v>
      </c>
      <c r="W16" s="40">
        <v>0.9636346697807312</v>
      </c>
      <c r="X16" s="40">
        <v>0.9671229124069214</v>
      </c>
      <c r="Y16" s="40">
        <v>0.9630704522132874</v>
      </c>
      <c r="Z16" s="40">
        <v>0.9556227922439575</v>
      </c>
      <c r="AA16" s="40">
        <v>0.975980818271637</v>
      </c>
      <c r="AB16" s="40">
        <v>0.9334288239479065</v>
      </c>
      <c r="AC16" s="40">
        <v>0.9790267944335938</v>
      </c>
      <c r="AD16" s="40">
        <v>0.9499863386154175</v>
      </c>
      <c r="AE16" s="40">
        <v>0.9416495561599731</v>
      </c>
      <c r="AF16" s="40">
        <v>0.9188551306724548</v>
      </c>
      <c r="AG16" s="40">
        <v>0.8106563687324524</v>
      </c>
      <c r="AH16" s="40">
        <v>0.7006580233573914</v>
      </c>
      <c r="AI16" s="40">
        <v>0.8693540096282959</v>
      </c>
      <c r="AJ16" s="40">
        <v>0.9347356557846069</v>
      </c>
      <c r="AK16" s="40">
        <v>0.9469242095947266</v>
      </c>
      <c r="AL16" s="40">
        <v>0.9419161677360535</v>
      </c>
      <c r="AM16" s="40">
        <v>0.9181103706359863</v>
      </c>
      <c r="AN16" s="40">
        <v>0.91691654920578</v>
      </c>
      <c r="AO16" s="40">
        <v>0.9205569624900818</v>
      </c>
      <c r="AP16" s="40">
        <v>0.8934559226036072</v>
      </c>
      <c r="AQ16" s="40">
        <v>0.8878391981124878</v>
      </c>
      <c r="AR16" s="40">
        <v>0.8659999966621399</v>
      </c>
      <c r="AS16" s="40">
        <v>0.8109999895095825</v>
      </c>
      <c r="AT16" s="51">
        <v>0.8361579775810242</v>
      </c>
      <c r="AU16" s="51">
        <v>0.8658249974250793</v>
      </c>
      <c r="AV16" s="51">
        <v>0.9114720225334167</v>
      </c>
      <c r="AW16" s="51">
        <v>0.9250450134277344</v>
      </c>
      <c r="AX16" s="51">
        <v>0.9304869771003723</v>
      </c>
      <c r="AY16" s="51">
        <v>0.92654949426651</v>
      </c>
      <c r="AZ16" s="51">
        <v>0.9247675538063049</v>
      </c>
      <c r="BA16" s="51">
        <v>0.9139159321784973</v>
      </c>
      <c r="BB16" s="51">
        <v>0.8846958875656128</v>
      </c>
      <c r="BC16" s="51">
        <v>0.8682655692100525</v>
      </c>
      <c r="BD16" s="51">
        <v>0.8482107520103455</v>
      </c>
      <c r="BE16" s="51">
        <v>0.8162304759025574</v>
      </c>
      <c r="BF16" s="51">
        <v>0.8297234177589417</v>
      </c>
      <c r="BG16" s="51">
        <v>0.8434885144233704</v>
      </c>
      <c r="BH16" s="51">
        <v>0.8631245493888855</v>
      </c>
      <c r="BI16" s="51">
        <v>0.8680304884910583</v>
      </c>
      <c r="BJ16" s="51">
        <v>0.8632052540779114</v>
      </c>
      <c r="BK16" s="52"/>
    </row>
    <row r="17" spans="1:63" ht="10.5">
      <c r="A17" t="s">
        <v>650</v>
      </c>
      <c r="B17" t="s">
        <v>651</v>
      </c>
      <c r="C17" s="50">
        <v>5.847593307495117</v>
      </c>
      <c r="D17" s="50">
        <v>5.87134313583374</v>
      </c>
      <c r="E17" s="40">
        <v>5.883467197418213</v>
      </c>
      <c r="F17" s="40">
        <v>5.858692646026611</v>
      </c>
      <c r="G17" s="40">
        <v>5.923706531524658</v>
      </c>
      <c r="H17" s="40">
        <v>5.9153289794921875</v>
      </c>
      <c r="I17" s="40">
        <v>5.770281791687012</v>
      </c>
      <c r="J17" s="40">
        <v>5.811215400695801</v>
      </c>
      <c r="K17" s="40">
        <v>5.411410808563232</v>
      </c>
      <c r="L17" s="40">
        <v>5.363320350646973</v>
      </c>
      <c r="M17" s="40">
        <v>5.596642017364502</v>
      </c>
      <c r="N17" s="40">
        <v>5.699258804321289</v>
      </c>
      <c r="O17" s="40">
        <v>5.78478479385376</v>
      </c>
      <c r="P17" s="40">
        <v>5.790587902069092</v>
      </c>
      <c r="Q17" s="40">
        <v>5.8165740966796875</v>
      </c>
      <c r="R17" s="40">
        <v>5.773917198181152</v>
      </c>
      <c r="S17" s="40">
        <v>5.733299732208252</v>
      </c>
      <c r="T17" s="40">
        <v>5.70094633102417</v>
      </c>
      <c r="U17" s="40">
        <v>5.52631139755249</v>
      </c>
      <c r="V17" s="40">
        <v>5.595101833343506</v>
      </c>
      <c r="W17" s="40">
        <v>5.683471202850342</v>
      </c>
      <c r="X17" s="40">
        <v>5.634681224822998</v>
      </c>
      <c r="Y17" s="40">
        <v>5.560505390167236</v>
      </c>
      <c r="Z17" s="40">
        <v>5.578672885894775</v>
      </c>
      <c r="AA17" s="40">
        <v>5.570348739624023</v>
      </c>
      <c r="AB17" s="40">
        <v>5.555953502655029</v>
      </c>
      <c r="AC17" s="40">
        <v>5.607481479644775</v>
      </c>
      <c r="AD17" s="40">
        <v>5.526501178741455</v>
      </c>
      <c r="AE17" s="40">
        <v>5.5479865074157715</v>
      </c>
      <c r="AF17" s="40">
        <v>5.397665500640869</v>
      </c>
      <c r="AG17" s="40">
        <v>5.457685470581055</v>
      </c>
      <c r="AH17" s="40">
        <v>5.333087921142578</v>
      </c>
      <c r="AI17" s="40">
        <v>5.062279224395752</v>
      </c>
      <c r="AJ17" s="40">
        <v>5.156467914581299</v>
      </c>
      <c r="AK17" s="40">
        <v>5.396152973175049</v>
      </c>
      <c r="AL17" s="40">
        <v>5.4134650230407715</v>
      </c>
      <c r="AM17" s="40">
        <v>5.394010543823242</v>
      </c>
      <c r="AN17" s="40">
        <v>5.468616485595703</v>
      </c>
      <c r="AO17" s="40">
        <v>5.49765682220459</v>
      </c>
      <c r="AP17" s="40">
        <v>5.48745584487915</v>
      </c>
      <c r="AQ17" s="40">
        <v>5.49399995803833</v>
      </c>
      <c r="AR17" s="40">
        <v>5.473999977111816</v>
      </c>
      <c r="AS17" s="40">
        <v>5.201451778411865</v>
      </c>
      <c r="AT17" s="51">
        <v>5.403310775756836</v>
      </c>
      <c r="AU17" s="51">
        <v>5.405772686004639</v>
      </c>
      <c r="AV17" s="51">
        <v>5.5228681564331055</v>
      </c>
      <c r="AW17" s="51">
        <v>5.5129828453063965</v>
      </c>
      <c r="AX17" s="51">
        <v>5.509937763214111</v>
      </c>
      <c r="AY17" s="51">
        <v>5.579751014709473</v>
      </c>
      <c r="AZ17" s="51">
        <v>5.65120792388916</v>
      </c>
      <c r="BA17" s="51">
        <v>5.717112064361572</v>
      </c>
      <c r="BB17" s="51">
        <v>5.673954963684082</v>
      </c>
      <c r="BC17" s="51">
        <v>5.674077033996582</v>
      </c>
      <c r="BD17" s="51">
        <v>5.648777961730957</v>
      </c>
      <c r="BE17" s="51">
        <v>5.605414867401123</v>
      </c>
      <c r="BF17" s="51">
        <v>5.590307235717773</v>
      </c>
      <c r="BG17" s="51">
        <v>5.575585842132568</v>
      </c>
      <c r="BH17" s="51">
        <v>5.680296897888184</v>
      </c>
      <c r="BI17" s="51">
        <v>5.665430068969727</v>
      </c>
      <c r="BJ17" s="51">
        <v>5.66968297958374</v>
      </c>
      <c r="BK17" s="52"/>
    </row>
    <row r="18" spans="2:62" ht="10.5">
      <c r="B18" t="s">
        <v>652</v>
      </c>
      <c r="C18" s="139"/>
      <c r="D18" s="139">
        <f aca="true" t="shared" si="0" ref="D18:AI18">(D60-C60)*1000/D$12</f>
        <v>251.96402413504464</v>
      </c>
      <c r="E18" s="139">
        <f t="shared" si="0"/>
        <v>198.2904249621976</v>
      </c>
      <c r="F18" s="139">
        <f t="shared" si="0"/>
        <v>-295.1670328776042</v>
      </c>
      <c r="G18" s="139">
        <f t="shared" si="0"/>
        <v>76.77435105846774</v>
      </c>
      <c r="H18" s="139">
        <f t="shared" si="0"/>
        <v>-315.8335367838542</v>
      </c>
      <c r="I18" s="139">
        <f t="shared" si="0"/>
        <v>-428.3870573966734</v>
      </c>
      <c r="J18" s="139">
        <f t="shared" si="0"/>
        <v>-259.9024618825605</v>
      </c>
      <c r="K18" s="139">
        <f t="shared" si="0"/>
        <v>-852.3335774739584</v>
      </c>
      <c r="L18" s="139">
        <f t="shared" si="0"/>
        <v>671.7421008694556</v>
      </c>
      <c r="M18" s="139">
        <f t="shared" si="0"/>
        <v>-113.4674072265625</v>
      </c>
      <c r="N18" s="139">
        <f t="shared" si="0"/>
        <v>-337.19265845514116</v>
      </c>
      <c r="O18" s="139">
        <f t="shared" si="0"/>
        <v>-115.12904013356855</v>
      </c>
      <c r="P18" s="139">
        <f t="shared" si="0"/>
        <v>-105.67910330636161</v>
      </c>
      <c r="Q18" s="139">
        <f t="shared" si="0"/>
        <v>338.7421638734879</v>
      </c>
      <c r="R18" s="139">
        <f t="shared" si="0"/>
        <v>326.2664794921875</v>
      </c>
      <c r="S18" s="139">
        <f t="shared" si="0"/>
        <v>-188.77386277721774</v>
      </c>
      <c r="T18" s="139">
        <f t="shared" si="0"/>
        <v>-30.967203776041668</v>
      </c>
      <c r="U18" s="139">
        <f t="shared" si="0"/>
        <v>10.58073966733871</v>
      </c>
      <c r="V18" s="139">
        <f t="shared" si="0"/>
        <v>-175.0645791330645</v>
      </c>
      <c r="W18" s="139">
        <f t="shared" si="0"/>
        <v>238.70035807291666</v>
      </c>
      <c r="X18" s="139">
        <f t="shared" si="0"/>
        <v>257.67763199344756</v>
      </c>
      <c r="Y18" s="139">
        <f t="shared" si="0"/>
        <v>-447.2666422526042</v>
      </c>
      <c r="Z18" s="139">
        <f t="shared" si="0"/>
        <v>-398.41978011592744</v>
      </c>
      <c r="AA18" s="139">
        <f t="shared" si="0"/>
        <v>88.09637254284274</v>
      </c>
      <c r="AB18" s="139">
        <f t="shared" si="0"/>
        <v>438.24189284752157</v>
      </c>
      <c r="AC18" s="139">
        <f t="shared" si="0"/>
        <v>420.4190161920363</v>
      </c>
      <c r="AD18" s="139">
        <f t="shared" si="0"/>
        <v>198.39986165364584</v>
      </c>
      <c r="AE18" s="139">
        <f t="shared" si="0"/>
        <v>38.967993951612904</v>
      </c>
      <c r="AF18" s="139">
        <f t="shared" si="0"/>
        <v>11.2335205078125</v>
      </c>
      <c r="AG18" s="139">
        <f t="shared" si="0"/>
        <v>-336.1609674269153</v>
      </c>
      <c r="AH18" s="139">
        <f t="shared" si="0"/>
        <v>-509.032218686996</v>
      </c>
      <c r="AI18" s="139">
        <f t="shared" si="0"/>
        <v>-189.7674560546875</v>
      </c>
      <c r="AJ18" s="139">
        <f aca="true" t="shared" si="1" ref="AJ18:BJ18">(AJ60-AI60)*1000/AJ$12</f>
        <v>442.4192367061492</v>
      </c>
      <c r="AK18" s="139">
        <f t="shared" si="1"/>
        <v>52.400716145833336</v>
      </c>
      <c r="AL18" s="139">
        <f t="shared" si="1"/>
        <v>-80.54868636592742</v>
      </c>
      <c r="AM18" s="139">
        <f t="shared" si="1"/>
        <v>93.25778099798387</v>
      </c>
      <c r="AN18" s="139">
        <f t="shared" si="1"/>
        <v>535.3578839983259</v>
      </c>
      <c r="AO18" s="139">
        <f t="shared" si="1"/>
        <v>488.0321871849798</v>
      </c>
      <c r="AP18" s="139">
        <f t="shared" si="1"/>
        <v>394.1335042317708</v>
      </c>
      <c r="AQ18" s="139">
        <f t="shared" si="1"/>
        <v>65.64429498487904</v>
      </c>
      <c r="AR18" s="139">
        <f t="shared" si="1"/>
        <v>-257.5663248697917</v>
      </c>
      <c r="AS18" s="139">
        <f t="shared" si="1"/>
        <v>-236.2119613155242</v>
      </c>
      <c r="AT18" s="140">
        <f t="shared" si="1"/>
        <v>-344.25206338205646</v>
      </c>
      <c r="AU18" s="140">
        <f t="shared" si="1"/>
        <v>-354.7007242838542</v>
      </c>
      <c r="AV18" s="140">
        <f t="shared" si="1"/>
        <v>263.49664503528226</v>
      </c>
      <c r="AW18" s="140">
        <f t="shared" si="1"/>
        <v>-158.62325032552084</v>
      </c>
      <c r="AX18" s="140">
        <f t="shared" si="1"/>
        <v>-308.57012348790323</v>
      </c>
      <c r="AY18" s="140">
        <f t="shared" si="1"/>
        <v>61.225152784778224</v>
      </c>
      <c r="AZ18" s="140">
        <f t="shared" si="1"/>
        <v>-32.242911202566965</v>
      </c>
      <c r="BA18" s="140">
        <f t="shared" si="1"/>
        <v>459.7423922631048</v>
      </c>
      <c r="BB18" s="140">
        <f t="shared" si="1"/>
        <v>254.72005208333334</v>
      </c>
      <c r="BC18" s="140">
        <f t="shared" si="1"/>
        <v>-70.5290763608871</v>
      </c>
      <c r="BD18" s="140">
        <f t="shared" si="1"/>
        <v>-215.25065104166666</v>
      </c>
      <c r="BE18" s="140">
        <f t="shared" si="1"/>
        <v>-179.0801017515121</v>
      </c>
      <c r="BF18" s="140">
        <f t="shared" si="1"/>
        <v>-206.15805349042338</v>
      </c>
      <c r="BG18" s="140">
        <f t="shared" si="1"/>
        <v>-232.59989420572916</v>
      </c>
      <c r="BH18" s="140">
        <f t="shared" si="1"/>
        <v>279.68966576360884</v>
      </c>
      <c r="BI18" s="140">
        <f t="shared" si="1"/>
        <v>-64.97599283854167</v>
      </c>
      <c r="BJ18" s="140">
        <f t="shared" si="1"/>
        <v>-211.23283140120967</v>
      </c>
    </row>
    <row r="19" spans="2:62" ht="10.5">
      <c r="B19" t="s">
        <v>653</v>
      </c>
      <c r="C19" s="139"/>
      <c r="D19" s="139">
        <f aca="true" t="shared" si="2" ref="D19:AI19">(D61-C61)*1000/D$12</f>
        <v>191.21442522321428</v>
      </c>
      <c r="E19" s="139">
        <f t="shared" si="2"/>
        <v>49.517231602822584</v>
      </c>
      <c r="F19" s="139">
        <f t="shared" si="2"/>
        <v>175.19938151041666</v>
      </c>
      <c r="G19" s="139">
        <f t="shared" si="2"/>
        <v>145.6456338205645</v>
      </c>
      <c r="H19" s="139">
        <f t="shared" si="2"/>
        <v>173.13232421875</v>
      </c>
      <c r="I19" s="139">
        <f t="shared" si="2"/>
        <v>66.54800907258064</v>
      </c>
      <c r="J19" s="139">
        <f t="shared" si="2"/>
        <v>120.8712670110887</v>
      </c>
      <c r="K19" s="139">
        <f t="shared" si="2"/>
        <v>165.50089518229166</v>
      </c>
      <c r="L19" s="139">
        <f t="shared" si="2"/>
        <v>77.29019657258064</v>
      </c>
      <c r="M19" s="139">
        <f t="shared" si="2"/>
        <v>209.23258463541666</v>
      </c>
      <c r="N19" s="139">
        <f t="shared" si="2"/>
        <v>102.96827746975806</v>
      </c>
      <c r="O19" s="139">
        <f t="shared" si="2"/>
        <v>5.032447076612903</v>
      </c>
      <c r="P19" s="139">
        <f t="shared" si="2"/>
        <v>0</v>
      </c>
      <c r="Q19" s="139">
        <f t="shared" si="2"/>
        <v>0</v>
      </c>
      <c r="R19" s="139">
        <f t="shared" si="2"/>
        <v>11.26708984375</v>
      </c>
      <c r="S19" s="139">
        <f t="shared" si="2"/>
        <v>113.90341481854838</v>
      </c>
      <c r="T19" s="139">
        <f t="shared" si="2"/>
        <v>180.83292643229166</v>
      </c>
      <c r="U19" s="139">
        <f t="shared" si="2"/>
        <v>124.70860635080645</v>
      </c>
      <c r="V19" s="139">
        <f t="shared" si="2"/>
        <v>190.0969474546371</v>
      </c>
      <c r="W19" s="139">
        <f t="shared" si="2"/>
        <v>202.099609375</v>
      </c>
      <c r="X19" s="139">
        <f t="shared" si="2"/>
        <v>209.93534211189515</v>
      </c>
      <c r="Y19" s="139">
        <f t="shared" si="2"/>
        <v>90.93424479166667</v>
      </c>
      <c r="Z19" s="139">
        <f t="shared" si="2"/>
        <v>154.48391822076613</v>
      </c>
      <c r="AA19" s="139">
        <f t="shared" si="2"/>
        <v>89.29049584173387</v>
      </c>
      <c r="AB19" s="139">
        <f t="shared" si="2"/>
        <v>196.7920763739224</v>
      </c>
      <c r="AC19" s="139">
        <f t="shared" si="2"/>
        <v>170.1935798891129</v>
      </c>
      <c r="AD19" s="139">
        <f t="shared" si="2"/>
        <v>202.43326822916666</v>
      </c>
      <c r="AE19" s="139">
        <f t="shared" si="2"/>
        <v>100.87142452116936</v>
      </c>
      <c r="AF19" s="139">
        <f t="shared" si="2"/>
        <v>34.633382161458336</v>
      </c>
      <c r="AG19" s="139">
        <f t="shared" si="2"/>
        <v>106.06531943044355</v>
      </c>
      <c r="AH19" s="139">
        <f t="shared" si="2"/>
        <v>107.57938508064517</v>
      </c>
      <c r="AI19" s="139">
        <f t="shared" si="2"/>
        <v>42.301432291666664</v>
      </c>
      <c r="AJ19" s="139">
        <f aca="true" t="shared" si="3" ref="AJ19:BJ19">(AJ61-AI61)*1000/AJ$12</f>
        <v>1.6774823588709677</v>
      </c>
      <c r="AK19" s="139">
        <f t="shared" si="3"/>
        <v>81.39851888020833</v>
      </c>
      <c r="AL19" s="139">
        <f t="shared" si="3"/>
        <v>91.48382371471774</v>
      </c>
      <c r="AM19" s="139">
        <f t="shared" si="3"/>
        <v>131.29055884576613</v>
      </c>
      <c r="AN19" s="139">
        <f t="shared" si="3"/>
        <v>83.67919921875</v>
      </c>
      <c r="AO19" s="139">
        <f t="shared" si="3"/>
        <v>197.96851373487902</v>
      </c>
      <c r="AP19" s="139">
        <f t="shared" si="3"/>
        <v>124.33268229166667</v>
      </c>
      <c r="AQ19" s="139">
        <f t="shared" si="3"/>
        <v>66.38656123991936</v>
      </c>
      <c r="AR19" s="139">
        <f t="shared" si="3"/>
        <v>78.73331705729167</v>
      </c>
      <c r="AS19" s="139">
        <f t="shared" si="3"/>
        <v>65.41393649193549</v>
      </c>
      <c r="AT19" s="140">
        <f t="shared" si="3"/>
        <v>0</v>
      </c>
      <c r="AU19" s="140">
        <f t="shared" si="3"/>
        <v>0</v>
      </c>
      <c r="AV19" s="140">
        <f t="shared" si="3"/>
        <v>0</v>
      </c>
      <c r="AW19" s="140">
        <f t="shared" si="3"/>
        <v>0</v>
      </c>
      <c r="AX19" s="140">
        <f t="shared" si="3"/>
        <v>0</v>
      </c>
      <c r="AY19" s="140">
        <f t="shared" si="3"/>
        <v>0</v>
      </c>
      <c r="AZ19" s="140">
        <f t="shared" si="3"/>
        <v>0</v>
      </c>
      <c r="BA19" s="140">
        <f t="shared" si="3"/>
        <v>0</v>
      </c>
      <c r="BB19" s="140">
        <f t="shared" si="3"/>
        <v>0</v>
      </c>
      <c r="BC19" s="140">
        <f t="shared" si="3"/>
        <v>0</v>
      </c>
      <c r="BD19" s="140">
        <f t="shared" si="3"/>
        <v>0</v>
      </c>
      <c r="BE19" s="140">
        <f t="shared" si="3"/>
        <v>0</v>
      </c>
      <c r="BF19" s="140">
        <f t="shared" si="3"/>
        <v>0</v>
      </c>
      <c r="BG19" s="140">
        <f t="shared" si="3"/>
        <v>0</v>
      </c>
      <c r="BH19" s="140">
        <f t="shared" si="3"/>
        <v>0</v>
      </c>
      <c r="BI19" s="140">
        <f t="shared" si="3"/>
        <v>0</v>
      </c>
      <c r="BJ19" s="140">
        <f t="shared" si="3"/>
        <v>0</v>
      </c>
    </row>
    <row r="20" spans="1:63" ht="10.5">
      <c r="A20" t="s">
        <v>654</v>
      </c>
      <c r="B20" t="s">
        <v>655</v>
      </c>
      <c r="C20" s="50">
        <v>8.697604179382324</v>
      </c>
      <c r="D20" s="50">
        <v>8.748929023742676</v>
      </c>
      <c r="E20" s="40">
        <v>8.7912015914917</v>
      </c>
      <c r="F20" s="40">
        <v>9.293198585510254</v>
      </c>
      <c r="G20" s="40">
        <v>9.316194534301758</v>
      </c>
      <c r="H20" s="40">
        <v>9.318558692932129</v>
      </c>
      <c r="I20" s="40">
        <v>9.151339530944824</v>
      </c>
      <c r="J20" s="40">
        <v>9.535698890686035</v>
      </c>
      <c r="K20" s="40">
        <v>8.789702415466309</v>
      </c>
      <c r="L20" s="40">
        <v>9.527692794799805</v>
      </c>
      <c r="M20" s="40">
        <v>9.610106468200684</v>
      </c>
      <c r="N20" s="40">
        <v>8.705179214477539</v>
      </c>
      <c r="O20" s="40">
        <v>8.622725486755371</v>
      </c>
      <c r="P20" s="40">
        <v>8.469205856323242</v>
      </c>
      <c r="Q20" s="40">
        <v>9.216047286987305</v>
      </c>
      <c r="R20" s="40">
        <v>9.915825843811035</v>
      </c>
      <c r="S20" s="40">
        <v>10.138566017150879</v>
      </c>
      <c r="T20" s="40">
        <v>9.992928504943848</v>
      </c>
      <c r="U20" s="40">
        <v>10.02733325958252</v>
      </c>
      <c r="V20" s="40">
        <v>10.019064903259277</v>
      </c>
      <c r="W20" s="40">
        <v>10.283863067626953</v>
      </c>
      <c r="X20" s="40">
        <v>10.048946380615234</v>
      </c>
      <c r="Y20" s="40">
        <v>9.329728126525879</v>
      </c>
      <c r="Z20" s="40">
        <v>9.680534362792969</v>
      </c>
      <c r="AA20" s="40">
        <v>9.340999603271484</v>
      </c>
      <c r="AB20" s="40">
        <v>9.309000015258789</v>
      </c>
      <c r="AC20" s="40">
        <v>10.069000244140625</v>
      </c>
      <c r="AD20" s="40">
        <v>10.0600004196167</v>
      </c>
      <c r="AE20" s="40">
        <v>10.425999641418457</v>
      </c>
      <c r="AF20" s="40">
        <v>10.48799991607666</v>
      </c>
      <c r="AG20" s="40">
        <v>10.279999732971191</v>
      </c>
      <c r="AH20" s="40">
        <v>10.446999549865723</v>
      </c>
      <c r="AI20" s="40">
        <v>9.661999702453613</v>
      </c>
      <c r="AJ20" s="40">
        <v>10.336999893188477</v>
      </c>
      <c r="AK20" s="40">
        <v>10.196000099182129</v>
      </c>
      <c r="AL20" s="40">
        <v>10.071000099182129</v>
      </c>
      <c r="AM20" s="40">
        <v>9.803999900817871</v>
      </c>
      <c r="AN20" s="40">
        <v>10.13599967956543</v>
      </c>
      <c r="AO20" s="40">
        <v>10.107999801635742</v>
      </c>
      <c r="AP20" s="40">
        <v>10.217000007629395</v>
      </c>
      <c r="AQ20" s="40">
        <v>10.09000015258789</v>
      </c>
      <c r="AR20" s="40">
        <v>10.46013355255127</v>
      </c>
      <c r="AS20" s="40">
        <v>10.409873962402344</v>
      </c>
      <c r="AT20" s="51">
        <v>10.32310962677002</v>
      </c>
      <c r="AU20" s="51">
        <v>10.021759986877441</v>
      </c>
      <c r="AV20" s="51">
        <v>10.356940269470215</v>
      </c>
      <c r="AW20" s="51">
        <v>10.085820198059082</v>
      </c>
      <c r="AX20" s="51">
        <v>10.291709899902344</v>
      </c>
      <c r="AY20" s="51">
        <v>9.718753814697266</v>
      </c>
      <c r="AZ20" s="51">
        <v>9.598007202148438</v>
      </c>
      <c r="BA20" s="51">
        <v>10.138260841369629</v>
      </c>
      <c r="BB20" s="51">
        <v>10.610170364379883</v>
      </c>
      <c r="BC20" s="51">
        <v>10.487979888916016</v>
      </c>
      <c r="BD20" s="51">
        <v>10.552339553833008</v>
      </c>
      <c r="BE20" s="51">
        <v>10.44596004486084</v>
      </c>
      <c r="BF20" s="51">
        <v>10.466320037841797</v>
      </c>
      <c r="BG20" s="51">
        <v>10.052749633789062</v>
      </c>
      <c r="BH20" s="51">
        <v>10.276570320129395</v>
      </c>
      <c r="BI20" s="51">
        <v>10.205750465393066</v>
      </c>
      <c r="BJ20" s="51">
        <v>10.204950332641602</v>
      </c>
      <c r="BK20" s="52"/>
    </row>
    <row r="21" spans="1:63" ht="10.5">
      <c r="A21" t="s">
        <v>656</v>
      </c>
      <c r="B21" t="s">
        <v>657</v>
      </c>
      <c r="C21" s="50">
        <v>0.3506407141685486</v>
      </c>
      <c r="D21" s="50">
        <v>0.12901397049427032</v>
      </c>
      <c r="E21" s="40">
        <v>0.09887970983982086</v>
      </c>
      <c r="F21" s="40">
        <v>0.05330906808376312</v>
      </c>
      <c r="G21" s="40">
        <v>0.28316429257392883</v>
      </c>
      <c r="H21" s="40">
        <v>0.020612666383385658</v>
      </c>
      <c r="I21" s="40">
        <v>0.1463465541601181</v>
      </c>
      <c r="J21" s="40">
        <v>-0.14839813113212585</v>
      </c>
      <c r="K21" s="40">
        <v>-0.026946399360895157</v>
      </c>
      <c r="L21" s="40">
        <v>0.1609545797109604</v>
      </c>
      <c r="M21" s="40">
        <v>0.009885033592581749</v>
      </c>
      <c r="N21" s="40">
        <v>0.22753044962882996</v>
      </c>
      <c r="O21" s="40">
        <v>-0.17995648086071014</v>
      </c>
      <c r="P21" s="40">
        <v>0.015290106646716595</v>
      </c>
      <c r="Q21" s="40">
        <v>0.23881922662258148</v>
      </c>
      <c r="R21" s="40">
        <v>0.22278083860874176</v>
      </c>
      <c r="S21" s="40">
        <v>-0.03626464679837227</v>
      </c>
      <c r="T21" s="40">
        <v>0.07633613049983978</v>
      </c>
      <c r="U21" s="40">
        <v>0.12798461318016052</v>
      </c>
      <c r="V21" s="40">
        <v>0.09397422522306442</v>
      </c>
      <c r="W21" s="40">
        <v>-0.08038616925477982</v>
      </c>
      <c r="X21" s="40">
        <v>0.1259976178407669</v>
      </c>
      <c r="Y21" s="40">
        <v>0.2086121290922165</v>
      </c>
      <c r="Z21" s="40">
        <v>-0.15850287675857544</v>
      </c>
      <c r="AA21" s="40">
        <v>0.04800000041723251</v>
      </c>
      <c r="AB21" s="40">
        <v>0.47600001096725464</v>
      </c>
      <c r="AC21" s="40">
        <v>-0.29899999499320984</v>
      </c>
      <c r="AD21" s="40">
        <v>0.35600000619888306</v>
      </c>
      <c r="AE21" s="40">
        <v>0.15800000727176666</v>
      </c>
      <c r="AF21" s="40">
        <v>0.39899998903274536</v>
      </c>
      <c r="AG21" s="40">
        <v>0.17399999499320984</v>
      </c>
      <c r="AH21" s="40">
        <v>-0.039000000804662704</v>
      </c>
      <c r="AI21" s="40">
        <v>0.10700000077486038</v>
      </c>
      <c r="AJ21" s="40">
        <v>-0.1080000028014183</v>
      </c>
      <c r="AK21" s="40">
        <v>0.20499999821186066</v>
      </c>
      <c r="AL21" s="40">
        <v>0.2770000100135803</v>
      </c>
      <c r="AM21" s="40">
        <v>0.210999995470047</v>
      </c>
      <c r="AN21" s="40">
        <v>0.12399999797344208</v>
      </c>
      <c r="AO21" s="40">
        <v>0.22100000083446503</v>
      </c>
      <c r="AP21" s="40">
        <v>0.30300000309944153</v>
      </c>
      <c r="AQ21" s="40">
        <v>0.4400322437286377</v>
      </c>
      <c r="AR21" s="40">
        <v>0.16803333163261414</v>
      </c>
      <c r="AS21" s="40">
        <v>0.2126738727092743</v>
      </c>
      <c r="AT21" s="51">
        <v>0.010503600351512432</v>
      </c>
      <c r="AU21" s="51">
        <v>0.07383859902620316</v>
      </c>
      <c r="AV21" s="51">
        <v>0.04815100133419037</v>
      </c>
      <c r="AW21" s="51">
        <v>0.09085109829902649</v>
      </c>
      <c r="AX21" s="51">
        <v>-0.06700369715690613</v>
      </c>
      <c r="AY21" s="51">
        <v>0.1558866947889328</v>
      </c>
      <c r="AZ21" s="51">
        <v>-0.00949218962341547</v>
      </c>
      <c r="BA21" s="51">
        <v>0.11361099779605865</v>
      </c>
      <c r="BB21" s="51">
        <v>0.15967099368572235</v>
      </c>
      <c r="BC21" s="51">
        <v>0.15373440086841583</v>
      </c>
      <c r="BD21" s="51">
        <v>0.05318960174918175</v>
      </c>
      <c r="BE21" s="51">
        <v>0.1555923968553543</v>
      </c>
      <c r="BF21" s="51">
        <v>0.011310599744319916</v>
      </c>
      <c r="BG21" s="51">
        <v>0.06567879766225815</v>
      </c>
      <c r="BH21" s="51">
        <v>0.04617470130324364</v>
      </c>
      <c r="BI21" s="51">
        <v>0.08066689968109131</v>
      </c>
      <c r="BJ21" s="51">
        <v>-0.06552030146121979</v>
      </c>
      <c r="BK21" s="52"/>
    </row>
    <row r="22" spans="3:62" ht="10.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1" t="s">
        <v>658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3" ht="10.5">
      <c r="A24" t="s">
        <v>659</v>
      </c>
      <c r="B24" t="s">
        <v>660</v>
      </c>
      <c r="C24" s="50">
        <v>1.8270000219345093</v>
      </c>
      <c r="D24" s="50">
        <v>1.899999976158142</v>
      </c>
      <c r="E24" s="40">
        <v>1.901387095451355</v>
      </c>
      <c r="F24" s="40">
        <v>1.9249333143234253</v>
      </c>
      <c r="G24" s="40">
        <v>1.9363548755645752</v>
      </c>
      <c r="H24" s="40">
        <v>1.8702000379562378</v>
      </c>
      <c r="I24" s="40">
        <v>1.846193552017212</v>
      </c>
      <c r="J24" s="40">
        <v>1.9370967149734497</v>
      </c>
      <c r="K24" s="40">
        <v>1.8982332944869995</v>
      </c>
      <c r="L24" s="40">
        <v>1.8745806217193604</v>
      </c>
      <c r="M24" s="40">
        <v>1.8909332752227783</v>
      </c>
      <c r="N24" s="40">
        <v>1.7599354982376099</v>
      </c>
      <c r="O24" s="40">
        <v>1.7578709125518799</v>
      </c>
      <c r="P24" s="40">
        <v>1.8123571872711182</v>
      </c>
      <c r="Q24" s="40">
        <v>1.728806495666504</v>
      </c>
      <c r="R24" s="40">
        <v>1.7010666131973267</v>
      </c>
      <c r="S24" s="40">
        <v>1.5637742280960083</v>
      </c>
      <c r="T24" s="40">
        <v>1.582366704940796</v>
      </c>
      <c r="U24" s="40">
        <v>1.648903250694275</v>
      </c>
      <c r="V24" s="40">
        <v>1.7034193277359009</v>
      </c>
      <c r="W24" s="40">
        <v>1.7611000537872314</v>
      </c>
      <c r="X24" s="40">
        <v>1.8181612491607666</v>
      </c>
      <c r="Y24" s="40">
        <v>1.8389999866485596</v>
      </c>
      <c r="Z24" s="40">
        <v>1.722870945930481</v>
      </c>
      <c r="AA24" s="40">
        <v>1.802193522453308</v>
      </c>
      <c r="AB24" s="40">
        <v>1.7985862493515015</v>
      </c>
      <c r="AC24" s="40">
        <v>1.8278065919876099</v>
      </c>
      <c r="AD24" s="40">
        <v>1.7828999757766724</v>
      </c>
      <c r="AE24" s="40">
        <v>1.7804516553878784</v>
      </c>
      <c r="AF24" s="40">
        <v>1.7376667261123657</v>
      </c>
      <c r="AG24" s="40">
        <v>1.8117096424102783</v>
      </c>
      <c r="AH24" s="40">
        <v>1.8633226156234741</v>
      </c>
      <c r="AI24" s="40">
        <v>1.7971999645233154</v>
      </c>
      <c r="AJ24" s="40">
        <v>1.8203871250152588</v>
      </c>
      <c r="AK24" s="40">
        <v>1.8679333925247192</v>
      </c>
      <c r="AL24" s="40">
        <v>1.8173871040344238</v>
      </c>
      <c r="AM24" s="40">
        <v>1.8089032173156738</v>
      </c>
      <c r="AN24" s="40">
        <v>1.8585001230239868</v>
      </c>
      <c r="AO24" s="40">
        <v>1.8582258224487305</v>
      </c>
      <c r="AP24" s="40">
        <v>1.8303333520889282</v>
      </c>
      <c r="AQ24" s="40">
        <v>1.843000054359436</v>
      </c>
      <c r="AR24" s="40">
        <v>1.7440191507339478</v>
      </c>
      <c r="AS24" s="40">
        <v>1.765973687171936</v>
      </c>
      <c r="AT24" s="51">
        <v>1.756335973739624</v>
      </c>
      <c r="AU24" s="51">
        <v>1.792067050933838</v>
      </c>
      <c r="AV24" s="51">
        <v>1.8137869834899902</v>
      </c>
      <c r="AW24" s="51">
        <v>1.846662998199463</v>
      </c>
      <c r="AX24" s="51">
        <v>1.7945430278778076</v>
      </c>
      <c r="AY24" s="51">
        <v>1.8061230182647705</v>
      </c>
      <c r="AZ24" s="51">
        <v>1.8316689729690552</v>
      </c>
      <c r="BA24" s="51">
        <v>1.853626012802124</v>
      </c>
      <c r="BB24" s="51">
        <v>1.7515770196914673</v>
      </c>
      <c r="BC24" s="51">
        <v>1.7864789962768555</v>
      </c>
      <c r="BD24" s="51">
        <v>1.796496033668518</v>
      </c>
      <c r="BE24" s="51">
        <v>1.825971007347107</v>
      </c>
      <c r="BF24" s="51">
        <v>1.8509541749954224</v>
      </c>
      <c r="BG24" s="51">
        <v>1.8613719940185547</v>
      </c>
      <c r="BH24" s="51">
        <v>1.8693499565124512</v>
      </c>
      <c r="BI24" s="51">
        <v>1.88953697681427</v>
      </c>
      <c r="BJ24" s="51">
        <v>1.8123029470443726</v>
      </c>
      <c r="BK24" s="52"/>
    </row>
    <row r="25" spans="1:63" ht="10.5">
      <c r="A25" t="s">
        <v>661</v>
      </c>
      <c r="B25" t="s">
        <v>662</v>
      </c>
      <c r="C25" s="50">
        <v>0.3322449326515198</v>
      </c>
      <c r="D25" s="50">
        <v>0.28702956438064575</v>
      </c>
      <c r="E25" s="40">
        <v>0.3136165142059326</v>
      </c>
      <c r="F25" s="40">
        <v>0.35594499111175537</v>
      </c>
      <c r="G25" s="40">
        <v>0.37855273485183716</v>
      </c>
      <c r="H25" s="40">
        <v>0.3545011579990387</v>
      </c>
      <c r="I25" s="40">
        <v>0.339798241853714</v>
      </c>
      <c r="J25" s="40">
        <v>0.4083060622215271</v>
      </c>
      <c r="K25" s="40">
        <v>0.3826736509799957</v>
      </c>
      <c r="L25" s="40">
        <v>0.3488287627696991</v>
      </c>
      <c r="M25" s="40">
        <v>0.38085371255874634</v>
      </c>
      <c r="N25" s="40">
        <v>0.365519642829895</v>
      </c>
      <c r="O25" s="40">
        <v>0.41303157806396484</v>
      </c>
      <c r="P25" s="40">
        <v>0.3623282015323639</v>
      </c>
      <c r="Q25" s="40">
        <v>0.4094773828983307</v>
      </c>
      <c r="R25" s="40">
        <v>0.3253256380558014</v>
      </c>
      <c r="S25" s="40">
        <v>0.45661213994026184</v>
      </c>
      <c r="T25" s="40">
        <v>0.37775957584381104</v>
      </c>
      <c r="U25" s="40">
        <v>0.4114784598350525</v>
      </c>
      <c r="V25" s="40">
        <v>0.36737269163131714</v>
      </c>
      <c r="W25" s="40">
        <v>0.48082399368286133</v>
      </c>
      <c r="X25" s="40">
        <v>0.3643386960029602</v>
      </c>
      <c r="Y25" s="40">
        <v>0.3314736783504486</v>
      </c>
      <c r="Z25" s="40">
        <v>0.39368829131126404</v>
      </c>
      <c r="AA25" s="40">
        <v>0.3700000047683716</v>
      </c>
      <c r="AB25" s="40">
        <v>0.39500001072883606</v>
      </c>
      <c r="AC25" s="40">
        <v>0.4230000078678131</v>
      </c>
      <c r="AD25" s="40">
        <v>0.3619999885559082</v>
      </c>
      <c r="AE25" s="40">
        <v>0.37700000405311584</v>
      </c>
      <c r="AF25" s="40">
        <v>0.38999998569488525</v>
      </c>
      <c r="AG25" s="40">
        <v>0.39800000190734863</v>
      </c>
      <c r="AH25" s="40">
        <v>0.41999998688697815</v>
      </c>
      <c r="AI25" s="40">
        <v>0.398000031709671</v>
      </c>
      <c r="AJ25" s="40">
        <v>0.40299999713897705</v>
      </c>
      <c r="AK25" s="40">
        <v>0.41200000047683716</v>
      </c>
      <c r="AL25" s="40">
        <v>0.3620000183582306</v>
      </c>
      <c r="AM25" s="40">
        <v>0.4099999964237213</v>
      </c>
      <c r="AN25" s="40">
        <v>0.37700000405311584</v>
      </c>
      <c r="AO25" s="40">
        <v>0.4129999876022339</v>
      </c>
      <c r="AP25" s="40">
        <v>0.39500001072883606</v>
      </c>
      <c r="AQ25" s="40">
        <v>0.4099999964237213</v>
      </c>
      <c r="AR25" s="40">
        <v>0.39899998903274536</v>
      </c>
      <c r="AS25" s="40">
        <v>0.41623809933662415</v>
      </c>
      <c r="AT25" s="51">
        <v>0.43395519256591797</v>
      </c>
      <c r="AU25" s="51">
        <v>0.4145790934562683</v>
      </c>
      <c r="AV25" s="51">
        <v>0.39462050795555115</v>
      </c>
      <c r="AW25" s="51">
        <v>0.40015190839767456</v>
      </c>
      <c r="AX25" s="51">
        <v>0.3928740918636322</v>
      </c>
      <c r="AY25" s="51">
        <v>0.4024890959262848</v>
      </c>
      <c r="AZ25" s="51">
        <v>0.4039117395877838</v>
      </c>
      <c r="BA25" s="51">
        <v>0.39074939489364624</v>
      </c>
      <c r="BB25" s="51">
        <v>0.37376460433006287</v>
      </c>
      <c r="BC25" s="51">
        <v>0.41837209463119507</v>
      </c>
      <c r="BD25" s="51">
        <v>0.39960670471191406</v>
      </c>
      <c r="BE25" s="51">
        <v>0.41147148609161377</v>
      </c>
      <c r="BF25" s="51">
        <v>0.4184929132461548</v>
      </c>
      <c r="BG25" s="51">
        <v>0.3974665105342865</v>
      </c>
      <c r="BH25" s="51">
        <v>0.3885686993598938</v>
      </c>
      <c r="BI25" s="51">
        <v>0.3969751000404358</v>
      </c>
      <c r="BJ25" s="51">
        <v>0.38836047053337097</v>
      </c>
      <c r="BK25" s="52"/>
    </row>
    <row r="26" spans="1:63" ht="10.5">
      <c r="A26" t="s">
        <v>663</v>
      </c>
      <c r="B26" t="s">
        <v>664</v>
      </c>
      <c r="C26" s="50">
        <v>1.530014157295227</v>
      </c>
      <c r="D26" s="50">
        <v>0.9804146885871887</v>
      </c>
      <c r="E26" s="40">
        <v>1.5541211366653442</v>
      </c>
      <c r="F26" s="40">
        <v>1.5823664665222168</v>
      </c>
      <c r="G26" s="40">
        <v>1.5428805351257324</v>
      </c>
      <c r="H26" s="40">
        <v>1.5546048879623413</v>
      </c>
      <c r="I26" s="40">
        <v>1.633418321609497</v>
      </c>
      <c r="J26" s="40">
        <v>1.216664433479309</v>
      </c>
      <c r="K26" s="40">
        <v>1.2693623304367065</v>
      </c>
      <c r="L26" s="40">
        <v>1.403237223625183</v>
      </c>
      <c r="M26" s="40">
        <v>1.5970890522003174</v>
      </c>
      <c r="N26" s="40">
        <v>1.0883080959320068</v>
      </c>
      <c r="O26" s="40">
        <v>1.2692675590515137</v>
      </c>
      <c r="P26" s="40">
        <v>1.3852035999298096</v>
      </c>
      <c r="Q26" s="40">
        <v>1.776860237121582</v>
      </c>
      <c r="R26" s="40">
        <v>1.6306567192077637</v>
      </c>
      <c r="S26" s="40">
        <v>1.6829723119735718</v>
      </c>
      <c r="T26" s="40">
        <v>1.9427188634872437</v>
      </c>
      <c r="U26" s="40">
        <v>1.7329185009002686</v>
      </c>
      <c r="V26" s="40">
        <v>1.803083896636963</v>
      </c>
      <c r="W26" s="40">
        <v>1.6242343187332153</v>
      </c>
      <c r="X26" s="40">
        <v>1.3533512353897095</v>
      </c>
      <c r="Y26" s="40">
        <v>1.4500648975372314</v>
      </c>
      <c r="Z26" s="40">
        <v>1.3627713918685913</v>
      </c>
      <c r="AA26" s="40">
        <v>1.9244838953018188</v>
      </c>
      <c r="AB26" s="40">
        <v>2.3028621673583984</v>
      </c>
      <c r="AC26" s="40">
        <v>2.2561612129211426</v>
      </c>
      <c r="AD26" s="40">
        <v>1.6710000038146973</v>
      </c>
      <c r="AE26" s="40">
        <v>1.8960645198822021</v>
      </c>
      <c r="AF26" s="40">
        <v>2.0007030963897705</v>
      </c>
      <c r="AG26" s="40">
        <v>2.209354877471924</v>
      </c>
      <c r="AH26" s="40">
        <v>2.1516451835632324</v>
      </c>
      <c r="AI26" s="40">
        <v>2.0520334243774414</v>
      </c>
      <c r="AJ26" s="40">
        <v>2.0224194526672363</v>
      </c>
      <c r="AK26" s="40">
        <v>2.2210333347320557</v>
      </c>
      <c r="AL26" s="40">
        <v>1.7315806150436401</v>
      </c>
      <c r="AM26" s="40">
        <v>1.9402124881744385</v>
      </c>
      <c r="AN26" s="40">
        <v>2.141394853591919</v>
      </c>
      <c r="AO26" s="40">
        <v>1.5033619403839111</v>
      </c>
      <c r="AP26" s="40">
        <v>1.7777026891708374</v>
      </c>
      <c r="AQ26" s="40">
        <v>2.0029032230377197</v>
      </c>
      <c r="AR26" s="40">
        <v>1.784584879875183</v>
      </c>
      <c r="AS26" s="40">
        <v>1.9728955030441284</v>
      </c>
      <c r="AT26" s="51">
        <v>1.8734509944915771</v>
      </c>
      <c r="AU26" s="51">
        <v>1.8697279691696167</v>
      </c>
      <c r="AV26" s="51">
        <v>1.9248729944229126</v>
      </c>
      <c r="AW26" s="51">
        <v>2.0986320972442627</v>
      </c>
      <c r="AX26" s="51">
        <v>1.8227319717407227</v>
      </c>
      <c r="AY26" s="51">
        <v>2.1644370555877686</v>
      </c>
      <c r="AZ26" s="51">
        <v>2.228097915649414</v>
      </c>
      <c r="BA26" s="51">
        <v>1.7859829664230347</v>
      </c>
      <c r="BB26" s="51">
        <v>1.8947169780731201</v>
      </c>
      <c r="BC26" s="51">
        <v>2.051831007003784</v>
      </c>
      <c r="BD26" s="51">
        <v>1.9317200183868408</v>
      </c>
      <c r="BE26" s="51">
        <v>1.9649649858474731</v>
      </c>
      <c r="BF26" s="51">
        <v>1.9209799766540527</v>
      </c>
      <c r="BG26" s="51">
        <v>2.020116090774536</v>
      </c>
      <c r="BH26" s="51">
        <v>1.9749470949172974</v>
      </c>
      <c r="BI26" s="51">
        <v>1.9445929527282715</v>
      </c>
      <c r="BJ26" s="51">
        <v>1.8572909832000732</v>
      </c>
      <c r="BK26" s="52"/>
    </row>
    <row r="27" spans="3:62" ht="10.5">
      <c r="C27" s="34"/>
      <c r="D27" s="3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46</v>
      </c>
      <c r="B28" t="s">
        <v>47</v>
      </c>
      <c r="C28" s="50">
        <v>0.24478952586650848</v>
      </c>
      <c r="D28" s="50">
        <v>0.2813050150871277</v>
      </c>
      <c r="E28" s="40">
        <v>0.21432240307331085</v>
      </c>
      <c r="F28" s="40">
        <v>0.3087099492549896</v>
      </c>
      <c r="G28" s="40">
        <v>0.4177383482456207</v>
      </c>
      <c r="H28" s="40">
        <v>0.3530598282814026</v>
      </c>
      <c r="I28" s="40">
        <v>0.33481475710868835</v>
      </c>
      <c r="J28" s="40">
        <v>0.29997608065605164</v>
      </c>
      <c r="K28" s="40">
        <v>0.23273955285549164</v>
      </c>
      <c r="L28" s="40">
        <v>0.23054127395153046</v>
      </c>
      <c r="M28" s="40">
        <v>0.28846654295921326</v>
      </c>
      <c r="N28" s="40">
        <v>0.2968456745147705</v>
      </c>
      <c r="O28" s="40">
        <v>0.12116128951311111</v>
      </c>
      <c r="P28" s="40">
        <v>0.2231426239013672</v>
      </c>
      <c r="Q28" s="40">
        <v>0.21719394624233246</v>
      </c>
      <c r="R28" s="40">
        <v>0.3094007670879364</v>
      </c>
      <c r="S28" s="40">
        <v>0.3912263810634613</v>
      </c>
      <c r="T28" s="40">
        <v>0.4301339387893677</v>
      </c>
      <c r="U28" s="40">
        <v>0.34261229634284973</v>
      </c>
      <c r="V28" s="40">
        <v>0.419128954410553</v>
      </c>
      <c r="W28" s="40">
        <v>0.32876694202423096</v>
      </c>
      <c r="X28" s="40">
        <v>0.3593224287033081</v>
      </c>
      <c r="Y28" s="40">
        <v>0.3214675188064575</v>
      </c>
      <c r="Z28" s="40">
        <v>0.21612942218780518</v>
      </c>
      <c r="AA28" s="40">
        <v>0.23438721895217896</v>
      </c>
      <c r="AB28" s="40">
        <v>0.41396501660346985</v>
      </c>
      <c r="AC28" s="40">
        <v>0.475484162569046</v>
      </c>
      <c r="AD28" s="40">
        <v>0.6093667149543762</v>
      </c>
      <c r="AE28" s="40">
        <v>0.499806672334671</v>
      </c>
      <c r="AF28" s="40">
        <v>0.6611338257789612</v>
      </c>
      <c r="AG28" s="40">
        <v>0.491290420293808</v>
      </c>
      <c r="AH28" s="40">
        <v>0.5248708128929138</v>
      </c>
      <c r="AI28" s="40">
        <v>0.5259668827056885</v>
      </c>
      <c r="AJ28" s="40">
        <v>0.4015813171863556</v>
      </c>
      <c r="AK28" s="40">
        <v>0.37263286113739014</v>
      </c>
      <c r="AL28" s="40">
        <v>0.292193740606308</v>
      </c>
      <c r="AM28" s="40">
        <v>0.3905305564403534</v>
      </c>
      <c r="AN28" s="40">
        <v>0.2815832197666168</v>
      </c>
      <c r="AO28" s="40">
        <v>0.22363409399986267</v>
      </c>
      <c r="AP28" s="40">
        <v>0.25365859270095825</v>
      </c>
      <c r="AQ28" s="40">
        <v>0.37700000405311584</v>
      </c>
      <c r="AR28" s="40">
        <v>0.3651534914970398</v>
      </c>
      <c r="AS28" s="40">
        <v>0.37799251079559326</v>
      </c>
      <c r="AT28" s="51">
        <v>0.4378964900970459</v>
      </c>
      <c r="AU28" s="51">
        <v>0.413418710231781</v>
      </c>
      <c r="AV28" s="51">
        <v>0.3747771084308624</v>
      </c>
      <c r="AW28" s="51">
        <v>0.35238590836524963</v>
      </c>
      <c r="AX28" s="51">
        <v>0.3660705089569092</v>
      </c>
      <c r="AY28" s="51">
        <v>0.3430170714855194</v>
      </c>
      <c r="AZ28" s="51">
        <v>0.32844918966293335</v>
      </c>
      <c r="BA28" s="51">
        <v>0.34215179085731506</v>
      </c>
      <c r="BB28" s="51">
        <v>0.42450278997421265</v>
      </c>
      <c r="BC28" s="51">
        <v>0.4607299864292145</v>
      </c>
      <c r="BD28" s="51">
        <v>0.4783087968826294</v>
      </c>
      <c r="BE28" s="51">
        <v>0.4569903016090393</v>
      </c>
      <c r="BF28" s="51">
        <v>0.4713608920574188</v>
      </c>
      <c r="BG28" s="51">
        <v>0.42878082394599915</v>
      </c>
      <c r="BH28" s="51">
        <v>0.41473039984703064</v>
      </c>
      <c r="BI28" s="51">
        <v>0.3961605131626129</v>
      </c>
      <c r="BJ28" s="51">
        <v>0.4013882875442505</v>
      </c>
      <c r="BK28" s="52"/>
    </row>
    <row r="29" spans="1:63" ht="10.5">
      <c r="A29" t="s">
        <v>665</v>
      </c>
      <c r="B29" t="s">
        <v>666</v>
      </c>
      <c r="C29" s="50">
        <v>-0.18400000035762787</v>
      </c>
      <c r="D29" s="50">
        <v>-0.21400000154972076</v>
      </c>
      <c r="E29" s="40">
        <v>-0.17399999499320984</v>
      </c>
      <c r="F29" s="40">
        <v>-0.2329999953508377</v>
      </c>
      <c r="G29" s="40">
        <v>-0.33899998664855957</v>
      </c>
      <c r="H29" s="40">
        <v>-0.28700000047683716</v>
      </c>
      <c r="I29" s="40">
        <v>-0.26899999380111694</v>
      </c>
      <c r="J29" s="40">
        <v>-0.25200000405311584</v>
      </c>
      <c r="K29" s="40">
        <v>-0.1770000010728836</v>
      </c>
      <c r="L29" s="40">
        <v>-0.1720000058412552</v>
      </c>
      <c r="M29" s="40">
        <v>-0.20800000429153442</v>
      </c>
      <c r="N29" s="40">
        <v>-0.23499999940395355</v>
      </c>
      <c r="O29" s="40">
        <v>-0.10899999737739563</v>
      </c>
      <c r="P29" s="40">
        <v>-0.17399999499320984</v>
      </c>
      <c r="Q29" s="40">
        <v>-0.20900000631809235</v>
      </c>
      <c r="R29" s="40">
        <v>-0.26499998569488525</v>
      </c>
      <c r="S29" s="40">
        <v>-0.3540000021457672</v>
      </c>
      <c r="T29" s="40">
        <v>-0.39899998903274536</v>
      </c>
      <c r="U29" s="40">
        <v>-0.3140000104904175</v>
      </c>
      <c r="V29" s="40">
        <v>-0.375</v>
      </c>
      <c r="W29" s="40">
        <v>-0.2980000078678131</v>
      </c>
      <c r="X29" s="40">
        <v>-0.3240000009536743</v>
      </c>
      <c r="Y29" s="40">
        <v>-0.2809999883174896</v>
      </c>
      <c r="Z29" s="40">
        <v>-0.1939999908208847</v>
      </c>
      <c r="AA29" s="40">
        <v>-0.21699999272823334</v>
      </c>
      <c r="AB29" s="40">
        <v>-0.3930000066757202</v>
      </c>
      <c r="AC29" s="40">
        <v>-0.4690000116825104</v>
      </c>
      <c r="AD29" s="40">
        <v>-0.5740000009536743</v>
      </c>
      <c r="AE29" s="40">
        <v>-0.46399998664855957</v>
      </c>
      <c r="AF29" s="40">
        <v>-0.609000027179718</v>
      </c>
      <c r="AG29" s="40">
        <v>-0.4659999907016754</v>
      </c>
      <c r="AH29" s="40">
        <v>-0.49300000071525574</v>
      </c>
      <c r="AI29" s="40">
        <v>-0.48899999260902405</v>
      </c>
      <c r="AJ29" s="40">
        <v>-0.3720000088214874</v>
      </c>
      <c r="AK29" s="40">
        <v>-0.34700000286102295</v>
      </c>
      <c r="AL29" s="40">
        <v>-0.26499998569488525</v>
      </c>
      <c r="AM29" s="40">
        <v>-0.3569999933242798</v>
      </c>
      <c r="AN29" s="40">
        <v>-0.25099998712539673</v>
      </c>
      <c r="AO29" s="40">
        <v>-0.20000000298023224</v>
      </c>
      <c r="AP29" s="40">
        <v>-0.22199998795986176</v>
      </c>
      <c r="AQ29" s="40">
        <v>-0.3370000123977661</v>
      </c>
      <c r="AR29" s="40">
        <v>-0.3199999928474426</v>
      </c>
      <c r="AS29" s="40">
        <v>-0.328000009059906</v>
      </c>
      <c r="AT29" s="51">
        <v>-0.3866797983646393</v>
      </c>
      <c r="AU29" s="51">
        <v>-0.3614557981491089</v>
      </c>
      <c r="AV29" s="51">
        <v>-0.313750296831131</v>
      </c>
      <c r="AW29" s="51">
        <v>-0.29892289638519287</v>
      </c>
      <c r="AX29" s="51">
        <v>-0.30753350257873535</v>
      </c>
      <c r="AY29" s="51">
        <v>-0.2933892011642456</v>
      </c>
      <c r="AZ29" s="51">
        <v>-0.2771678864955902</v>
      </c>
      <c r="BA29" s="51">
        <v>-0.28996580839157104</v>
      </c>
      <c r="BB29" s="51">
        <v>-0.3692525029182434</v>
      </c>
      <c r="BC29" s="51">
        <v>-0.4058949947357178</v>
      </c>
      <c r="BD29" s="51">
        <v>-0.4278776943683624</v>
      </c>
      <c r="BE29" s="51">
        <v>-0.4005776047706604</v>
      </c>
      <c r="BF29" s="51">
        <v>-0.41378191113471985</v>
      </c>
      <c r="BG29" s="51">
        <v>-0.3704133927822113</v>
      </c>
      <c r="BH29" s="51">
        <v>-0.34725838899612427</v>
      </c>
      <c r="BI29" s="51">
        <v>-0.33621320128440857</v>
      </c>
      <c r="BJ29" s="51">
        <v>-0.33632931113243103</v>
      </c>
      <c r="BK29" s="52"/>
    </row>
    <row r="30" spans="1:63" ht="10.5">
      <c r="A30" t="s">
        <v>667</v>
      </c>
      <c r="B30" t="s">
        <v>668</v>
      </c>
      <c r="C30" s="50">
        <v>0.06078951805830002</v>
      </c>
      <c r="D30" s="50">
        <v>0.06730501353740692</v>
      </c>
      <c r="E30" s="40">
        <v>0.04032241180539131</v>
      </c>
      <c r="F30" s="40">
        <v>0.07570995390415192</v>
      </c>
      <c r="G30" s="40">
        <v>0.07873836159706116</v>
      </c>
      <c r="H30" s="40">
        <v>0.06605982035398483</v>
      </c>
      <c r="I30" s="40">
        <v>0.06581474840641022</v>
      </c>
      <c r="J30" s="40">
        <v>0.04797608032822609</v>
      </c>
      <c r="K30" s="40">
        <v>0.05573955550789833</v>
      </c>
      <c r="L30" s="40">
        <v>0.058541275560855865</v>
      </c>
      <c r="M30" s="40">
        <v>0.08046654611825943</v>
      </c>
      <c r="N30" s="40">
        <v>0.06184568628668785</v>
      </c>
      <c r="O30" s="40">
        <v>0.012161286547780037</v>
      </c>
      <c r="P30" s="40">
        <v>0.04914262518286705</v>
      </c>
      <c r="Q30" s="40">
        <v>0.008193949237465858</v>
      </c>
      <c r="R30" s="40">
        <v>0.04440077394247055</v>
      </c>
      <c r="S30" s="40">
        <v>0.037226371467113495</v>
      </c>
      <c r="T30" s="40">
        <v>0.031133947893977165</v>
      </c>
      <c r="U30" s="40">
        <v>0.028612295165657997</v>
      </c>
      <c r="V30" s="40">
        <v>0.04412894323468208</v>
      </c>
      <c r="W30" s="40">
        <v>0.030766937881708145</v>
      </c>
      <c r="X30" s="40">
        <v>0.03532243147492409</v>
      </c>
      <c r="Y30" s="40">
        <v>0.040467508137226105</v>
      </c>
      <c r="Z30" s="40">
        <v>0.022129429504275322</v>
      </c>
      <c r="AA30" s="40">
        <v>0.01738721691071987</v>
      </c>
      <c r="AB30" s="40">
        <v>0.020965006202459335</v>
      </c>
      <c r="AC30" s="40">
        <v>0.006484149023890495</v>
      </c>
      <c r="AD30" s="40">
        <v>0.0353667251765728</v>
      </c>
      <c r="AE30" s="40">
        <v>0.03580668568611145</v>
      </c>
      <c r="AF30" s="40">
        <v>0.05213385075330734</v>
      </c>
      <c r="AG30" s="40">
        <v>0.02529042400419712</v>
      </c>
      <c r="AH30" s="40">
        <v>0.031870853155851364</v>
      </c>
      <c r="AI30" s="40">
        <v>0.03696685656905174</v>
      </c>
      <c r="AJ30" s="40">
        <v>0.02958131767809391</v>
      </c>
      <c r="AK30" s="40">
        <v>0.025632865726947784</v>
      </c>
      <c r="AL30" s="40">
        <v>0.027193734422326088</v>
      </c>
      <c r="AM30" s="40">
        <v>0.03353055194020271</v>
      </c>
      <c r="AN30" s="40">
        <v>0.030583219602704048</v>
      </c>
      <c r="AO30" s="40">
        <v>0.02363410033285618</v>
      </c>
      <c r="AP30" s="40">
        <v>0.031658582389354706</v>
      </c>
      <c r="AQ30" s="40">
        <v>0.03999999910593033</v>
      </c>
      <c r="AR30" s="40">
        <v>0.04515349864959717</v>
      </c>
      <c r="AS30" s="40">
        <v>0.04999249801039696</v>
      </c>
      <c r="AT30" s="51">
        <v>0.05121679976582527</v>
      </c>
      <c r="AU30" s="51">
        <v>0.051962900906801224</v>
      </c>
      <c r="AV30" s="51">
        <v>0.06102680042386055</v>
      </c>
      <c r="AW30" s="51">
        <v>0.053463101387023926</v>
      </c>
      <c r="AX30" s="51">
        <v>0.05853699892759323</v>
      </c>
      <c r="AY30" s="51">
        <v>0.04962790012359619</v>
      </c>
      <c r="AZ30" s="51">
        <v>0.0512814000248909</v>
      </c>
      <c r="BA30" s="51">
        <v>0.05218600109219551</v>
      </c>
      <c r="BB30" s="51">
        <v>0.055250201374292374</v>
      </c>
      <c r="BC30" s="51">
        <v>0.0548349991440773</v>
      </c>
      <c r="BD30" s="51">
        <v>0.05043109878897667</v>
      </c>
      <c r="BE30" s="51">
        <v>0.056412700563669205</v>
      </c>
      <c r="BF30" s="51">
        <v>0.05757899954915047</v>
      </c>
      <c r="BG30" s="51">
        <v>0.05836740508675575</v>
      </c>
      <c r="BH30" s="51">
        <v>0.06747200340032578</v>
      </c>
      <c r="BI30" s="51">
        <v>0.05994730070233345</v>
      </c>
      <c r="BJ30" s="51">
        <v>0.06505890190601349</v>
      </c>
      <c r="BK30" s="52"/>
    </row>
    <row r="31" spans="3:62" ht="10.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11" t="s">
        <v>38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669</v>
      </c>
      <c r="B33" t="s">
        <v>670</v>
      </c>
      <c r="C33" s="50">
        <v>14.486870765686035</v>
      </c>
      <c r="D33" s="50">
        <v>14.306107521057129</v>
      </c>
      <c r="E33" s="40">
        <v>14.525740623474121</v>
      </c>
      <c r="F33" s="40">
        <v>15.325166702270508</v>
      </c>
      <c r="G33" s="40">
        <v>15.300644874572754</v>
      </c>
      <c r="H33" s="40">
        <v>15.397199630737305</v>
      </c>
      <c r="I33" s="40">
        <v>15.42980670928955</v>
      </c>
      <c r="J33" s="40">
        <v>15.33754825592041</v>
      </c>
      <c r="K33" s="40">
        <v>14.861001014709473</v>
      </c>
      <c r="L33" s="40">
        <v>14.302935600280762</v>
      </c>
      <c r="M33" s="40">
        <v>15.155200004577637</v>
      </c>
      <c r="N33" s="40">
        <v>14.900386810302734</v>
      </c>
      <c r="O33" s="40">
        <v>14.337645530700684</v>
      </c>
      <c r="P33" s="40">
        <v>14.380749702453613</v>
      </c>
      <c r="Q33" s="40">
        <v>14.932709693908691</v>
      </c>
      <c r="R33" s="40">
        <v>15.574999809265137</v>
      </c>
      <c r="S33" s="40">
        <v>15.910484313964844</v>
      </c>
      <c r="T33" s="40">
        <v>15.620333671569824</v>
      </c>
      <c r="U33" s="40">
        <v>15.546355247497559</v>
      </c>
      <c r="V33" s="40">
        <v>15.693097114562988</v>
      </c>
      <c r="W33" s="40">
        <v>15.446133613586426</v>
      </c>
      <c r="X33" s="40">
        <v>15.342000007629395</v>
      </c>
      <c r="Y33" s="40">
        <v>15.455166816711426</v>
      </c>
      <c r="Z33" s="40">
        <v>15.344645500183105</v>
      </c>
      <c r="AA33" s="40">
        <v>14.782193183898926</v>
      </c>
      <c r="AB33" s="40">
        <v>14.706345558166504</v>
      </c>
      <c r="AC33" s="40">
        <v>14.786774635314941</v>
      </c>
      <c r="AD33" s="40">
        <v>15.54146671295166</v>
      </c>
      <c r="AE33" s="40">
        <v>15.992354393005371</v>
      </c>
      <c r="AF33" s="40">
        <v>16.239633560180664</v>
      </c>
      <c r="AG33" s="40">
        <v>16.142192840576172</v>
      </c>
      <c r="AH33" s="40">
        <v>16.142257690429688</v>
      </c>
      <c r="AI33" s="40">
        <v>14.979933738708496</v>
      </c>
      <c r="AJ33" s="40">
        <v>14.940710067749023</v>
      </c>
      <c r="AK33" s="40">
        <v>15.664166450500488</v>
      </c>
      <c r="AL33" s="40">
        <v>15.749677658081055</v>
      </c>
      <c r="AM33" s="40">
        <v>15.201290130615234</v>
      </c>
      <c r="AN33" s="40">
        <v>15.110214233398438</v>
      </c>
      <c r="AO33" s="40">
        <v>15.140387535095215</v>
      </c>
      <c r="AP33" s="40">
        <v>15.488866806030273</v>
      </c>
      <c r="AQ33" s="40">
        <v>15.892000198364258</v>
      </c>
      <c r="AR33" s="40">
        <v>16.2810001373291</v>
      </c>
      <c r="AS33" s="40">
        <v>15.994795799255371</v>
      </c>
      <c r="AT33" s="51">
        <v>16.08116912841797</v>
      </c>
      <c r="AU33" s="51">
        <v>15.856069564819336</v>
      </c>
      <c r="AV33" s="51">
        <v>15.664460182189941</v>
      </c>
      <c r="AW33" s="51">
        <v>15.848270416259766</v>
      </c>
      <c r="AX33" s="51">
        <v>16.04322052001953</v>
      </c>
      <c r="AY33" s="51">
        <v>15.393170356750488</v>
      </c>
      <c r="AZ33" s="51">
        <v>15.27196979522705</v>
      </c>
      <c r="BA33" s="51">
        <v>15.50922966003418</v>
      </c>
      <c r="BB33" s="51">
        <v>16.18907928466797</v>
      </c>
      <c r="BC33" s="51">
        <v>16.386329650878906</v>
      </c>
      <c r="BD33" s="51">
        <v>16.469560623168945</v>
      </c>
      <c r="BE33" s="51">
        <v>16.386049270629883</v>
      </c>
      <c r="BF33" s="51">
        <v>16.274089813232422</v>
      </c>
      <c r="BG33" s="51">
        <v>15.926619529724121</v>
      </c>
      <c r="BH33" s="51">
        <v>15.723349571228027</v>
      </c>
      <c r="BI33" s="51">
        <v>16.016820907592773</v>
      </c>
      <c r="BJ33" s="51">
        <v>16.020349502563477</v>
      </c>
      <c r="BK33" s="52"/>
    </row>
    <row r="34" spans="1:63" ht="10.5">
      <c r="A34" t="s">
        <v>41</v>
      </c>
      <c r="B34" t="s">
        <v>42</v>
      </c>
      <c r="C34" s="50">
        <v>14.692548751831055</v>
      </c>
      <c r="D34" s="50">
        <v>14.50957202911377</v>
      </c>
      <c r="E34" s="40">
        <v>14.72429084777832</v>
      </c>
      <c r="F34" s="40">
        <v>15.58566665649414</v>
      </c>
      <c r="G34" s="40">
        <v>15.329386711120605</v>
      </c>
      <c r="H34" s="40">
        <v>15.609899520874023</v>
      </c>
      <c r="I34" s="40">
        <v>15.66596794128418</v>
      </c>
      <c r="J34" s="40">
        <v>15.572355270385742</v>
      </c>
      <c r="K34" s="40">
        <v>15.149065971374512</v>
      </c>
      <c r="L34" s="40">
        <v>14.614032745361328</v>
      </c>
      <c r="M34" s="40">
        <v>15.46323299407959</v>
      </c>
      <c r="N34" s="40">
        <v>15.217967987060547</v>
      </c>
      <c r="O34" s="40">
        <v>14.6109037399292</v>
      </c>
      <c r="P34" s="40">
        <v>14.639607429504395</v>
      </c>
      <c r="Q34" s="40">
        <v>15.158774375915527</v>
      </c>
      <c r="R34" s="40">
        <v>15.75393295288086</v>
      </c>
      <c r="S34" s="40">
        <v>16.037837982177734</v>
      </c>
      <c r="T34" s="40">
        <v>15.850933074951172</v>
      </c>
      <c r="U34" s="40">
        <v>15.745451927185059</v>
      </c>
      <c r="V34" s="40">
        <v>15.910871505737305</v>
      </c>
      <c r="W34" s="40">
        <v>15.590231895446777</v>
      </c>
      <c r="X34" s="40">
        <v>15.480000495910645</v>
      </c>
      <c r="Y34" s="40">
        <v>15.678766250610352</v>
      </c>
      <c r="Z34" s="40">
        <v>15.5769681930542</v>
      </c>
      <c r="AA34" s="40">
        <v>15.092484474182129</v>
      </c>
      <c r="AB34" s="40">
        <v>15.056103706359863</v>
      </c>
      <c r="AC34" s="40">
        <v>15.027129173278809</v>
      </c>
      <c r="AD34" s="40">
        <v>15.701966285705566</v>
      </c>
      <c r="AE34" s="40">
        <v>16.233871459960938</v>
      </c>
      <c r="AF34" s="40">
        <v>16.552398681640625</v>
      </c>
      <c r="AG34" s="40">
        <v>16.436161041259766</v>
      </c>
      <c r="AH34" s="40">
        <v>16.493741989135742</v>
      </c>
      <c r="AI34" s="40">
        <v>15.30223274230957</v>
      </c>
      <c r="AJ34" s="40">
        <v>15.314032554626465</v>
      </c>
      <c r="AK34" s="40">
        <v>16.02323341369629</v>
      </c>
      <c r="AL34" s="40">
        <v>16.13532257080078</v>
      </c>
      <c r="AM34" s="40">
        <v>15.567000389099121</v>
      </c>
      <c r="AN34" s="40">
        <v>15.45099925994873</v>
      </c>
      <c r="AO34" s="40">
        <v>15.45199966430664</v>
      </c>
      <c r="AP34" s="40">
        <v>15.85726547241211</v>
      </c>
      <c r="AQ34" s="40">
        <v>16.10987091064453</v>
      </c>
      <c r="AR34" s="40">
        <v>16.509366989135742</v>
      </c>
      <c r="AS34" s="40">
        <v>16.215538024902344</v>
      </c>
      <c r="AT34" s="51">
        <v>16.301010131835938</v>
      </c>
      <c r="AU34" s="51">
        <v>16.07485008239746</v>
      </c>
      <c r="AV34" s="51">
        <v>15.881560325622559</v>
      </c>
      <c r="AW34" s="51">
        <v>16.066240310668945</v>
      </c>
      <c r="AX34" s="51">
        <v>16.262609481811523</v>
      </c>
      <c r="AY34" s="51">
        <v>15.60807991027832</v>
      </c>
      <c r="AZ34" s="51">
        <v>15.485739707946777</v>
      </c>
      <c r="BA34" s="51">
        <v>15.724419593811035</v>
      </c>
      <c r="BB34" s="51">
        <v>16.40789031982422</v>
      </c>
      <c r="BC34" s="51">
        <v>16.606460571289062</v>
      </c>
      <c r="BD34" s="51">
        <v>16.689529418945312</v>
      </c>
      <c r="BE34" s="51">
        <v>16.606050491333008</v>
      </c>
      <c r="BF34" s="51">
        <v>16.493349075317383</v>
      </c>
      <c r="BG34" s="51">
        <v>16.144969940185547</v>
      </c>
      <c r="BH34" s="51">
        <v>15.94025993347168</v>
      </c>
      <c r="BI34" s="51">
        <v>16.235240936279297</v>
      </c>
      <c r="BJ34" s="51">
        <v>16.23978042602539</v>
      </c>
      <c r="BK34" s="52"/>
    </row>
    <row r="35" spans="1:63" ht="10.5">
      <c r="A35" t="s">
        <v>39</v>
      </c>
      <c r="B35" t="s">
        <v>40</v>
      </c>
      <c r="C35" s="50">
        <v>16.7549991607666</v>
      </c>
      <c r="D35" s="50">
        <v>16.7549991607666</v>
      </c>
      <c r="E35" s="40">
        <v>16.7549991607666</v>
      </c>
      <c r="F35" s="40">
        <v>16.756999969482422</v>
      </c>
      <c r="G35" s="40">
        <v>16.756999969482422</v>
      </c>
      <c r="H35" s="40">
        <v>16.763999938964844</v>
      </c>
      <c r="I35" s="40">
        <v>16.763999938964844</v>
      </c>
      <c r="J35" s="40">
        <v>16.763999938964844</v>
      </c>
      <c r="K35" s="40">
        <v>16.763999938964844</v>
      </c>
      <c r="L35" s="40">
        <v>16.700000762939453</v>
      </c>
      <c r="M35" s="40">
        <v>16.700000762939453</v>
      </c>
      <c r="N35" s="40">
        <v>16.700000762939453</v>
      </c>
      <c r="O35" s="40">
        <v>16.756999969482422</v>
      </c>
      <c r="P35" s="40">
        <v>16.746999740600586</v>
      </c>
      <c r="Q35" s="40">
        <v>16.746999740600586</v>
      </c>
      <c r="R35" s="40">
        <v>16.746999740600586</v>
      </c>
      <c r="S35" s="40">
        <v>16.746999740600586</v>
      </c>
      <c r="T35" s="40">
        <v>16.746999740600586</v>
      </c>
      <c r="U35" s="40">
        <v>16.746999740600586</v>
      </c>
      <c r="V35" s="40">
        <v>16.746999740600586</v>
      </c>
      <c r="W35" s="40">
        <v>16.746999740600586</v>
      </c>
      <c r="X35" s="40">
        <v>16.746999740600586</v>
      </c>
      <c r="Y35" s="40">
        <v>16.746999740600586</v>
      </c>
      <c r="Z35" s="40">
        <v>16.746999740600586</v>
      </c>
      <c r="AA35" s="40">
        <v>16.893999099731445</v>
      </c>
      <c r="AB35" s="40">
        <v>16.893999099731445</v>
      </c>
      <c r="AC35" s="40">
        <v>16.888999938964844</v>
      </c>
      <c r="AD35" s="40">
        <v>16.888999938964844</v>
      </c>
      <c r="AE35" s="40">
        <v>16.888999938964844</v>
      </c>
      <c r="AF35" s="40">
        <v>16.902000427246094</v>
      </c>
      <c r="AG35" s="40">
        <v>16.908000946044922</v>
      </c>
      <c r="AH35" s="40">
        <v>16.924999237060547</v>
      </c>
      <c r="AI35" s="40">
        <v>16.924999237060547</v>
      </c>
      <c r="AJ35" s="40">
        <v>16.924999237060547</v>
      </c>
      <c r="AK35" s="40">
        <v>16.929000854492188</v>
      </c>
      <c r="AL35" s="40">
        <v>16.929000854492188</v>
      </c>
      <c r="AM35" s="40">
        <v>17.04199981689453</v>
      </c>
      <c r="AN35" s="40">
        <v>17.049373626708984</v>
      </c>
      <c r="AO35" s="40">
        <v>17.132673263549805</v>
      </c>
      <c r="AP35" s="40">
        <v>17.132673263549805</v>
      </c>
      <c r="AQ35" s="40">
        <v>17.06254768371582</v>
      </c>
      <c r="AR35" s="40">
        <v>17.132999420166016</v>
      </c>
      <c r="AS35" s="40">
        <v>17.132999420166016</v>
      </c>
      <c r="AT35" s="51">
        <v>17.132999420166016</v>
      </c>
      <c r="AU35" s="51">
        <v>17.132999420166016</v>
      </c>
      <c r="AV35" s="51">
        <v>17.132999420166016</v>
      </c>
      <c r="AW35" s="51">
        <v>17.132999420166016</v>
      </c>
      <c r="AX35" s="51">
        <v>17.132999420166016</v>
      </c>
      <c r="AY35" s="51">
        <v>17.132999420166016</v>
      </c>
      <c r="AZ35" s="51">
        <v>17.132999420166016</v>
      </c>
      <c r="BA35" s="51">
        <v>17.132999420166016</v>
      </c>
      <c r="BB35" s="51">
        <v>17.132999420166016</v>
      </c>
      <c r="BC35" s="51">
        <v>17.132999420166016</v>
      </c>
      <c r="BD35" s="51">
        <v>17.132999420166016</v>
      </c>
      <c r="BE35" s="51">
        <v>17.132999420166016</v>
      </c>
      <c r="BF35" s="51">
        <v>17.132999420166016</v>
      </c>
      <c r="BG35" s="51">
        <v>17.132999420166016</v>
      </c>
      <c r="BH35" s="51">
        <v>17.132999420166016</v>
      </c>
      <c r="BI35" s="51">
        <v>17.132999420166016</v>
      </c>
      <c r="BJ35" s="51">
        <v>17.132999420166016</v>
      </c>
      <c r="BK35" s="52"/>
    </row>
    <row r="36" spans="1:63" ht="10.5">
      <c r="A36" t="s">
        <v>43</v>
      </c>
      <c r="B36" t="s">
        <v>44</v>
      </c>
      <c r="C36" s="63">
        <v>0.8769053816795349</v>
      </c>
      <c r="D36" s="63">
        <v>0.8659846186637878</v>
      </c>
      <c r="E36" s="64">
        <v>0.8787998557090759</v>
      </c>
      <c r="F36" s="64">
        <v>0.9300988912582397</v>
      </c>
      <c r="G36" s="64">
        <v>0.9148049354553223</v>
      </c>
      <c r="H36" s="64">
        <v>0.9311560988426208</v>
      </c>
      <c r="I36" s="64">
        <v>0.934500515460968</v>
      </c>
      <c r="J36" s="64">
        <v>0.9289163947105408</v>
      </c>
      <c r="K36" s="64">
        <v>0.903666615486145</v>
      </c>
      <c r="L36" s="64">
        <v>0.8750917315483093</v>
      </c>
      <c r="M36" s="64">
        <v>0.925942063331604</v>
      </c>
      <c r="N36" s="64">
        <v>0.9112555980682373</v>
      </c>
      <c r="O36" s="64">
        <v>0.8719283938407898</v>
      </c>
      <c r="P36" s="64">
        <v>0.8741629719734192</v>
      </c>
      <c r="Q36" s="64">
        <v>0.905163586139679</v>
      </c>
      <c r="R36" s="64">
        <v>0.9407017827033997</v>
      </c>
      <c r="S36" s="64">
        <v>0.9576544165611267</v>
      </c>
      <c r="T36" s="64">
        <v>0.946493923664093</v>
      </c>
      <c r="U36" s="64">
        <v>0.9401953816413879</v>
      </c>
      <c r="V36" s="64">
        <v>0.9500729441642761</v>
      </c>
      <c r="W36" s="64">
        <v>0.9309269189834595</v>
      </c>
      <c r="X36" s="64">
        <v>0.9243447780609131</v>
      </c>
      <c r="Y36" s="64">
        <v>0.9362133741378784</v>
      </c>
      <c r="Z36" s="64">
        <v>0.9301348924636841</v>
      </c>
      <c r="AA36" s="64">
        <v>0.8933635950088501</v>
      </c>
      <c r="AB36" s="64">
        <v>0.89121013879776</v>
      </c>
      <c r="AC36" s="64">
        <v>0.8897583484649658</v>
      </c>
      <c r="AD36" s="64">
        <v>0.929715633392334</v>
      </c>
      <c r="AE36" s="64">
        <v>0.9612097144126892</v>
      </c>
      <c r="AF36" s="64">
        <v>0.979315996170044</v>
      </c>
      <c r="AG36" s="64">
        <v>0.9720937609672546</v>
      </c>
      <c r="AH36" s="64">
        <v>0.9745194911956787</v>
      </c>
      <c r="AI36" s="64">
        <v>0.904120147228241</v>
      </c>
      <c r="AJ36" s="64">
        <v>0.9048173427581787</v>
      </c>
      <c r="AK36" s="64">
        <v>0.9464961290359497</v>
      </c>
      <c r="AL36" s="64">
        <v>0.953117311000824</v>
      </c>
      <c r="AM36" s="64">
        <v>0.9134491682052612</v>
      </c>
      <c r="AN36" s="64">
        <v>0.9062502980232239</v>
      </c>
      <c r="AO36" s="64">
        <v>0.9019024968147278</v>
      </c>
      <c r="AP36" s="64">
        <v>0.9255569577217102</v>
      </c>
      <c r="AQ36" s="64">
        <v>0.9441655874252319</v>
      </c>
      <c r="AR36" s="64">
        <v>0.9636004567146301</v>
      </c>
      <c r="AS36" s="64">
        <v>0.9464506506919861</v>
      </c>
      <c r="AT36" s="65">
        <v>0.951439619064331</v>
      </c>
      <c r="AU36" s="65">
        <v>0.9382388591766357</v>
      </c>
      <c r="AV36" s="65">
        <v>0.9269573092460632</v>
      </c>
      <c r="AW36" s="65">
        <v>0.9377363920211792</v>
      </c>
      <c r="AX36" s="65">
        <v>0.9491981267929077</v>
      </c>
      <c r="AY36" s="65">
        <v>0.9109951853752136</v>
      </c>
      <c r="AZ36" s="65">
        <v>0.903854489326477</v>
      </c>
      <c r="BA36" s="65">
        <v>0.9177855849266052</v>
      </c>
      <c r="BB36" s="65">
        <v>0.9576777815818787</v>
      </c>
      <c r="BC36" s="65">
        <v>0.9692674875259399</v>
      </c>
      <c r="BD36" s="65">
        <v>0.974116325378418</v>
      </c>
      <c r="BE36" s="65">
        <v>0.9692437052726746</v>
      </c>
      <c r="BF36" s="65">
        <v>0.9626653790473938</v>
      </c>
      <c r="BG36" s="65">
        <v>0.942331850528717</v>
      </c>
      <c r="BH36" s="65">
        <v>0.9303836822509766</v>
      </c>
      <c r="BI36" s="65">
        <v>0.9476004242897034</v>
      </c>
      <c r="BJ36" s="65">
        <v>0.9478654265403748</v>
      </c>
      <c r="BK36" s="66"/>
    </row>
    <row r="37" spans="1:63" ht="10.5">
      <c r="A37" t="s">
        <v>671</v>
      </c>
      <c r="B37" t="s">
        <v>672</v>
      </c>
      <c r="C37" s="50">
        <v>16.470321655273438</v>
      </c>
      <c r="D37" s="50">
        <v>16.602500915527344</v>
      </c>
      <c r="E37" s="40">
        <v>16.676225662231445</v>
      </c>
      <c r="F37" s="40">
        <v>17.64273452758789</v>
      </c>
      <c r="G37" s="40">
        <v>17.733646392822266</v>
      </c>
      <c r="H37" s="40">
        <v>17.735933303833008</v>
      </c>
      <c r="I37" s="40">
        <v>17.823936462402344</v>
      </c>
      <c r="J37" s="40">
        <v>17.718870162963867</v>
      </c>
      <c r="K37" s="40">
        <v>17.149566650390625</v>
      </c>
      <c r="L37" s="40">
        <v>16.498096466064453</v>
      </c>
      <c r="M37" s="40">
        <v>17.48509979248047</v>
      </c>
      <c r="N37" s="40">
        <v>17.703096389770508</v>
      </c>
      <c r="O37" s="40">
        <v>16.405420303344727</v>
      </c>
      <c r="P37" s="40">
        <v>16.362499237060547</v>
      </c>
      <c r="Q37" s="40">
        <v>16.91435432434082</v>
      </c>
      <c r="R37" s="40">
        <v>17.60070037841797</v>
      </c>
      <c r="S37" s="40">
        <v>18.145645141601562</v>
      </c>
      <c r="T37" s="40">
        <v>17.739032745361328</v>
      </c>
      <c r="U37" s="40">
        <v>17.81096839904785</v>
      </c>
      <c r="V37" s="40">
        <v>18.052579879760742</v>
      </c>
      <c r="W37" s="40">
        <v>17.649866104125977</v>
      </c>
      <c r="X37" s="40">
        <v>17.461322784423828</v>
      </c>
      <c r="Y37" s="40">
        <v>17.659767150878906</v>
      </c>
      <c r="Z37" s="40">
        <v>17.9569034576416</v>
      </c>
      <c r="AA37" s="40">
        <v>16.773290634155273</v>
      </c>
      <c r="AB37" s="40">
        <v>16.692033767700195</v>
      </c>
      <c r="AC37" s="40">
        <v>17.178483963012695</v>
      </c>
      <c r="AD37" s="40">
        <v>18.04283332824707</v>
      </c>
      <c r="AE37" s="40">
        <v>18.365999221801758</v>
      </c>
      <c r="AF37" s="40">
        <v>18.319599151611328</v>
      </c>
      <c r="AG37" s="40">
        <v>18.402257919311523</v>
      </c>
      <c r="AH37" s="40">
        <v>18.501131057739258</v>
      </c>
      <c r="AI37" s="40">
        <v>17.301799774169922</v>
      </c>
      <c r="AJ37" s="40">
        <v>17.642032623291016</v>
      </c>
      <c r="AK37" s="40">
        <v>17.991966247558594</v>
      </c>
      <c r="AL37" s="40">
        <v>18.488548278808594</v>
      </c>
      <c r="AM37" s="40">
        <v>17.13677406311035</v>
      </c>
      <c r="AN37" s="40">
        <v>17.50310707092285</v>
      </c>
      <c r="AO37" s="40">
        <v>17.441999435424805</v>
      </c>
      <c r="AP37" s="40">
        <v>18.507966995239258</v>
      </c>
      <c r="AQ37" s="40">
        <v>18.562257766723633</v>
      </c>
      <c r="AR37" s="40">
        <v>18.97764778137207</v>
      </c>
      <c r="AS37" s="40">
        <v>18.537647247314453</v>
      </c>
      <c r="AT37" s="51">
        <v>18.562299728393555</v>
      </c>
      <c r="AU37" s="51">
        <v>18.266069412231445</v>
      </c>
      <c r="AV37" s="51">
        <v>18.119239807128906</v>
      </c>
      <c r="AW37" s="51">
        <v>18.351762771606445</v>
      </c>
      <c r="AX37" s="51">
        <v>18.69131088256836</v>
      </c>
      <c r="AY37" s="51">
        <v>17.572429656982422</v>
      </c>
      <c r="AZ37" s="51">
        <v>17.450820922851562</v>
      </c>
      <c r="BA37" s="51">
        <v>17.757429122924805</v>
      </c>
      <c r="BB37" s="51">
        <v>18.615299224853516</v>
      </c>
      <c r="BC37" s="51">
        <v>18.890439987182617</v>
      </c>
      <c r="BD37" s="51">
        <v>18.890850067138672</v>
      </c>
      <c r="BE37" s="51">
        <v>18.856380462646484</v>
      </c>
      <c r="BF37" s="51">
        <v>18.69860076904297</v>
      </c>
      <c r="BG37" s="51">
        <v>18.325939178466797</v>
      </c>
      <c r="BH37" s="51">
        <v>18.175500869750977</v>
      </c>
      <c r="BI37" s="51">
        <v>18.543270111083984</v>
      </c>
      <c r="BJ37" s="51">
        <v>18.704469680786133</v>
      </c>
      <c r="BK37" s="52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0.5">
      <c r="B39" s="11" t="s">
        <v>673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3" ht="10.5">
      <c r="A40" t="s">
        <v>53</v>
      </c>
      <c r="B40" t="s">
        <v>54</v>
      </c>
      <c r="C40" s="50">
        <v>8.227055549621582</v>
      </c>
      <c r="D40" s="50">
        <v>8.60680866241455</v>
      </c>
      <c r="E40" s="40">
        <v>8.655472755432129</v>
      </c>
      <c r="F40" s="40">
        <v>8.765687942504883</v>
      </c>
      <c r="G40" s="40">
        <v>9.078469276428223</v>
      </c>
      <c r="H40" s="40">
        <v>9.140118598937988</v>
      </c>
      <c r="I40" s="40">
        <v>9.143217086791992</v>
      </c>
      <c r="J40" s="40">
        <v>9.312511444091797</v>
      </c>
      <c r="K40" s="40">
        <v>8.68655014038086</v>
      </c>
      <c r="L40" s="40">
        <v>8.81373119354248</v>
      </c>
      <c r="M40" s="40">
        <v>8.828596115112305</v>
      </c>
      <c r="N40" s="40">
        <v>8.893394470214844</v>
      </c>
      <c r="O40" s="40">
        <v>8.4135160446167</v>
      </c>
      <c r="P40" s="40">
        <v>8.525464057922363</v>
      </c>
      <c r="Q40" s="40">
        <v>8.601677894592285</v>
      </c>
      <c r="R40" s="40">
        <v>8.838033676147461</v>
      </c>
      <c r="S40" s="40">
        <v>9.041742324829102</v>
      </c>
      <c r="T40" s="40">
        <v>9.170166969299316</v>
      </c>
      <c r="U40" s="40">
        <v>9.19167709350586</v>
      </c>
      <c r="V40" s="40">
        <v>9.41145133972168</v>
      </c>
      <c r="W40" s="40">
        <v>8.925833702087402</v>
      </c>
      <c r="X40" s="40">
        <v>9.107612609863281</v>
      </c>
      <c r="Y40" s="40">
        <v>8.945534706115723</v>
      </c>
      <c r="Z40" s="40">
        <v>9.01093578338623</v>
      </c>
      <c r="AA40" s="40">
        <v>8.704999923706055</v>
      </c>
      <c r="AB40" s="40">
        <v>8.837516784667969</v>
      </c>
      <c r="AC40" s="40">
        <v>9.024031639099121</v>
      </c>
      <c r="AD40" s="40">
        <v>9.125900268554688</v>
      </c>
      <c r="AE40" s="40">
        <v>9.17941951751709</v>
      </c>
      <c r="AF40" s="40">
        <v>9.321799278259277</v>
      </c>
      <c r="AG40" s="40">
        <v>9.357451438903809</v>
      </c>
      <c r="AH40" s="40">
        <v>9.32661247253418</v>
      </c>
      <c r="AI40" s="40">
        <v>9.015466690063477</v>
      </c>
      <c r="AJ40" s="40">
        <v>9.09683895111084</v>
      </c>
      <c r="AK40" s="40">
        <v>9.055132865905762</v>
      </c>
      <c r="AL40" s="40">
        <v>9.205548286437988</v>
      </c>
      <c r="AM40" s="40">
        <v>8.774932861328125</v>
      </c>
      <c r="AN40" s="40">
        <v>8.797602653503418</v>
      </c>
      <c r="AO40" s="40">
        <v>8.995558738708496</v>
      </c>
      <c r="AP40" s="40">
        <v>9.130009651184082</v>
      </c>
      <c r="AQ40" s="40">
        <v>9.256999969482422</v>
      </c>
      <c r="AR40" s="40">
        <v>9.425600051879883</v>
      </c>
      <c r="AS40" s="40">
        <v>9.455387115478516</v>
      </c>
      <c r="AT40" s="51">
        <v>9.485486030578613</v>
      </c>
      <c r="AU40" s="51">
        <v>9.23852825164795</v>
      </c>
      <c r="AV40" s="51">
        <v>9.30085277557373</v>
      </c>
      <c r="AW40" s="51">
        <v>9.215280532836914</v>
      </c>
      <c r="AX40" s="51">
        <v>9.339698791503906</v>
      </c>
      <c r="AY40" s="51">
        <v>8.886517524719238</v>
      </c>
      <c r="AZ40" s="51">
        <v>9.044367790222168</v>
      </c>
      <c r="BA40" s="51">
        <v>9.153327941894531</v>
      </c>
      <c r="BB40" s="51">
        <v>9.292760848999023</v>
      </c>
      <c r="BC40" s="51">
        <v>9.470934867858887</v>
      </c>
      <c r="BD40" s="51">
        <v>9.563013076782227</v>
      </c>
      <c r="BE40" s="51">
        <v>9.625870704650879</v>
      </c>
      <c r="BF40" s="51">
        <v>9.633665084838867</v>
      </c>
      <c r="BG40" s="51">
        <v>9.320072174072266</v>
      </c>
      <c r="BH40" s="51">
        <v>9.406513214111328</v>
      </c>
      <c r="BI40" s="51">
        <v>9.34341812133789</v>
      </c>
      <c r="BJ40" s="51">
        <v>9.413847923278809</v>
      </c>
      <c r="BK40" s="52"/>
    </row>
    <row r="41" spans="1:63" ht="10.5">
      <c r="A41" t="s">
        <v>130</v>
      </c>
      <c r="B41" t="s">
        <v>131</v>
      </c>
      <c r="C41" s="50">
        <v>1.5867202281951904</v>
      </c>
      <c r="D41" s="50">
        <v>1.5321934223175049</v>
      </c>
      <c r="E41" s="40">
        <v>1.580684781074524</v>
      </c>
      <c r="F41" s="40">
        <v>1.658120036125183</v>
      </c>
      <c r="G41" s="40">
        <v>1.527451753616333</v>
      </c>
      <c r="H41" s="40">
        <v>1.6470028162002563</v>
      </c>
      <c r="I41" s="40">
        <v>1.6802622079849243</v>
      </c>
      <c r="J41" s="40">
        <v>1.60966956615448</v>
      </c>
      <c r="K41" s="40">
        <v>1.600648045539856</v>
      </c>
      <c r="L41" s="40">
        <v>1.6137993335723877</v>
      </c>
      <c r="M41" s="40">
        <v>1.615599513053894</v>
      </c>
      <c r="N41" s="40">
        <v>1.705901861190796</v>
      </c>
      <c r="O41" s="40">
        <v>1.5065560340881348</v>
      </c>
      <c r="P41" s="40">
        <v>1.5806549787521362</v>
      </c>
      <c r="Q41" s="40">
        <v>1.5674129724502563</v>
      </c>
      <c r="R41" s="40">
        <v>1.5205219984054565</v>
      </c>
      <c r="S41" s="40">
        <v>1.4699469804763794</v>
      </c>
      <c r="T41" s="40">
        <v>1.5652079582214355</v>
      </c>
      <c r="U41" s="40">
        <v>1.60657799243927</v>
      </c>
      <c r="V41" s="40">
        <v>1.6612149477005005</v>
      </c>
      <c r="W41" s="40">
        <v>1.580698013305664</v>
      </c>
      <c r="X41" s="40">
        <v>1.5804400444030762</v>
      </c>
      <c r="Y41" s="40">
        <v>1.6310709714889526</v>
      </c>
      <c r="Z41" s="40">
        <v>1.6635260581970215</v>
      </c>
      <c r="AA41" s="40">
        <v>1.5053870677947998</v>
      </c>
      <c r="AB41" s="40">
        <v>1.6720000505447388</v>
      </c>
      <c r="AC41" s="40">
        <v>1.5602580308914185</v>
      </c>
      <c r="AD41" s="40">
        <v>1.5712666511535645</v>
      </c>
      <c r="AE41" s="40">
        <v>1.5958386659622192</v>
      </c>
      <c r="AF41" s="40">
        <v>1.6690000295639038</v>
      </c>
      <c r="AG41" s="40">
        <v>1.657806396484375</v>
      </c>
      <c r="AH41" s="40">
        <v>1.7302581071853638</v>
      </c>
      <c r="AI41" s="40">
        <v>1.611199975013733</v>
      </c>
      <c r="AJ41" s="40">
        <v>1.641096830368042</v>
      </c>
      <c r="AK41" s="40">
        <v>1.7043999433517456</v>
      </c>
      <c r="AL41" s="40">
        <v>1.6449354887008667</v>
      </c>
      <c r="AM41" s="40">
        <v>1.515812873840332</v>
      </c>
      <c r="AN41" s="40">
        <v>1.6734974384307861</v>
      </c>
      <c r="AO41" s="40">
        <v>1.6142234802246094</v>
      </c>
      <c r="AP41" s="40">
        <v>1.6027923822402954</v>
      </c>
      <c r="AQ41" s="40">
        <v>1.562000036239624</v>
      </c>
      <c r="AR41" s="40">
        <v>1.7260998487472534</v>
      </c>
      <c r="AS41" s="40">
        <v>1.6742581129074097</v>
      </c>
      <c r="AT41" s="51">
        <v>1.721356987953186</v>
      </c>
      <c r="AU41" s="51">
        <v>1.646481990814209</v>
      </c>
      <c r="AV41" s="51">
        <v>1.7057290077209473</v>
      </c>
      <c r="AW41" s="51">
        <v>1.7187680006027222</v>
      </c>
      <c r="AX41" s="51">
        <v>1.7413779497146606</v>
      </c>
      <c r="AY41" s="51">
        <v>1.6519229412078857</v>
      </c>
      <c r="AZ41" s="51">
        <v>1.696334958076477</v>
      </c>
      <c r="BA41" s="51">
        <v>1.6595820188522339</v>
      </c>
      <c r="BB41" s="51">
        <v>1.6915119886398315</v>
      </c>
      <c r="BC41" s="51">
        <v>1.6538130044937134</v>
      </c>
      <c r="BD41" s="51">
        <v>1.7418999671936035</v>
      </c>
      <c r="BE41" s="51">
        <v>1.7577420473098755</v>
      </c>
      <c r="BF41" s="51">
        <v>1.7610039710998535</v>
      </c>
      <c r="BG41" s="51">
        <v>1.685467004776001</v>
      </c>
      <c r="BH41" s="51">
        <v>1.7329109907150269</v>
      </c>
      <c r="BI41" s="51">
        <v>1.732017993927002</v>
      </c>
      <c r="BJ41" s="51">
        <v>1.7880959510803223</v>
      </c>
      <c r="BK41" s="52"/>
    </row>
    <row r="42" spans="1:63" ht="10.5">
      <c r="A42" t="s">
        <v>168</v>
      </c>
      <c r="B42" t="s">
        <v>169</v>
      </c>
      <c r="C42" s="50">
        <v>3.9404962062835693</v>
      </c>
      <c r="D42" s="50">
        <v>3.714094400405884</v>
      </c>
      <c r="E42" s="40">
        <v>3.7495529651641846</v>
      </c>
      <c r="F42" s="40">
        <v>3.8214502334594727</v>
      </c>
      <c r="G42" s="40">
        <v>3.679351568222046</v>
      </c>
      <c r="H42" s="40">
        <v>3.586902618408203</v>
      </c>
      <c r="I42" s="40">
        <v>3.6831507682800293</v>
      </c>
      <c r="J42" s="40">
        <v>3.7277719974517822</v>
      </c>
      <c r="K42" s="40">
        <v>3.7299046516418457</v>
      </c>
      <c r="L42" s="40">
        <v>3.8081467151641846</v>
      </c>
      <c r="M42" s="40">
        <v>3.929011583328247</v>
      </c>
      <c r="N42" s="40">
        <v>3.933882474899292</v>
      </c>
      <c r="O42" s="40">
        <v>4.301368236541748</v>
      </c>
      <c r="P42" s="40">
        <v>4.362235069274902</v>
      </c>
      <c r="Q42" s="40">
        <v>4.0014190673828125</v>
      </c>
      <c r="R42" s="40">
        <v>3.950993061065674</v>
      </c>
      <c r="S42" s="40">
        <v>3.6508188247680664</v>
      </c>
      <c r="T42" s="40">
        <v>3.7810280323028564</v>
      </c>
      <c r="U42" s="40">
        <v>3.680419921875</v>
      </c>
      <c r="V42" s="40">
        <v>3.7523550987243652</v>
      </c>
      <c r="W42" s="40">
        <v>3.871206045150757</v>
      </c>
      <c r="X42" s="40">
        <v>3.9446659088134766</v>
      </c>
      <c r="Y42" s="40">
        <v>3.823719024658203</v>
      </c>
      <c r="Z42" s="40">
        <v>4.037389755249023</v>
      </c>
      <c r="AA42" s="40">
        <v>4.33361291885376</v>
      </c>
      <c r="AB42" s="40">
        <v>4.23206901550293</v>
      </c>
      <c r="AC42" s="40">
        <v>4.152322769165039</v>
      </c>
      <c r="AD42" s="40">
        <v>4.144866466522217</v>
      </c>
      <c r="AE42" s="40">
        <v>3.839677333831787</v>
      </c>
      <c r="AF42" s="40">
        <v>3.8881332874298096</v>
      </c>
      <c r="AG42" s="40">
        <v>3.8269355297088623</v>
      </c>
      <c r="AH42" s="40">
        <v>3.8873870372772217</v>
      </c>
      <c r="AI42" s="40">
        <v>4.0649333000183105</v>
      </c>
      <c r="AJ42" s="40">
        <v>4.104128837585449</v>
      </c>
      <c r="AK42" s="40">
        <v>4.058300018310547</v>
      </c>
      <c r="AL42" s="40">
        <v>4.175516128540039</v>
      </c>
      <c r="AM42" s="40">
        <v>4.226278305053711</v>
      </c>
      <c r="AN42" s="40">
        <v>4.203044414520264</v>
      </c>
      <c r="AO42" s="40">
        <v>4.322718620300293</v>
      </c>
      <c r="AP42" s="40">
        <v>4.105668067932129</v>
      </c>
      <c r="AQ42" s="40">
        <v>4.054999828338623</v>
      </c>
      <c r="AR42" s="40">
        <v>4.0908331871032715</v>
      </c>
      <c r="AS42" s="40">
        <v>3.983290433883667</v>
      </c>
      <c r="AT42" s="51">
        <v>4.120645046234131</v>
      </c>
      <c r="AU42" s="51">
        <v>4.15027379989624</v>
      </c>
      <c r="AV42" s="51">
        <v>4.233470916748047</v>
      </c>
      <c r="AW42" s="51">
        <v>4.221248149871826</v>
      </c>
      <c r="AX42" s="51">
        <v>4.4199299812316895</v>
      </c>
      <c r="AY42" s="51">
        <v>4.557493209838867</v>
      </c>
      <c r="AZ42" s="51">
        <v>4.466586112976074</v>
      </c>
      <c r="BA42" s="51">
        <v>4.4072089195251465</v>
      </c>
      <c r="BB42" s="51">
        <v>4.244390964508057</v>
      </c>
      <c r="BC42" s="51">
        <v>4.073301792144775</v>
      </c>
      <c r="BD42" s="51">
        <v>4.096798896789551</v>
      </c>
      <c r="BE42" s="51">
        <v>4.024603843688965</v>
      </c>
      <c r="BF42" s="51">
        <v>4.13126802444458</v>
      </c>
      <c r="BG42" s="51">
        <v>4.166382789611816</v>
      </c>
      <c r="BH42" s="51">
        <v>4.2714362144470215</v>
      </c>
      <c r="BI42" s="51">
        <v>4.252886772155762</v>
      </c>
      <c r="BJ42" s="51">
        <v>4.436398029327393</v>
      </c>
      <c r="BK42" s="52"/>
    </row>
    <row r="43" spans="1:63" ht="10.5">
      <c r="A43" t="s">
        <v>186</v>
      </c>
      <c r="B43" t="s">
        <v>187</v>
      </c>
      <c r="C43" s="50">
        <v>0.7098503708839417</v>
      </c>
      <c r="D43" s="50">
        <v>0.6624183058738708</v>
      </c>
      <c r="E43" s="40">
        <v>0.8213502764701843</v>
      </c>
      <c r="F43" s="40">
        <v>0.7300665974617004</v>
      </c>
      <c r="G43" s="40">
        <v>0.68031245470047</v>
      </c>
      <c r="H43" s="40">
        <v>0.6694069504737854</v>
      </c>
      <c r="I43" s="40">
        <v>0.613525927066803</v>
      </c>
      <c r="J43" s="40">
        <v>0.6124758124351501</v>
      </c>
      <c r="K43" s="40">
        <v>0.6250982284545898</v>
      </c>
      <c r="L43" s="40">
        <v>0.6499384641647339</v>
      </c>
      <c r="M43" s="40">
        <v>0.7857961058616638</v>
      </c>
      <c r="N43" s="40">
        <v>0.8318426012992859</v>
      </c>
      <c r="O43" s="40">
        <v>0.769644021987915</v>
      </c>
      <c r="P43" s="40">
        <v>0.8877959847450256</v>
      </c>
      <c r="Q43" s="40">
        <v>0.9225550293922424</v>
      </c>
      <c r="R43" s="40">
        <v>0.7782300114631653</v>
      </c>
      <c r="S43" s="40">
        <v>0.673321008682251</v>
      </c>
      <c r="T43" s="40">
        <v>0.6926349997520447</v>
      </c>
      <c r="U43" s="40">
        <v>0.7766050100326538</v>
      </c>
      <c r="V43" s="40">
        <v>0.8970540165901184</v>
      </c>
      <c r="W43" s="40">
        <v>0.6596570611000061</v>
      </c>
      <c r="X43" s="40">
        <v>0.7156550288200378</v>
      </c>
      <c r="Y43" s="40">
        <v>0.7032399773597717</v>
      </c>
      <c r="Z43" s="40">
        <v>0.7921500205993652</v>
      </c>
      <c r="AA43" s="40">
        <v>0.9797741770744324</v>
      </c>
      <c r="AB43" s="40">
        <v>0.9879999756813049</v>
      </c>
      <c r="AC43" s="40">
        <v>0.8818709850311279</v>
      </c>
      <c r="AD43" s="40">
        <v>0.8287666440010071</v>
      </c>
      <c r="AE43" s="40">
        <v>0.7767741680145264</v>
      </c>
      <c r="AF43" s="40">
        <v>0.8238666653633118</v>
      </c>
      <c r="AG43" s="40">
        <v>0.9013548493385315</v>
      </c>
      <c r="AH43" s="40">
        <v>0.778064489364624</v>
      </c>
      <c r="AI43" s="40">
        <v>0.7838333249092102</v>
      </c>
      <c r="AJ43" s="40">
        <v>0.8583225607872009</v>
      </c>
      <c r="AK43" s="40">
        <v>0.8608999848365784</v>
      </c>
      <c r="AL43" s="40">
        <v>0.9177096486091614</v>
      </c>
      <c r="AM43" s="40">
        <v>0.9806500673294067</v>
      </c>
      <c r="AN43" s="40">
        <v>0.9343088865280151</v>
      </c>
      <c r="AO43" s="40">
        <v>0.7778716683387756</v>
      </c>
      <c r="AP43" s="40">
        <v>0.8321253061294556</v>
      </c>
      <c r="AQ43" s="40">
        <v>0.7210000157356262</v>
      </c>
      <c r="AR43" s="40">
        <v>0.7515000104904175</v>
      </c>
      <c r="AS43" s="40">
        <v>0.8588315844535828</v>
      </c>
      <c r="AT43" s="51">
        <v>0.8378311991691589</v>
      </c>
      <c r="AU43" s="51">
        <v>0.741782009601593</v>
      </c>
      <c r="AV43" s="51">
        <v>0.8630191087722778</v>
      </c>
      <c r="AW43" s="51">
        <v>0.8748131990432739</v>
      </c>
      <c r="AX43" s="51">
        <v>1.0864399671554565</v>
      </c>
      <c r="AY43" s="51">
        <v>0.9654843807220459</v>
      </c>
      <c r="AZ43" s="51">
        <v>1.0182839632034302</v>
      </c>
      <c r="BA43" s="51">
        <v>0.8680811524391174</v>
      </c>
      <c r="BB43" s="51">
        <v>0.8027690052986145</v>
      </c>
      <c r="BC43" s="51">
        <v>0.7543867230415344</v>
      </c>
      <c r="BD43" s="51">
        <v>0.6901658177375793</v>
      </c>
      <c r="BE43" s="51">
        <v>0.8393691182136536</v>
      </c>
      <c r="BF43" s="51">
        <v>0.7766488194465637</v>
      </c>
      <c r="BG43" s="51">
        <v>0.7101178765296936</v>
      </c>
      <c r="BH43" s="51">
        <v>0.8036007285118103</v>
      </c>
      <c r="BI43" s="51">
        <v>0.7555968761444092</v>
      </c>
      <c r="BJ43" s="51">
        <v>0.958465576171875</v>
      </c>
      <c r="BK43" s="52"/>
    </row>
    <row r="44" spans="1:63" ht="10.5">
      <c r="A44" t="s">
        <v>674</v>
      </c>
      <c r="B44" t="s">
        <v>675</v>
      </c>
      <c r="C44" s="50">
        <v>0.2818143963813782</v>
      </c>
      <c r="D44" s="50">
        <v>0.3085879981517792</v>
      </c>
      <c r="E44" s="40">
        <v>0.34815192222595215</v>
      </c>
      <c r="F44" s="40">
        <v>0.4668624699115753</v>
      </c>
      <c r="G44" s="40">
        <v>0.5887610912322998</v>
      </c>
      <c r="H44" s="40">
        <v>0.677263617515564</v>
      </c>
      <c r="I44" s="40">
        <v>0.7313463091850281</v>
      </c>
      <c r="J44" s="40">
        <v>0.7519603371620178</v>
      </c>
      <c r="K44" s="40">
        <v>0.658890962600708</v>
      </c>
      <c r="L44" s="40">
        <v>0.5934251546859741</v>
      </c>
      <c r="M44" s="40">
        <v>0.46555110812187195</v>
      </c>
      <c r="N44" s="40">
        <v>0.2579081952571869</v>
      </c>
      <c r="O44" s="40">
        <v>0.2742903232574463</v>
      </c>
      <c r="P44" s="40">
        <v>0.3157142996788025</v>
      </c>
      <c r="Q44" s="40">
        <v>0.30506452918052673</v>
      </c>
      <c r="R44" s="40">
        <v>0.4390333294868469</v>
      </c>
      <c r="S44" s="40">
        <v>0.5269354581832886</v>
      </c>
      <c r="T44" s="40">
        <v>0.6601999998092651</v>
      </c>
      <c r="U44" s="40">
        <v>0.7165161371231079</v>
      </c>
      <c r="V44" s="40">
        <v>0.7082903385162354</v>
      </c>
      <c r="W44" s="40">
        <v>0.6910333037376404</v>
      </c>
      <c r="X44" s="40">
        <v>0.638161301612854</v>
      </c>
      <c r="Y44" s="40">
        <v>0.45373332500457764</v>
      </c>
      <c r="Z44" s="40">
        <v>0.302225798368454</v>
      </c>
      <c r="AA44" s="40">
        <v>0.265129029750824</v>
      </c>
      <c r="AB44" s="40">
        <v>0.2916207015514374</v>
      </c>
      <c r="AC44" s="40">
        <v>0.3961290419101715</v>
      </c>
      <c r="AD44" s="40">
        <v>0.527733325958252</v>
      </c>
      <c r="AE44" s="40">
        <v>0.5576451420783997</v>
      </c>
      <c r="AF44" s="40">
        <v>0.6937666535377502</v>
      </c>
      <c r="AG44" s="40">
        <v>0.7373548150062561</v>
      </c>
      <c r="AH44" s="40">
        <v>0.7882258296012878</v>
      </c>
      <c r="AI44" s="40">
        <v>0.7211999893188477</v>
      </c>
      <c r="AJ44" s="40">
        <v>0.6091935634613037</v>
      </c>
      <c r="AK44" s="40">
        <v>0.4855666756629944</v>
      </c>
      <c r="AL44" s="40">
        <v>0.3616774082183838</v>
      </c>
      <c r="AM44" s="40">
        <v>0.31314876675605774</v>
      </c>
      <c r="AN44" s="40">
        <v>0.3060150742530823</v>
      </c>
      <c r="AO44" s="40">
        <v>0.38130244612693787</v>
      </c>
      <c r="AP44" s="40">
        <v>0.4433518052101135</v>
      </c>
      <c r="AQ44" s="40">
        <v>0.5715680718421936</v>
      </c>
      <c r="AR44" s="40">
        <v>0.6891574263572693</v>
      </c>
      <c r="AS44" s="40">
        <v>0.7415019273757935</v>
      </c>
      <c r="AT44" s="51">
        <v>0.7844815850257874</v>
      </c>
      <c r="AU44" s="51">
        <v>0.705007791519165</v>
      </c>
      <c r="AV44" s="51">
        <v>0.6712360978126526</v>
      </c>
      <c r="AW44" s="51">
        <v>0.4876597225666046</v>
      </c>
      <c r="AX44" s="51">
        <v>0.3162308931350708</v>
      </c>
      <c r="AY44" s="51">
        <v>0.2721081078052521</v>
      </c>
      <c r="AZ44" s="51">
        <v>0.30639854073524475</v>
      </c>
      <c r="BA44" s="51">
        <v>0.3572300970554352</v>
      </c>
      <c r="BB44" s="51">
        <v>0.4839974045753479</v>
      </c>
      <c r="BC44" s="51">
        <v>0.576293408870697</v>
      </c>
      <c r="BD44" s="51">
        <v>0.7163082957267761</v>
      </c>
      <c r="BE44" s="51">
        <v>0.7462832927703857</v>
      </c>
      <c r="BF44" s="51">
        <v>0.7901685833930969</v>
      </c>
      <c r="BG44" s="51">
        <v>0.7186340093612671</v>
      </c>
      <c r="BH44" s="51">
        <v>0.6847524046897888</v>
      </c>
      <c r="BI44" s="51">
        <v>0.49102118611335754</v>
      </c>
      <c r="BJ44" s="51">
        <v>0.3214446008205414</v>
      </c>
      <c r="BK44" s="52"/>
    </row>
    <row r="45" spans="1:63" ht="10.5">
      <c r="A45" t="s">
        <v>676</v>
      </c>
      <c r="B45" t="s">
        <v>677</v>
      </c>
      <c r="C45" s="50">
        <v>0.4844622313976288</v>
      </c>
      <c r="D45" s="50">
        <v>0.4639343321323395</v>
      </c>
      <c r="E45" s="40">
        <v>0.4622882902622223</v>
      </c>
      <c r="F45" s="40">
        <v>0.5047513842582703</v>
      </c>
      <c r="G45" s="40">
        <v>0.4447326958179474</v>
      </c>
      <c r="H45" s="40">
        <v>0.47030922770500183</v>
      </c>
      <c r="I45" s="40">
        <v>0.5225872993469238</v>
      </c>
      <c r="J45" s="40">
        <v>0.4502348303794861</v>
      </c>
      <c r="K45" s="40">
        <v>0.4771164655685425</v>
      </c>
      <c r="L45" s="40">
        <v>0.41654080152511597</v>
      </c>
      <c r="M45" s="40">
        <v>0.4570387303829193</v>
      </c>
      <c r="N45" s="40">
        <v>0.4011586010456085</v>
      </c>
      <c r="O45" s="40">
        <v>0.3810322880744934</v>
      </c>
      <c r="P45" s="40">
        <v>0.39985713362693787</v>
      </c>
      <c r="Q45" s="40">
        <v>0.4350322484970093</v>
      </c>
      <c r="R45" s="40">
        <v>0.48003333806991577</v>
      </c>
      <c r="S45" s="40">
        <v>0.40209677815437317</v>
      </c>
      <c r="T45" s="40">
        <v>0.48890000581741333</v>
      </c>
      <c r="U45" s="40">
        <v>0.4951290190219879</v>
      </c>
      <c r="V45" s="40">
        <v>0.4249354898929596</v>
      </c>
      <c r="W45" s="40">
        <v>0.46736666560173035</v>
      </c>
      <c r="X45" s="40">
        <v>0.486774206161499</v>
      </c>
      <c r="Y45" s="40">
        <v>0.4821000099182129</v>
      </c>
      <c r="Z45" s="40">
        <v>0.5105484127998352</v>
      </c>
      <c r="AA45" s="40">
        <v>0.5070322751998901</v>
      </c>
      <c r="AB45" s="40">
        <v>0.3865172266960144</v>
      </c>
      <c r="AC45" s="40">
        <v>0.4762580692768097</v>
      </c>
      <c r="AD45" s="40">
        <v>0.459933340549469</v>
      </c>
      <c r="AE45" s="40">
        <v>0.6413225531578064</v>
      </c>
      <c r="AF45" s="40">
        <v>0.5412333607673645</v>
      </c>
      <c r="AG45" s="40">
        <v>0.48345160484313965</v>
      </c>
      <c r="AH45" s="40">
        <v>0.5558064579963684</v>
      </c>
      <c r="AI45" s="40">
        <v>0.5622666478157043</v>
      </c>
      <c r="AJ45" s="40">
        <v>0.498096764087677</v>
      </c>
      <c r="AK45" s="40">
        <v>0.5965999960899353</v>
      </c>
      <c r="AL45" s="40">
        <v>0.5758386850357056</v>
      </c>
      <c r="AM45" s="40">
        <v>0.476985901594162</v>
      </c>
      <c r="AN45" s="40">
        <v>0.4870019257068634</v>
      </c>
      <c r="AO45" s="40">
        <v>0.49552121758461</v>
      </c>
      <c r="AP45" s="40">
        <v>0.5491440892219543</v>
      </c>
      <c r="AQ45" s="40">
        <v>0.5735735893249512</v>
      </c>
      <c r="AR45" s="40">
        <v>0.5169711112976074</v>
      </c>
      <c r="AS45" s="40">
        <v>0.5152839422225952</v>
      </c>
      <c r="AT45" s="51">
        <v>0.5277544856071472</v>
      </c>
      <c r="AU45" s="51">
        <v>0.5227652192115784</v>
      </c>
      <c r="AV45" s="51">
        <v>0.48883169889450073</v>
      </c>
      <c r="AW45" s="51">
        <v>0.5105382204055786</v>
      </c>
      <c r="AX45" s="51">
        <v>0.5179185271263123</v>
      </c>
      <c r="AY45" s="51">
        <v>0.4876849055290222</v>
      </c>
      <c r="AZ45" s="51">
        <v>0.45647141337394714</v>
      </c>
      <c r="BA45" s="51">
        <v>0.5088433027267456</v>
      </c>
      <c r="BB45" s="51">
        <v>0.5272786021232605</v>
      </c>
      <c r="BC45" s="51">
        <v>0.5342290997505188</v>
      </c>
      <c r="BD45" s="51">
        <v>0.544625997543335</v>
      </c>
      <c r="BE45" s="51">
        <v>0.5479657053947449</v>
      </c>
      <c r="BF45" s="51">
        <v>0.5148860812187195</v>
      </c>
      <c r="BG45" s="51">
        <v>0.5381968021392822</v>
      </c>
      <c r="BH45" s="51">
        <v>0.5067129135131836</v>
      </c>
      <c r="BI45" s="51">
        <v>0.5398169755935669</v>
      </c>
      <c r="BJ45" s="51">
        <v>0.536298394203186</v>
      </c>
      <c r="BK45" s="52"/>
    </row>
    <row r="46" spans="1:63" ht="10.5">
      <c r="A46" t="s">
        <v>678</v>
      </c>
      <c r="B46" t="s">
        <v>679</v>
      </c>
      <c r="C46" s="50">
        <v>0.5759999752044678</v>
      </c>
      <c r="D46" s="50">
        <v>0.5490000247955322</v>
      </c>
      <c r="E46" s="40">
        <v>0.5879999995231628</v>
      </c>
      <c r="F46" s="40">
        <v>0.6200000047683716</v>
      </c>
      <c r="G46" s="40">
        <v>0.6639999747276306</v>
      </c>
      <c r="H46" s="40">
        <v>0.6740000247955322</v>
      </c>
      <c r="I46" s="40">
        <v>0.6489999890327454</v>
      </c>
      <c r="J46" s="40">
        <v>0.6010000109672546</v>
      </c>
      <c r="K46" s="40">
        <v>0.5759999752044678</v>
      </c>
      <c r="L46" s="40">
        <v>0.5289999842643738</v>
      </c>
      <c r="M46" s="40">
        <v>0.5619999766349792</v>
      </c>
      <c r="N46" s="40">
        <v>0.6259999871253967</v>
      </c>
      <c r="O46" s="40">
        <v>0.5929999947547913</v>
      </c>
      <c r="P46" s="40">
        <v>0.609000027179718</v>
      </c>
      <c r="Q46" s="40">
        <v>0.5669999718666077</v>
      </c>
      <c r="R46" s="40">
        <v>0.5910000205039978</v>
      </c>
      <c r="S46" s="40">
        <v>0.7310000061988831</v>
      </c>
      <c r="T46" s="40">
        <v>0.7239999771118164</v>
      </c>
      <c r="U46" s="40">
        <v>0.7200000286102295</v>
      </c>
      <c r="V46" s="40">
        <v>0.6740000247955322</v>
      </c>
      <c r="W46" s="40">
        <v>0.6949999928474426</v>
      </c>
      <c r="X46" s="40">
        <v>0.5659999847412109</v>
      </c>
      <c r="Y46" s="40">
        <v>0.6959999799728394</v>
      </c>
      <c r="Z46" s="40">
        <v>0.621999979019165</v>
      </c>
      <c r="AA46" s="40">
        <v>0.621999979019165</v>
      </c>
      <c r="AB46" s="40">
        <v>0.7860000133514404</v>
      </c>
      <c r="AC46" s="40">
        <v>0.7039999961853027</v>
      </c>
      <c r="AD46" s="40">
        <v>0.6819999814033508</v>
      </c>
      <c r="AE46" s="40">
        <v>0.7099999785423279</v>
      </c>
      <c r="AF46" s="40">
        <v>0.734000027179718</v>
      </c>
      <c r="AG46" s="40">
        <v>0.781000018119812</v>
      </c>
      <c r="AH46" s="40">
        <v>0.8059999942779541</v>
      </c>
      <c r="AI46" s="40">
        <v>0.7979999780654907</v>
      </c>
      <c r="AJ46" s="40">
        <v>0.7979999780654907</v>
      </c>
      <c r="AK46" s="40">
        <v>0.8050000071525574</v>
      </c>
      <c r="AL46" s="40">
        <v>0.8460000157356262</v>
      </c>
      <c r="AM46" s="40">
        <v>0.6710000038146973</v>
      </c>
      <c r="AN46" s="40">
        <v>0.7630000114440918</v>
      </c>
      <c r="AO46" s="40">
        <v>0.7919999957084656</v>
      </c>
      <c r="AP46" s="40">
        <v>0.6909999847412109</v>
      </c>
      <c r="AQ46" s="40">
        <v>0.6959999799728394</v>
      </c>
      <c r="AR46" s="40">
        <v>0.6867256164550781</v>
      </c>
      <c r="AS46" s="40">
        <v>0.7260000109672546</v>
      </c>
      <c r="AT46" s="51">
        <v>0.7456120848655701</v>
      </c>
      <c r="AU46" s="51">
        <v>0.748024582862854</v>
      </c>
      <c r="AV46" s="51">
        <v>0.7569513916969299</v>
      </c>
      <c r="AW46" s="51">
        <v>0.7539474964141846</v>
      </c>
      <c r="AX46" s="51">
        <v>0.7584099769592285</v>
      </c>
      <c r="AY46" s="51">
        <v>0.7483108043670654</v>
      </c>
      <c r="AZ46" s="51">
        <v>0.7576881051063538</v>
      </c>
      <c r="BA46" s="51">
        <v>0.7647764086723328</v>
      </c>
      <c r="BB46" s="51">
        <v>0.7381346225738525</v>
      </c>
      <c r="BC46" s="51">
        <v>0.7515782713890076</v>
      </c>
      <c r="BD46" s="51">
        <v>0.7449042797088623</v>
      </c>
      <c r="BE46" s="51">
        <v>0.7660331726074219</v>
      </c>
      <c r="BF46" s="51">
        <v>0.7694687843322754</v>
      </c>
      <c r="BG46" s="51">
        <v>0.7607635855674744</v>
      </c>
      <c r="BH46" s="51">
        <v>0.7672483921051025</v>
      </c>
      <c r="BI46" s="51">
        <v>0.7469945549964905</v>
      </c>
      <c r="BJ46" s="51">
        <v>0.7578377723693848</v>
      </c>
      <c r="BK46" s="52"/>
    </row>
    <row r="47" spans="1:63" ht="10.5">
      <c r="A47" t="s">
        <v>680</v>
      </c>
      <c r="B47" t="s">
        <v>681</v>
      </c>
      <c r="C47" s="50">
        <v>0.6207742094993591</v>
      </c>
      <c r="D47" s="50">
        <v>0.6229285597801208</v>
      </c>
      <c r="E47" s="40">
        <v>0.6374515891075134</v>
      </c>
      <c r="F47" s="40">
        <v>0.6888666749000549</v>
      </c>
      <c r="G47" s="40">
        <v>0.6961935758590698</v>
      </c>
      <c r="H47" s="40">
        <v>0.7058999538421631</v>
      </c>
      <c r="I47" s="40">
        <v>0.7265161275863647</v>
      </c>
      <c r="J47" s="40">
        <v>0.7146129012107849</v>
      </c>
      <c r="K47" s="40">
        <v>0.6866666674613953</v>
      </c>
      <c r="L47" s="40">
        <v>0.609935462474823</v>
      </c>
      <c r="M47" s="40">
        <v>0.6436666250228882</v>
      </c>
      <c r="N47" s="40">
        <v>0.6500645279884338</v>
      </c>
      <c r="O47" s="40">
        <v>0.6295483708381653</v>
      </c>
      <c r="P47" s="40">
        <v>0.6392500996589661</v>
      </c>
      <c r="Q47" s="40">
        <v>0.683258056640625</v>
      </c>
      <c r="R47" s="40">
        <v>0.7028332948684692</v>
      </c>
      <c r="S47" s="40">
        <v>0.7345806360244751</v>
      </c>
      <c r="T47" s="40">
        <v>0.73089998960495</v>
      </c>
      <c r="U47" s="40">
        <v>0.7310968041419983</v>
      </c>
      <c r="V47" s="40">
        <v>0.7466451525688171</v>
      </c>
      <c r="W47" s="40">
        <v>0.7211666703224182</v>
      </c>
      <c r="X47" s="40">
        <v>0.6929677724838257</v>
      </c>
      <c r="Y47" s="40">
        <v>0.6969667077064514</v>
      </c>
      <c r="Z47" s="40">
        <v>0.7043548226356506</v>
      </c>
      <c r="AA47" s="40">
        <v>0.6629032492637634</v>
      </c>
      <c r="AB47" s="40">
        <v>0.6547931432723999</v>
      </c>
      <c r="AC47" s="40">
        <v>0.6864516139030457</v>
      </c>
      <c r="AD47" s="40">
        <v>0.7032999396324158</v>
      </c>
      <c r="AE47" s="40">
        <v>0.7281935811042786</v>
      </c>
      <c r="AF47" s="40">
        <v>0.7465999722480774</v>
      </c>
      <c r="AG47" s="40">
        <v>0.7484515905380249</v>
      </c>
      <c r="AH47" s="40">
        <v>0.7469354867935181</v>
      </c>
      <c r="AI47" s="40">
        <v>0.687666654586792</v>
      </c>
      <c r="AJ47" s="40">
        <v>0.6793548464775085</v>
      </c>
      <c r="AK47" s="40">
        <v>0.6969000101089478</v>
      </c>
      <c r="AL47" s="40">
        <v>0.704677402973175</v>
      </c>
      <c r="AM47" s="40">
        <v>0.657677412033081</v>
      </c>
      <c r="AN47" s="40">
        <v>0.6720357537269592</v>
      </c>
      <c r="AO47" s="40">
        <v>0.6754516363143921</v>
      </c>
      <c r="AP47" s="40">
        <v>0.7019999623298645</v>
      </c>
      <c r="AQ47" s="40">
        <v>0.697914719581604</v>
      </c>
      <c r="AR47" s="40">
        <v>0.7392367720603943</v>
      </c>
      <c r="AS47" s="40">
        <v>0.7451484799385071</v>
      </c>
      <c r="AT47" s="51">
        <v>0.7323958873748779</v>
      </c>
      <c r="AU47" s="51">
        <v>0.7123237252235413</v>
      </c>
      <c r="AV47" s="51">
        <v>0.6875602006912231</v>
      </c>
      <c r="AW47" s="51">
        <v>0.6890562176704407</v>
      </c>
      <c r="AX47" s="51">
        <v>0.7070775032043457</v>
      </c>
      <c r="AY47" s="51">
        <v>0.6588008999824524</v>
      </c>
      <c r="AZ47" s="51">
        <v>0.6561813950538635</v>
      </c>
      <c r="BA47" s="51">
        <v>0.6769824028015137</v>
      </c>
      <c r="BB47" s="51">
        <v>0.7143653035163879</v>
      </c>
      <c r="BC47" s="51">
        <v>0.7311155200004578</v>
      </c>
      <c r="BD47" s="51">
        <v>0.7443305850028992</v>
      </c>
      <c r="BE47" s="51">
        <v>0.7463105916976929</v>
      </c>
      <c r="BF47" s="51">
        <v>0.7462214827537537</v>
      </c>
      <c r="BG47" s="51">
        <v>0.7126970887184143</v>
      </c>
      <c r="BH47" s="51">
        <v>0.6863921284675598</v>
      </c>
      <c r="BI47" s="51">
        <v>0.6913831233978271</v>
      </c>
      <c r="BJ47" s="51">
        <v>0.7041658759117126</v>
      </c>
      <c r="BK47" s="52"/>
    </row>
    <row r="48" spans="1:63" ht="10.5">
      <c r="A48" t="s">
        <v>682</v>
      </c>
      <c r="B48" t="s">
        <v>683</v>
      </c>
      <c r="C48" s="50">
        <v>0.12518130242824554</v>
      </c>
      <c r="D48" s="50">
        <v>0.17753569781780243</v>
      </c>
      <c r="E48" s="40">
        <v>0.1573394387960434</v>
      </c>
      <c r="F48" s="40">
        <v>0.0989462360739708</v>
      </c>
      <c r="G48" s="40">
        <v>0.0864846259355545</v>
      </c>
      <c r="H48" s="40">
        <v>0.12793263792991638</v>
      </c>
      <c r="I48" s="40">
        <v>0.12552157044410706</v>
      </c>
      <c r="J48" s="40">
        <v>0.1273932009935379</v>
      </c>
      <c r="K48" s="40">
        <v>0.12038380652666092</v>
      </c>
      <c r="L48" s="40">
        <v>0.14668233692646027</v>
      </c>
      <c r="M48" s="40">
        <v>0.16475623846054077</v>
      </c>
      <c r="N48" s="40">
        <v>0.138461172580719</v>
      </c>
      <c r="O48" s="40">
        <v>0.1458386927843094</v>
      </c>
      <c r="P48" s="40">
        <v>0.14414286613464355</v>
      </c>
      <c r="Q48" s="40">
        <v>0.12390320748090744</v>
      </c>
      <c r="R48" s="40">
        <v>0.1564333587884903</v>
      </c>
      <c r="S48" s="40">
        <v>0.1279677450656891</v>
      </c>
      <c r="T48" s="40">
        <v>0.12486665695905685</v>
      </c>
      <c r="U48" s="40">
        <v>0.16119354963302612</v>
      </c>
      <c r="V48" s="40">
        <v>0.07977420836687088</v>
      </c>
      <c r="W48" s="40">
        <v>0.10613332688808441</v>
      </c>
      <c r="X48" s="40">
        <v>0.11925806850194931</v>
      </c>
      <c r="Y48" s="40">
        <v>0.09709998965263367</v>
      </c>
      <c r="Z48" s="40">
        <v>0.18490324914455414</v>
      </c>
      <c r="AA48" s="40">
        <v>0.09925805032253265</v>
      </c>
      <c r="AB48" s="40">
        <v>0.16741380095481873</v>
      </c>
      <c r="AC48" s="40">
        <v>0.14912903308868408</v>
      </c>
      <c r="AD48" s="40">
        <v>0.10953333228826523</v>
      </c>
      <c r="AE48" s="40">
        <v>0.11019355058670044</v>
      </c>
      <c r="AF48" s="40">
        <v>0.18583334982395172</v>
      </c>
      <c r="AG48" s="40">
        <v>0.11129029095172882</v>
      </c>
      <c r="AH48" s="40">
        <v>0.12532258033752441</v>
      </c>
      <c r="AI48" s="40">
        <v>0.16350002586841583</v>
      </c>
      <c r="AJ48" s="40">
        <v>0.12987098097801208</v>
      </c>
      <c r="AK48" s="40">
        <v>0.10856667160987854</v>
      </c>
      <c r="AL48" s="40">
        <v>0.12235483527183533</v>
      </c>
      <c r="AM48" s="40">
        <v>0.09594009071588516</v>
      </c>
      <c r="AN48" s="40">
        <v>0.11629098653793335</v>
      </c>
      <c r="AO48" s="40">
        <v>0.12394578009843826</v>
      </c>
      <c r="AP48" s="40">
        <v>0.11949180066585541</v>
      </c>
      <c r="AQ48" s="40">
        <v>0.12099999934434891</v>
      </c>
      <c r="AR48" s="40">
        <v>0.13699999451637268</v>
      </c>
      <c r="AS48" s="40">
        <v>0.1319621056318283</v>
      </c>
      <c r="AT48" s="51">
        <v>0.12459550052881241</v>
      </c>
      <c r="AU48" s="51">
        <v>0.13527840375900269</v>
      </c>
      <c r="AV48" s="51">
        <v>0.1418014019727707</v>
      </c>
      <c r="AW48" s="51">
        <v>0.14607559144496918</v>
      </c>
      <c r="AX48" s="51">
        <v>0.14331160485744476</v>
      </c>
      <c r="AY48" s="51">
        <v>0.13430039584636688</v>
      </c>
      <c r="AZ48" s="51">
        <v>0.14770428836345673</v>
      </c>
      <c r="BA48" s="51">
        <v>0.13158850371837616</v>
      </c>
      <c r="BB48" s="51">
        <v>0.12596529722213745</v>
      </c>
      <c r="BC48" s="51">
        <v>0.12311939895153046</v>
      </c>
      <c r="BD48" s="51">
        <v>0.14344079792499542</v>
      </c>
      <c r="BE48" s="51">
        <v>0.1296277940273285</v>
      </c>
      <c r="BF48" s="51">
        <v>0.1270381063222885</v>
      </c>
      <c r="BG48" s="51">
        <v>0.12883569300174713</v>
      </c>
      <c r="BH48" s="51">
        <v>0.14944590628147125</v>
      </c>
      <c r="BI48" s="51">
        <v>0.14268480241298676</v>
      </c>
      <c r="BJ48" s="51">
        <v>0.14918510615825653</v>
      </c>
      <c r="BK48" s="52"/>
    </row>
    <row r="49" spans="1:63" ht="10.5">
      <c r="A49" t="s">
        <v>684</v>
      </c>
      <c r="B49" t="s">
        <v>685</v>
      </c>
      <c r="C49" s="50">
        <v>2.403123140335083</v>
      </c>
      <c r="D49" s="50">
        <v>2.525038957595825</v>
      </c>
      <c r="E49" s="40">
        <v>2.3428103923797607</v>
      </c>
      <c r="F49" s="40">
        <v>1.9164966344833374</v>
      </c>
      <c r="G49" s="40">
        <v>1.9917923212051392</v>
      </c>
      <c r="H49" s="40">
        <v>1.9288469552993774</v>
      </c>
      <c r="I49" s="40">
        <v>1.9786906242370605</v>
      </c>
      <c r="J49" s="40">
        <v>2.0407700538635254</v>
      </c>
      <c r="K49" s="40">
        <v>2.045056104660034</v>
      </c>
      <c r="L49" s="40">
        <v>2.201063871383667</v>
      </c>
      <c r="M49" s="40">
        <v>2.2509219646453857</v>
      </c>
      <c r="N49" s="40">
        <v>2.344892978668213</v>
      </c>
      <c r="O49" s="40">
        <v>2.644580602645874</v>
      </c>
      <c r="P49" s="40">
        <v>2.477607250213623</v>
      </c>
      <c r="Q49" s="40">
        <v>2.087354898452759</v>
      </c>
      <c r="R49" s="40">
        <v>1.9699000120162964</v>
      </c>
      <c r="S49" s="40">
        <v>1.6194193363189697</v>
      </c>
      <c r="T49" s="40">
        <v>1.5885666608810425</v>
      </c>
      <c r="U49" s="40">
        <v>1.7416129112243652</v>
      </c>
      <c r="V49" s="40">
        <v>1.9926774501800537</v>
      </c>
      <c r="W49" s="40">
        <v>2.0983333587646484</v>
      </c>
      <c r="X49" s="40">
        <v>2.044774293899536</v>
      </c>
      <c r="Y49" s="40">
        <v>2.1713666915893555</v>
      </c>
      <c r="Z49" s="40">
        <v>2.4770967960357666</v>
      </c>
      <c r="AA49" s="40">
        <v>2.5957095623016357</v>
      </c>
      <c r="AB49" s="40">
        <v>2.500448226928711</v>
      </c>
      <c r="AC49" s="40">
        <v>2.0392258167266846</v>
      </c>
      <c r="AD49" s="40">
        <v>2.0453999042510986</v>
      </c>
      <c r="AE49" s="40">
        <v>1.8761613368988037</v>
      </c>
      <c r="AF49" s="40">
        <v>1.8774666786193848</v>
      </c>
      <c r="AG49" s="40">
        <v>1.9122580289840698</v>
      </c>
      <c r="AH49" s="40">
        <v>1.9838709831237793</v>
      </c>
      <c r="AI49" s="40">
        <v>1.9424666166305542</v>
      </c>
      <c r="AJ49" s="40">
        <v>2.2065160274505615</v>
      </c>
      <c r="AK49" s="40">
        <v>2.2258665561676025</v>
      </c>
      <c r="AL49" s="40">
        <v>2.393967628479004</v>
      </c>
      <c r="AM49" s="40">
        <v>2.5809261798858643</v>
      </c>
      <c r="AN49" s="40">
        <v>2.4544832706451416</v>
      </c>
      <c r="AO49" s="40">
        <v>2.2282655239105225</v>
      </c>
      <c r="AP49" s="40">
        <v>1.795582890510559</v>
      </c>
      <c r="AQ49" s="40">
        <v>1.6740000247955322</v>
      </c>
      <c r="AR49" s="40">
        <v>1.8480000495910645</v>
      </c>
      <c r="AS49" s="40">
        <v>1.9763648509979248</v>
      </c>
      <c r="AT49" s="51">
        <v>2.0057530403137207</v>
      </c>
      <c r="AU49" s="51">
        <v>2.090226888656616</v>
      </c>
      <c r="AV49" s="51">
        <v>2.218796968460083</v>
      </c>
      <c r="AW49" s="51">
        <v>2.2518460750579834</v>
      </c>
      <c r="AX49" s="51">
        <v>2.4814209938049316</v>
      </c>
      <c r="AY49" s="51">
        <v>2.6295089721679688</v>
      </c>
      <c r="AZ49" s="51">
        <v>2.4897758960723877</v>
      </c>
      <c r="BA49" s="51">
        <v>2.209907054901123</v>
      </c>
      <c r="BB49" s="51">
        <v>1.9994289875030518</v>
      </c>
      <c r="BC49" s="51">
        <v>1.8875449895858765</v>
      </c>
      <c r="BD49" s="51">
        <v>1.8819979429244995</v>
      </c>
      <c r="BE49" s="51">
        <v>1.9676549434661865</v>
      </c>
      <c r="BF49" s="51">
        <v>2.0745620727539062</v>
      </c>
      <c r="BG49" s="51">
        <v>2.1661040782928467</v>
      </c>
      <c r="BH49" s="51">
        <v>2.2447640895843506</v>
      </c>
      <c r="BI49" s="51">
        <v>2.2801270484924316</v>
      </c>
      <c r="BJ49" s="51">
        <v>2.4979679584503174</v>
      </c>
      <c r="BK49" s="52"/>
    </row>
    <row r="50" spans="1:63" ht="10.5">
      <c r="A50" t="s">
        <v>686</v>
      </c>
      <c r="B50" t="s">
        <v>687</v>
      </c>
      <c r="C50" s="50">
        <v>0.6062257885932922</v>
      </c>
      <c r="D50" s="50">
        <v>0.766678512096405</v>
      </c>
      <c r="E50" s="40">
        <v>0.8281290531158447</v>
      </c>
      <c r="F50" s="40">
        <v>0.6483666300773621</v>
      </c>
      <c r="G50" s="40">
        <v>0.6734837889671326</v>
      </c>
      <c r="H50" s="40">
        <v>0.6828333139419556</v>
      </c>
      <c r="I50" s="40">
        <v>0.698096752166748</v>
      </c>
      <c r="J50" s="40">
        <v>0.7470645308494568</v>
      </c>
      <c r="K50" s="40">
        <v>0.7610999941825867</v>
      </c>
      <c r="L50" s="40">
        <v>0.7593870759010315</v>
      </c>
      <c r="M50" s="40">
        <v>0.7845666408538818</v>
      </c>
      <c r="N50" s="40">
        <v>0.7515484094619751</v>
      </c>
      <c r="O50" s="40">
        <v>0.8126774430274963</v>
      </c>
      <c r="P50" s="40">
        <v>0.7702500224113464</v>
      </c>
      <c r="Q50" s="40">
        <v>0.657903254032135</v>
      </c>
      <c r="R50" s="40">
        <v>0.6193666458129883</v>
      </c>
      <c r="S50" s="40">
        <v>0.5216774344444275</v>
      </c>
      <c r="T50" s="40">
        <v>0.5161333084106445</v>
      </c>
      <c r="U50" s="40">
        <v>0.5306128859519958</v>
      </c>
      <c r="V50" s="40">
        <v>0.6579999327659607</v>
      </c>
      <c r="W50" s="40">
        <v>0.7178333401679993</v>
      </c>
      <c r="X50" s="40">
        <v>0.7694193720817566</v>
      </c>
      <c r="Y50" s="40">
        <v>0.6938332915306091</v>
      </c>
      <c r="Z50" s="40">
        <v>0.6960322856903076</v>
      </c>
      <c r="AA50" s="40">
        <v>0.761322557926178</v>
      </c>
      <c r="AB50" s="40">
        <v>0.7491379380226135</v>
      </c>
      <c r="AC50" s="40">
        <v>0.648612916469574</v>
      </c>
      <c r="AD50" s="40">
        <v>0.641166627407074</v>
      </c>
      <c r="AE50" s="40">
        <v>0.7124516367912292</v>
      </c>
      <c r="AF50" s="40">
        <v>0.6617333292961121</v>
      </c>
      <c r="AG50" s="40">
        <v>0.6215484142303467</v>
      </c>
      <c r="AH50" s="40">
        <v>0.7066774964332581</v>
      </c>
      <c r="AI50" s="40">
        <v>0.7246333360671997</v>
      </c>
      <c r="AJ50" s="40">
        <v>0.842322587966919</v>
      </c>
      <c r="AK50" s="40">
        <v>0.6958333253860474</v>
      </c>
      <c r="AL50" s="40">
        <v>0.6594838500022888</v>
      </c>
      <c r="AM50" s="40">
        <v>0.7256451845169067</v>
      </c>
      <c r="AN50" s="40">
        <v>0.716535747051239</v>
      </c>
      <c r="AO50" s="40">
        <v>0.6981936097145081</v>
      </c>
      <c r="AP50" s="40">
        <v>0.6384999752044678</v>
      </c>
      <c r="AQ50" s="40">
        <v>0.6330000162124634</v>
      </c>
      <c r="AR50" s="40">
        <v>0.6620000004768372</v>
      </c>
      <c r="AS50" s="40">
        <v>0.7021797895431519</v>
      </c>
      <c r="AT50" s="51">
        <v>0.7244932055473328</v>
      </c>
      <c r="AU50" s="51">
        <v>0.7514768838882446</v>
      </c>
      <c r="AV50" s="51">
        <v>0.7852699756622314</v>
      </c>
      <c r="AW50" s="51">
        <v>0.738577127456665</v>
      </c>
      <c r="AX50" s="51">
        <v>0.7116444706916809</v>
      </c>
      <c r="AY50" s="51">
        <v>0.7615798711776733</v>
      </c>
      <c r="AZ50" s="51">
        <v>0.7353590726852417</v>
      </c>
      <c r="BA50" s="51">
        <v>0.7052667140960693</v>
      </c>
      <c r="BB50" s="51">
        <v>0.652872622013092</v>
      </c>
      <c r="BC50" s="51">
        <v>0.6747942566871643</v>
      </c>
      <c r="BD50" s="51">
        <v>0.6752428412437439</v>
      </c>
      <c r="BE50" s="51">
        <v>0.6812002062797546</v>
      </c>
      <c r="BF50" s="51">
        <v>0.7434599995613098</v>
      </c>
      <c r="BG50" s="51">
        <v>0.7822800278663635</v>
      </c>
      <c r="BH50" s="51">
        <v>0.7850208878517151</v>
      </c>
      <c r="BI50" s="51">
        <v>0.7398682832717896</v>
      </c>
      <c r="BJ50" s="51">
        <v>0.7262784242630005</v>
      </c>
      <c r="BK50" s="52"/>
    </row>
    <row r="51" spans="1:63" ht="10.5">
      <c r="A51" t="s">
        <v>688</v>
      </c>
      <c r="B51" t="s">
        <v>689</v>
      </c>
      <c r="C51" s="50">
        <v>1.7968974113464355</v>
      </c>
      <c r="D51" s="50">
        <v>1.758360505104065</v>
      </c>
      <c r="E51" s="40">
        <v>1.514681339263916</v>
      </c>
      <c r="F51" s="40">
        <v>1.2681299448013306</v>
      </c>
      <c r="G51" s="40">
        <v>1.3183084726333618</v>
      </c>
      <c r="H51" s="40">
        <v>1.2460135221481323</v>
      </c>
      <c r="I51" s="40">
        <v>1.2805938720703125</v>
      </c>
      <c r="J51" s="40">
        <v>1.293705701828003</v>
      </c>
      <c r="K51" s="40">
        <v>1.2839560508728027</v>
      </c>
      <c r="L51" s="40">
        <v>1.4416767358779907</v>
      </c>
      <c r="M51" s="40">
        <v>1.4663552045822144</v>
      </c>
      <c r="N51" s="40">
        <v>1.5933446884155273</v>
      </c>
      <c r="O51" s="40">
        <v>1.8319032192230225</v>
      </c>
      <c r="P51" s="40">
        <v>1.7073571681976318</v>
      </c>
      <c r="Q51" s="40">
        <v>1.429451584815979</v>
      </c>
      <c r="R51" s="40">
        <v>1.3505332469940186</v>
      </c>
      <c r="S51" s="40">
        <v>1.097741961479187</v>
      </c>
      <c r="T51" s="40">
        <v>1.072433352470398</v>
      </c>
      <c r="U51" s="40">
        <v>1.2109999656677246</v>
      </c>
      <c r="V51" s="40">
        <v>1.3346774578094482</v>
      </c>
      <c r="W51" s="40">
        <v>1.3804999589920044</v>
      </c>
      <c r="X51" s="40">
        <v>1.2753548622131348</v>
      </c>
      <c r="Y51" s="40">
        <v>1.4775333404541016</v>
      </c>
      <c r="Z51" s="40">
        <v>1.781064510345459</v>
      </c>
      <c r="AA51" s="40">
        <v>1.8533226251602173</v>
      </c>
      <c r="AB51" s="40">
        <v>1.7718621492385864</v>
      </c>
      <c r="AC51" s="40">
        <v>1.38596773147583</v>
      </c>
      <c r="AD51" s="40">
        <v>1.4219332933425903</v>
      </c>
      <c r="AE51" s="40">
        <v>1.3005484342575073</v>
      </c>
      <c r="AF51" s="40">
        <v>1.1349999904632568</v>
      </c>
      <c r="AG51" s="40">
        <v>1.2787096500396729</v>
      </c>
      <c r="AH51" s="40">
        <v>1.281193494796753</v>
      </c>
      <c r="AI51" s="40">
        <v>1.2121332883834839</v>
      </c>
      <c r="AJ51" s="40">
        <v>1.3475161790847778</v>
      </c>
      <c r="AK51" s="40">
        <v>1.535499930381775</v>
      </c>
      <c r="AL51" s="40">
        <v>1.7341290712356567</v>
      </c>
      <c r="AM51" s="40">
        <v>1.855281114578247</v>
      </c>
      <c r="AN51" s="40">
        <v>1.737947702407837</v>
      </c>
      <c r="AO51" s="40">
        <v>1.5300719738006592</v>
      </c>
      <c r="AP51" s="40">
        <v>1.1570827960968018</v>
      </c>
      <c r="AQ51" s="40">
        <v>1.0410000085830688</v>
      </c>
      <c r="AR51" s="40">
        <v>1.1859999895095825</v>
      </c>
      <c r="AS51" s="40">
        <v>1.2741849422454834</v>
      </c>
      <c r="AT51" s="51">
        <v>1.2812600135803223</v>
      </c>
      <c r="AU51" s="51">
        <v>1.3387500047683716</v>
      </c>
      <c r="AV51" s="51">
        <v>1.4335271120071411</v>
      </c>
      <c r="AW51" s="51">
        <v>1.5132689476013184</v>
      </c>
      <c r="AX51" s="51">
        <v>1.7697759866714478</v>
      </c>
      <c r="AY51" s="51">
        <v>1.8679289817810059</v>
      </c>
      <c r="AZ51" s="51">
        <v>1.754416823387146</v>
      </c>
      <c r="BA51" s="51">
        <v>1.504639983177185</v>
      </c>
      <c r="BB51" s="51">
        <v>1.3465559482574463</v>
      </c>
      <c r="BC51" s="51">
        <v>1.212751030921936</v>
      </c>
      <c r="BD51" s="51">
        <v>1.2067550420761108</v>
      </c>
      <c r="BE51" s="51">
        <v>1.2864539623260498</v>
      </c>
      <c r="BF51" s="51">
        <v>1.3311020135879517</v>
      </c>
      <c r="BG51" s="51">
        <v>1.3838239908218384</v>
      </c>
      <c r="BH51" s="51">
        <v>1.4597430229187012</v>
      </c>
      <c r="BI51" s="51">
        <v>1.5402590036392212</v>
      </c>
      <c r="BJ51" s="51">
        <v>1.7716890573501587</v>
      </c>
      <c r="BK51" s="52"/>
    </row>
    <row r="52" spans="1:63" ht="10.5">
      <c r="A52" t="s">
        <v>690</v>
      </c>
      <c r="B52" t="s">
        <v>691</v>
      </c>
      <c r="C52" s="50">
        <v>1.6363543272018433</v>
      </c>
      <c r="D52" s="50">
        <v>1.5967063903808594</v>
      </c>
      <c r="E52" s="40">
        <v>1.3043245077133179</v>
      </c>
      <c r="F52" s="40">
        <v>1.0457029342651367</v>
      </c>
      <c r="G52" s="40">
        <v>1.0463813543319702</v>
      </c>
      <c r="H52" s="40">
        <v>0.9602629542350769</v>
      </c>
      <c r="I52" s="40">
        <v>1.0452964305877686</v>
      </c>
      <c r="J52" s="40">
        <v>1.1009819507598877</v>
      </c>
      <c r="K52" s="40">
        <v>1.0907047986984253</v>
      </c>
      <c r="L52" s="40">
        <v>1.3265795707702637</v>
      </c>
      <c r="M52" s="40">
        <v>1.337442398071289</v>
      </c>
      <c r="N52" s="40">
        <v>1.500622272491455</v>
      </c>
      <c r="O52" s="40">
        <v>1.7203871011734009</v>
      </c>
      <c r="P52" s="40">
        <v>1.5508571863174438</v>
      </c>
      <c r="Q52" s="40">
        <v>1.1667741537094116</v>
      </c>
      <c r="R52" s="40">
        <v>1.072433352470398</v>
      </c>
      <c r="S52" s="40">
        <v>0.8633870482444763</v>
      </c>
      <c r="T52" s="40">
        <v>0.8199999928474426</v>
      </c>
      <c r="U52" s="40">
        <v>0.9312580823898315</v>
      </c>
      <c r="V52" s="40">
        <v>1.0577096939086914</v>
      </c>
      <c r="W52" s="40">
        <v>1.1864666938781738</v>
      </c>
      <c r="X52" s="40">
        <v>1.1850322484970093</v>
      </c>
      <c r="Y52" s="40">
        <v>1.3595333099365234</v>
      </c>
      <c r="Z52" s="40">
        <v>1.6808063983917236</v>
      </c>
      <c r="AA52" s="40">
        <v>1.7873225212097168</v>
      </c>
      <c r="AB52" s="40">
        <v>1.6246896982192993</v>
      </c>
      <c r="AC52" s="40">
        <v>1.2447419166564941</v>
      </c>
      <c r="AD52" s="40">
        <v>1.114300012588501</v>
      </c>
      <c r="AE52" s="40">
        <v>0.9655483961105347</v>
      </c>
      <c r="AF52" s="40">
        <v>1.007599949836731</v>
      </c>
      <c r="AG52" s="40">
        <v>1.0968064069747925</v>
      </c>
      <c r="AH52" s="40">
        <v>1.0927741527557373</v>
      </c>
      <c r="AI52" s="40">
        <v>1.044533371925354</v>
      </c>
      <c r="AJ52" s="40">
        <v>1.2431613206863403</v>
      </c>
      <c r="AK52" s="40">
        <v>1.4218332767486572</v>
      </c>
      <c r="AL52" s="40">
        <v>1.6734193563461304</v>
      </c>
      <c r="AM52" s="40">
        <v>1.7455389499664307</v>
      </c>
      <c r="AN52" s="40">
        <v>1.643891453742981</v>
      </c>
      <c r="AO52" s="40">
        <v>1.3692748546600342</v>
      </c>
      <c r="AP52" s="40">
        <v>0.9921373724937439</v>
      </c>
      <c r="AQ52" s="40">
        <v>0.8840399384498596</v>
      </c>
      <c r="AR52" s="40">
        <v>0.9419999718666077</v>
      </c>
      <c r="AS52" s="40">
        <v>1.023368000984192</v>
      </c>
      <c r="AT52" s="51">
        <v>1.071660041809082</v>
      </c>
      <c r="AU52" s="51">
        <v>1.1417750120162964</v>
      </c>
      <c r="AV52" s="51">
        <v>1.2837209701538086</v>
      </c>
      <c r="AW52" s="51">
        <v>1.3775999546051025</v>
      </c>
      <c r="AX52" s="51">
        <v>1.595123052597046</v>
      </c>
      <c r="AY52" s="51">
        <v>1.7158410549163818</v>
      </c>
      <c r="AZ52" s="51">
        <v>1.5753079652786255</v>
      </c>
      <c r="BA52" s="51">
        <v>1.3221399784088135</v>
      </c>
      <c r="BB52" s="51">
        <v>1.1181800365447998</v>
      </c>
      <c r="BC52" s="51">
        <v>0.9811474084854126</v>
      </c>
      <c r="BD52" s="51">
        <v>0.9862881898880005</v>
      </c>
      <c r="BE52" s="51">
        <v>1.0338540077209473</v>
      </c>
      <c r="BF52" s="51">
        <v>1.084354043006897</v>
      </c>
      <c r="BG52" s="51">
        <v>1.1580499410629272</v>
      </c>
      <c r="BH52" s="51">
        <v>1.2973159551620483</v>
      </c>
      <c r="BI52" s="51">
        <v>1.3994389772415161</v>
      </c>
      <c r="BJ52" s="51">
        <v>1.5997810363769531</v>
      </c>
      <c r="BK52" s="52"/>
    </row>
    <row r="53" spans="1:63" ht="10.5">
      <c r="A53" t="s">
        <v>692</v>
      </c>
      <c r="B53" t="s">
        <v>693</v>
      </c>
      <c r="C53" s="50">
        <v>0.437280535697937</v>
      </c>
      <c r="D53" s="50">
        <v>0.39470914006233215</v>
      </c>
      <c r="E53" s="40">
        <v>0.37373173236846924</v>
      </c>
      <c r="F53" s="40">
        <v>0.32260674238204956</v>
      </c>
      <c r="G53" s="40">
        <v>0.3411385416984558</v>
      </c>
      <c r="H53" s="40">
        <v>0.300515741109848</v>
      </c>
      <c r="I53" s="40">
        <v>0.3299555480480194</v>
      </c>
      <c r="J53" s="40">
        <v>0.3061913847923279</v>
      </c>
      <c r="K53" s="40">
        <v>0.3219941556453705</v>
      </c>
      <c r="L53" s="40">
        <v>0.3398599326610565</v>
      </c>
      <c r="M53" s="40">
        <v>0.3459707498550415</v>
      </c>
      <c r="N53" s="40">
        <v>0.3321661055088043</v>
      </c>
      <c r="O53" s="40">
        <v>0.4325447976589203</v>
      </c>
      <c r="P53" s="40">
        <v>0.3754193186759949</v>
      </c>
      <c r="Q53" s="40">
        <v>0.32566070556640625</v>
      </c>
      <c r="R53" s="40">
        <v>0.32934945821762085</v>
      </c>
      <c r="S53" s="40">
        <v>0.2960331439971924</v>
      </c>
      <c r="T53" s="40">
        <v>0.269709974527359</v>
      </c>
      <c r="U53" s="40">
        <v>0.2862815856933594</v>
      </c>
      <c r="V53" s="40">
        <v>0.2938276529312134</v>
      </c>
      <c r="W53" s="40">
        <v>0.2883220613002777</v>
      </c>
      <c r="X53" s="40">
        <v>0.3198741376399994</v>
      </c>
      <c r="Y53" s="40">
        <v>0.2965731620788574</v>
      </c>
      <c r="Z53" s="40">
        <v>0.41681745648384094</v>
      </c>
      <c r="AA53" s="40">
        <v>0.38067740201950073</v>
      </c>
      <c r="AB53" s="40">
        <v>0.31765514612197876</v>
      </c>
      <c r="AC53" s="40">
        <v>0.3270322382450104</v>
      </c>
      <c r="AD53" s="40">
        <v>0.34950000047683716</v>
      </c>
      <c r="AE53" s="40">
        <v>0.2936451733112335</v>
      </c>
      <c r="AF53" s="40">
        <v>0.3685666620731354</v>
      </c>
      <c r="AG53" s="40">
        <v>0.309451699256897</v>
      </c>
      <c r="AH53" s="40">
        <v>0.26070964336395264</v>
      </c>
      <c r="AI53" s="40">
        <v>0.2943666875362396</v>
      </c>
      <c r="AJ53" s="40">
        <v>0.2784838378429413</v>
      </c>
      <c r="AK53" s="40">
        <v>0.276366651058197</v>
      </c>
      <c r="AL53" s="40">
        <v>0.3584516644477844</v>
      </c>
      <c r="AM53" s="40">
        <v>0.31424781680107117</v>
      </c>
      <c r="AN53" s="40">
        <v>0.29765626788139343</v>
      </c>
      <c r="AO53" s="40">
        <v>0.3577789068222046</v>
      </c>
      <c r="AP53" s="40">
        <v>0.32901233434677124</v>
      </c>
      <c r="AQ53" s="40">
        <v>0.34394359588623047</v>
      </c>
      <c r="AR53" s="40">
        <v>0.30190911889076233</v>
      </c>
      <c r="AS53" s="40">
        <v>0.2911035418510437</v>
      </c>
      <c r="AT53" s="51">
        <v>0.2940312922000885</v>
      </c>
      <c r="AU53" s="51">
        <v>0.2984170913696289</v>
      </c>
      <c r="AV53" s="51">
        <v>0.30756136775016785</v>
      </c>
      <c r="AW53" s="51">
        <v>0.32410478591918945</v>
      </c>
      <c r="AX53" s="51">
        <v>0.34849050641059875</v>
      </c>
      <c r="AY53" s="51">
        <v>0.3947815001010895</v>
      </c>
      <c r="AZ53" s="51">
        <v>0.3699429929256439</v>
      </c>
      <c r="BA53" s="51">
        <v>0.3525437116622925</v>
      </c>
      <c r="BB53" s="51">
        <v>0.3274630904197693</v>
      </c>
      <c r="BC53" s="51">
        <v>0.31209391355514526</v>
      </c>
      <c r="BD53" s="51">
        <v>0.3010425865650177</v>
      </c>
      <c r="BE53" s="51">
        <v>0.2890286147594452</v>
      </c>
      <c r="BF53" s="51">
        <v>0.2962048053741455</v>
      </c>
      <c r="BG53" s="51">
        <v>0.29370349645614624</v>
      </c>
      <c r="BH53" s="51">
        <v>0.29165440797805786</v>
      </c>
      <c r="BI53" s="51">
        <v>0.307888001203537</v>
      </c>
      <c r="BJ53" s="51">
        <v>0.32135361433029175</v>
      </c>
      <c r="BK53" s="52"/>
    </row>
    <row r="54" spans="1:63" ht="10.5">
      <c r="A54" t="s">
        <v>694</v>
      </c>
      <c r="B54" t="s">
        <v>695</v>
      </c>
      <c r="C54" s="50">
        <v>0</v>
      </c>
      <c r="D54" s="5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  <c r="AJ54" s="40">
        <v>0</v>
      </c>
      <c r="AK54" s="40">
        <v>0</v>
      </c>
      <c r="AL54" s="40">
        <v>0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  <c r="AT54" s="51">
        <v>0</v>
      </c>
      <c r="AU54" s="51">
        <v>0</v>
      </c>
      <c r="AV54" s="51">
        <v>0</v>
      </c>
      <c r="AW54" s="51">
        <v>0</v>
      </c>
      <c r="AX54" s="51">
        <v>0</v>
      </c>
      <c r="AY54" s="51">
        <v>0</v>
      </c>
      <c r="AZ54" s="51"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v>0</v>
      </c>
      <c r="BI54" s="51">
        <v>0</v>
      </c>
      <c r="BJ54" s="51">
        <v>0</v>
      </c>
      <c r="BK54" s="52"/>
    </row>
    <row r="55" spans="1:63" ht="10.5">
      <c r="A55" t="s">
        <v>696</v>
      </c>
      <c r="B55" t="s">
        <v>697</v>
      </c>
      <c r="C55" s="50">
        <v>0.05838709697127342</v>
      </c>
      <c r="D55" s="50">
        <v>-0.11839286237955093</v>
      </c>
      <c r="E55" s="40">
        <v>-0.04332258179783821</v>
      </c>
      <c r="F55" s="40">
        <v>-0.04470000043511391</v>
      </c>
      <c r="G55" s="40">
        <v>-0.05400000140070915</v>
      </c>
      <c r="H55" s="40">
        <v>-0.05766666680574417</v>
      </c>
      <c r="I55" s="40">
        <v>-0.11145161092281342</v>
      </c>
      <c r="J55" s="40">
        <v>-0.035741936415433884</v>
      </c>
      <c r="K55" s="40">
        <v>-0.07519999891519547</v>
      </c>
      <c r="L55" s="40">
        <v>-0.048516128212213516</v>
      </c>
      <c r="M55" s="40">
        <v>-0.060366664081811905</v>
      </c>
      <c r="N55" s="40">
        <v>-0.17951613664627075</v>
      </c>
      <c r="O55" s="40">
        <v>-0.07967741787433624</v>
      </c>
      <c r="P55" s="40">
        <v>0.05135714262723923</v>
      </c>
      <c r="Q55" s="40">
        <v>0.08361290395259857</v>
      </c>
      <c r="R55" s="40">
        <v>0.07293333113193512</v>
      </c>
      <c r="S55" s="40">
        <v>0.06719354540109634</v>
      </c>
      <c r="T55" s="40">
        <v>-0.005833333358168602</v>
      </c>
      <c r="U55" s="40">
        <v>-0.019129032269120216</v>
      </c>
      <c r="V55" s="40">
        <v>-0.06087096780538559</v>
      </c>
      <c r="W55" s="40">
        <v>-0.1772666573524475</v>
      </c>
      <c r="X55" s="40">
        <v>-0.03919354826211929</v>
      </c>
      <c r="Y55" s="40">
        <v>-0.1247333288192749</v>
      </c>
      <c r="Z55" s="40">
        <v>-0.050096772611141205</v>
      </c>
      <c r="AA55" s="40">
        <v>-0.1816774159669876</v>
      </c>
      <c r="AB55" s="40">
        <v>0.03520689904689789</v>
      </c>
      <c r="AC55" s="40">
        <v>0.05025806650519371</v>
      </c>
      <c r="AD55" s="40">
        <v>-0.00793333351612091</v>
      </c>
      <c r="AE55" s="40">
        <v>0.00016129032883327454</v>
      </c>
      <c r="AF55" s="40">
        <v>-0.07606666535139084</v>
      </c>
      <c r="AG55" s="40">
        <v>0.04890322685241699</v>
      </c>
      <c r="AH55" s="40">
        <v>0.034161292016506195</v>
      </c>
      <c r="AI55" s="40">
        <v>-0.12449999898672104</v>
      </c>
      <c r="AJ55" s="40">
        <v>-0.04406451806426048</v>
      </c>
      <c r="AK55" s="40">
        <v>-0.07386667281389236</v>
      </c>
      <c r="AL55" s="40">
        <v>-0.0858064517378807</v>
      </c>
      <c r="AM55" s="40">
        <v>-0.08693548291921616</v>
      </c>
      <c r="AN55" s="40">
        <v>-0.058000002056360245</v>
      </c>
      <c r="AO55" s="40">
        <v>-0.03980645164847374</v>
      </c>
      <c r="AP55" s="40">
        <v>-0.1317666620016098</v>
      </c>
      <c r="AQ55" s="40">
        <v>-0.13899999856948853</v>
      </c>
      <c r="AR55" s="40">
        <v>-0.08100000023841858</v>
      </c>
      <c r="AS55" s="40">
        <v>-0.06700000166893005</v>
      </c>
      <c r="AT55" s="51">
        <v>-0.03811340034008026</v>
      </c>
      <c r="AU55" s="51">
        <v>-0.10435950011014938</v>
      </c>
      <c r="AV55" s="51">
        <v>-0.06555259972810745</v>
      </c>
      <c r="AW55" s="51">
        <v>-0.05992070212960243</v>
      </c>
      <c r="AX55" s="51">
        <v>-0.03616749867796898</v>
      </c>
      <c r="AY55" s="51">
        <v>-0.06754039973020554</v>
      </c>
      <c r="AZ55" s="51">
        <v>-0.004501319956034422</v>
      </c>
      <c r="BA55" s="51">
        <v>-0.0022761900909245014</v>
      </c>
      <c r="BB55" s="51">
        <v>-0.033782098442316055</v>
      </c>
      <c r="BC55" s="51">
        <v>-0.04748639836907387</v>
      </c>
      <c r="BD55" s="51">
        <v>-0.04862390086054802</v>
      </c>
      <c r="BE55" s="51">
        <v>-0.06711520254611969</v>
      </c>
      <c r="BF55" s="51">
        <v>-0.04358480125665665</v>
      </c>
      <c r="BG55" s="51">
        <v>-0.11179649829864502</v>
      </c>
      <c r="BH55" s="51">
        <v>-0.050332099199295044</v>
      </c>
      <c r="BI55" s="51">
        <v>-0.06416310369968414</v>
      </c>
      <c r="BJ55" s="51">
        <v>-0.04662039875984192</v>
      </c>
      <c r="BK55" s="52"/>
    </row>
    <row r="56" spans="1:63" ht="10.5">
      <c r="A56" t="s">
        <v>698</v>
      </c>
      <c r="B56" t="s">
        <v>699</v>
      </c>
      <c r="C56" s="50">
        <v>19.453500747680664</v>
      </c>
      <c r="D56" s="50">
        <v>19.44367790222168</v>
      </c>
      <c r="E56" s="40">
        <v>19.676284790039062</v>
      </c>
      <c r="F56" s="40">
        <v>19.55205535888672</v>
      </c>
      <c r="G56" s="40">
        <v>19.728172302246094</v>
      </c>
      <c r="H56" s="40">
        <v>19.874866485595703</v>
      </c>
      <c r="I56" s="40">
        <v>20.075838088989258</v>
      </c>
      <c r="J56" s="40">
        <v>20.221269607543945</v>
      </c>
      <c r="K56" s="40">
        <v>19.4609432220459</v>
      </c>
      <c r="L56" s="40">
        <v>19.678380966186523</v>
      </c>
      <c r="M56" s="40">
        <v>19.991209030151367</v>
      </c>
      <c r="N56" s="40">
        <v>19.943349838256836</v>
      </c>
      <c r="O56" s="40">
        <v>20.01650047302246</v>
      </c>
      <c r="P56" s="40">
        <v>20.374998092651367</v>
      </c>
      <c r="Q56" s="40">
        <v>19.70753288269043</v>
      </c>
      <c r="R56" s="40">
        <v>19.830427169799805</v>
      </c>
      <c r="S56" s="40">
        <v>19.343700408935547</v>
      </c>
      <c r="T56" s="40">
        <v>19.79328155517578</v>
      </c>
      <c r="U56" s="40">
        <v>20.093883514404297</v>
      </c>
      <c r="V56" s="40">
        <v>20.585580825805664</v>
      </c>
      <c r="W56" s="40">
        <v>19.93251609802246</v>
      </c>
      <c r="X56" s="40">
        <v>20.182151794433594</v>
      </c>
      <c r="Y56" s="40">
        <v>19.872671127319336</v>
      </c>
      <c r="Z56" s="40">
        <v>20.679141998291016</v>
      </c>
      <c r="AA56" s="40">
        <v>20.479097366333008</v>
      </c>
      <c r="AB56" s="40">
        <v>20.87224006652832</v>
      </c>
      <c r="AC56" s="40">
        <v>20.45403289794922</v>
      </c>
      <c r="AD56" s="40">
        <v>20.54563331604004</v>
      </c>
      <c r="AE56" s="40">
        <v>20.313129425048828</v>
      </c>
      <c r="AF56" s="40">
        <v>20.780067443847656</v>
      </c>
      <c r="AG56" s="40">
        <v>20.88106346130371</v>
      </c>
      <c r="AH56" s="40">
        <v>21.028579711914062</v>
      </c>
      <c r="AI56" s="40">
        <v>20.530866622924805</v>
      </c>
      <c r="AJ56" s="40">
        <v>20.86119270324707</v>
      </c>
      <c r="AK56" s="40">
        <v>20.80576515197754</v>
      </c>
      <c r="AL56" s="40">
        <v>21.227676391601562</v>
      </c>
      <c r="AM56" s="40">
        <v>20.523536682128906</v>
      </c>
      <c r="AN56" s="40">
        <v>20.64975929260254</v>
      </c>
      <c r="AO56" s="40">
        <v>20.730960845947266</v>
      </c>
      <c r="AP56" s="40">
        <v>20.17751121520996</v>
      </c>
      <c r="AQ56" s="40">
        <v>20.138999938964844</v>
      </c>
      <c r="AR56" s="40">
        <v>20.83603286743164</v>
      </c>
      <c r="AS56" s="40">
        <v>21.0361328125</v>
      </c>
      <c r="AT56" s="51">
        <v>21.3458309173584</v>
      </c>
      <c r="AU56" s="51">
        <v>20.888750076293945</v>
      </c>
      <c r="AV56" s="51">
        <v>21.314260482788086</v>
      </c>
      <c r="AW56" s="51">
        <v>21.137420654296875</v>
      </c>
      <c r="AX56" s="51">
        <v>21.828140258789062</v>
      </c>
      <c r="AY56" s="51">
        <v>21.3233699798584</v>
      </c>
      <c r="AZ56" s="51">
        <v>21.409229278564453</v>
      </c>
      <c r="BA56" s="51">
        <v>21.091800689697266</v>
      </c>
      <c r="BB56" s="51">
        <v>20.91827964782715</v>
      </c>
      <c r="BC56" s="51">
        <v>20.82493019104004</v>
      </c>
      <c r="BD56" s="51">
        <v>21.123910903930664</v>
      </c>
      <c r="BE56" s="51">
        <v>21.377370834350586</v>
      </c>
      <c r="BF56" s="51">
        <v>21.58155059814453</v>
      </c>
      <c r="BG56" s="51">
        <v>21.09317970275879</v>
      </c>
      <c r="BH56" s="51">
        <v>21.499099731445312</v>
      </c>
      <c r="BI56" s="51">
        <v>21.223669052124023</v>
      </c>
      <c r="BJ56" s="51">
        <v>21.842439651489258</v>
      </c>
      <c r="BK56" s="52"/>
    </row>
    <row r="57" spans="3:62" ht="10.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3:62" ht="10.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10.5">
      <c r="B59" s="11" t="s">
        <v>700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1:256" s="141" customFormat="1" ht="10.5">
      <c r="A60" s="141" t="s">
        <v>701</v>
      </c>
      <c r="B60" s="141" t="s">
        <v>702</v>
      </c>
      <c r="C60" s="56">
        <v>320.302001953125</v>
      </c>
      <c r="D60" s="56">
        <v>327.35699462890625</v>
      </c>
      <c r="E60" s="28">
        <v>333.5039978027344</v>
      </c>
      <c r="F60" s="28">
        <v>324.64898681640625</v>
      </c>
      <c r="G60" s="28">
        <v>327.02899169921875</v>
      </c>
      <c r="H60" s="28">
        <v>317.5539855957031</v>
      </c>
      <c r="I60" s="28">
        <v>304.27398681640625</v>
      </c>
      <c r="J60" s="28">
        <v>296.2170104980469</v>
      </c>
      <c r="K60" s="28">
        <v>270.6470031738281</v>
      </c>
      <c r="L60" s="28">
        <v>291.47100830078125</v>
      </c>
      <c r="M60" s="28">
        <v>288.0669860839844</v>
      </c>
      <c r="N60" s="28">
        <v>277.614013671875</v>
      </c>
      <c r="O60" s="28">
        <v>274.0450134277344</v>
      </c>
      <c r="P60" s="28">
        <v>271.08599853515625</v>
      </c>
      <c r="Q60" s="28">
        <v>281.5870056152344</v>
      </c>
      <c r="R60" s="28">
        <v>291.375</v>
      </c>
      <c r="S60" s="28">
        <v>285.52301025390625</v>
      </c>
      <c r="T60" s="28">
        <v>284.593994140625</v>
      </c>
      <c r="U60" s="28">
        <v>284.9219970703125</v>
      </c>
      <c r="V60" s="28">
        <v>279.4949951171875</v>
      </c>
      <c r="W60" s="28">
        <v>286.656005859375</v>
      </c>
      <c r="X60" s="28">
        <v>294.6440124511719</v>
      </c>
      <c r="Y60" s="28">
        <v>281.22601318359375</v>
      </c>
      <c r="Z60" s="28">
        <v>268.875</v>
      </c>
      <c r="AA60" s="28">
        <v>271.6059875488281</v>
      </c>
      <c r="AB60" s="28">
        <v>284.31500244140625</v>
      </c>
      <c r="AC60" s="28">
        <v>297.3479919433594</v>
      </c>
      <c r="AD60" s="28">
        <v>303.29998779296875</v>
      </c>
      <c r="AE60" s="28">
        <v>304.50799560546875</v>
      </c>
      <c r="AF60" s="28">
        <v>304.8450012207031</v>
      </c>
      <c r="AG60" s="28">
        <v>294.42401123046875</v>
      </c>
      <c r="AH60" s="28">
        <v>278.6440124511719</v>
      </c>
      <c r="AI60" s="28">
        <v>272.95098876953125</v>
      </c>
      <c r="AJ60" s="28">
        <v>286.6659851074219</v>
      </c>
      <c r="AK60" s="28">
        <v>288.2380065917969</v>
      </c>
      <c r="AL60" s="28">
        <v>285.7409973144531</v>
      </c>
      <c r="AM60" s="28">
        <v>288.6319885253906</v>
      </c>
      <c r="AN60" s="28">
        <v>303.62200927734375</v>
      </c>
      <c r="AO60" s="28">
        <v>318.7510070800781</v>
      </c>
      <c r="AP60" s="28">
        <v>330.57501220703125</v>
      </c>
      <c r="AQ60" s="28">
        <v>332.6099853515625</v>
      </c>
      <c r="AR60" s="28">
        <v>324.88299560546875</v>
      </c>
      <c r="AS60" s="28">
        <v>317.5604248046875</v>
      </c>
      <c r="AT60" s="57">
        <v>306.88861083984375</v>
      </c>
      <c r="AU60" s="57">
        <v>296.2475891113281</v>
      </c>
      <c r="AV60" s="57">
        <v>304.4159851074219</v>
      </c>
      <c r="AW60" s="57">
        <v>299.65728759765625</v>
      </c>
      <c r="AX60" s="57">
        <v>290.09161376953125</v>
      </c>
      <c r="AY60" s="57">
        <v>291.9895935058594</v>
      </c>
      <c r="AZ60" s="57">
        <v>291.0867919921875</v>
      </c>
      <c r="BA60" s="57">
        <v>305.33880615234375</v>
      </c>
      <c r="BB60" s="57">
        <v>312.98040771484375</v>
      </c>
      <c r="BC60" s="57">
        <v>310.79400634765625</v>
      </c>
      <c r="BD60" s="57">
        <v>304.33648681640625</v>
      </c>
      <c r="BE60" s="57">
        <v>298.7850036621094</v>
      </c>
      <c r="BF60" s="57">
        <v>292.39410400390625</v>
      </c>
      <c r="BG60" s="57">
        <v>285.4161071777344</v>
      </c>
      <c r="BH60" s="57">
        <v>294.08648681640625</v>
      </c>
      <c r="BI60" s="57">
        <v>292.13720703125</v>
      </c>
      <c r="BJ60" s="57">
        <v>285.5889892578125</v>
      </c>
      <c r="BK60" s="58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41" customFormat="1" ht="10.5">
      <c r="A61" s="141" t="s">
        <v>703</v>
      </c>
      <c r="B61" s="141" t="s">
        <v>704</v>
      </c>
      <c r="C61" s="56">
        <v>554.5969848632812</v>
      </c>
      <c r="D61" s="56">
        <v>559.9509887695312</v>
      </c>
      <c r="E61" s="28">
        <v>561.4860229492188</v>
      </c>
      <c r="F61" s="28">
        <v>566.7420043945312</v>
      </c>
      <c r="G61" s="28">
        <v>571.2570190429688</v>
      </c>
      <c r="H61" s="28">
        <v>576.4509887695312</v>
      </c>
      <c r="I61" s="28">
        <v>578.5139770507812</v>
      </c>
      <c r="J61" s="28">
        <v>582.260986328125</v>
      </c>
      <c r="K61" s="28">
        <v>587.2260131835938</v>
      </c>
      <c r="L61" s="28">
        <v>589.6220092773438</v>
      </c>
      <c r="M61" s="28">
        <v>595.8989868164062</v>
      </c>
      <c r="N61" s="28">
        <v>599.0910034179688</v>
      </c>
      <c r="O61" s="28">
        <v>599.2470092773438</v>
      </c>
      <c r="P61" s="28">
        <v>599.2470092773438</v>
      </c>
      <c r="Q61" s="28">
        <v>599.2470092773438</v>
      </c>
      <c r="R61" s="28">
        <v>599.5850219726562</v>
      </c>
      <c r="S61" s="28">
        <v>603.1160278320312</v>
      </c>
      <c r="T61" s="28">
        <v>608.541015625</v>
      </c>
      <c r="U61" s="28">
        <v>612.406982421875</v>
      </c>
      <c r="V61" s="28">
        <v>618.2999877929688</v>
      </c>
      <c r="W61" s="28">
        <v>624.3629760742188</v>
      </c>
      <c r="X61" s="28">
        <v>630.8709716796875</v>
      </c>
      <c r="Y61" s="28">
        <v>633.5989990234375</v>
      </c>
      <c r="Z61" s="28">
        <v>638.3880004882812</v>
      </c>
      <c r="AA61" s="28">
        <v>641.156005859375</v>
      </c>
      <c r="AB61" s="28">
        <v>646.8629760742188</v>
      </c>
      <c r="AC61" s="28">
        <v>652.1389770507812</v>
      </c>
      <c r="AD61" s="28">
        <v>658.2119750976562</v>
      </c>
      <c r="AE61" s="28">
        <v>661.3389892578125</v>
      </c>
      <c r="AF61" s="28">
        <v>662.3779907226562</v>
      </c>
      <c r="AG61" s="28">
        <v>665.666015625</v>
      </c>
      <c r="AH61" s="28">
        <v>669.0009765625</v>
      </c>
      <c r="AI61" s="28">
        <v>670.27001953125</v>
      </c>
      <c r="AJ61" s="28">
        <v>670.322021484375</v>
      </c>
      <c r="AK61" s="28">
        <v>672.7639770507812</v>
      </c>
      <c r="AL61" s="28">
        <v>675.5999755859375</v>
      </c>
      <c r="AM61" s="28">
        <v>679.6699829101562</v>
      </c>
      <c r="AN61" s="28">
        <v>682.0130004882812</v>
      </c>
      <c r="AO61" s="28">
        <v>688.1500244140625</v>
      </c>
      <c r="AP61" s="28">
        <v>691.8800048828125</v>
      </c>
      <c r="AQ61" s="28">
        <v>693.93798828125</v>
      </c>
      <c r="AR61" s="28">
        <v>696.2999877929688</v>
      </c>
      <c r="AS61" s="28">
        <v>698.3278198242188</v>
      </c>
      <c r="AT61" s="57">
        <v>698.3278198242188</v>
      </c>
      <c r="AU61" s="57">
        <v>698.3278198242188</v>
      </c>
      <c r="AV61" s="57">
        <v>698.3278198242188</v>
      </c>
      <c r="AW61" s="57">
        <v>698.3278198242188</v>
      </c>
      <c r="AX61" s="57">
        <v>698.3278198242188</v>
      </c>
      <c r="AY61" s="57">
        <v>698.3278198242188</v>
      </c>
      <c r="AZ61" s="57">
        <v>698.3278198242188</v>
      </c>
      <c r="BA61" s="57">
        <v>698.3278198242188</v>
      </c>
      <c r="BB61" s="57">
        <v>698.3278198242188</v>
      </c>
      <c r="BC61" s="57">
        <v>698.3278198242188</v>
      </c>
      <c r="BD61" s="57">
        <v>698.3278198242188</v>
      </c>
      <c r="BE61" s="57">
        <v>698.3278198242188</v>
      </c>
      <c r="BF61" s="57">
        <v>698.3278198242188</v>
      </c>
      <c r="BG61" s="57">
        <v>698.3278198242188</v>
      </c>
      <c r="BH61" s="57">
        <v>698.3278198242188</v>
      </c>
      <c r="BI61" s="57">
        <v>698.3278198242188</v>
      </c>
      <c r="BJ61" s="57">
        <v>698.3278198242188</v>
      </c>
      <c r="BK61" s="58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41" customFormat="1" ht="10.5">
      <c r="A62" s="141" t="s">
        <v>61</v>
      </c>
      <c r="B62" s="141" t="s">
        <v>62</v>
      </c>
      <c r="C62" s="56">
        <v>221.99899291992188</v>
      </c>
      <c r="D62" s="56">
        <v>217.83599853515625</v>
      </c>
      <c r="E62" s="28">
        <v>213.39500427246094</v>
      </c>
      <c r="F62" s="28">
        <v>216.4080047607422</v>
      </c>
      <c r="G62" s="28">
        <v>218.0850067138672</v>
      </c>
      <c r="H62" s="28">
        <v>216.61399841308594</v>
      </c>
      <c r="I62" s="28">
        <v>214.51100158691406</v>
      </c>
      <c r="J62" s="28">
        <v>203.9510040283203</v>
      </c>
      <c r="K62" s="28">
        <v>206.4980010986328</v>
      </c>
      <c r="L62" s="28">
        <v>193.51499938964844</v>
      </c>
      <c r="M62" s="28">
        <v>205.92799377441406</v>
      </c>
      <c r="N62" s="28">
        <v>209.0959930419922</v>
      </c>
      <c r="O62" s="28">
        <v>211.49099731445312</v>
      </c>
      <c r="P62" s="28">
        <v>203.27200317382812</v>
      </c>
      <c r="Q62" s="28">
        <v>200.23300170898438</v>
      </c>
      <c r="R62" s="28">
        <v>207.40199279785156</v>
      </c>
      <c r="S62" s="28">
        <v>208.20599365234375</v>
      </c>
      <c r="T62" s="28">
        <v>206.11700439453125</v>
      </c>
      <c r="U62" s="28">
        <v>201.54100036621094</v>
      </c>
      <c r="V62" s="28">
        <v>193.3489990234375</v>
      </c>
      <c r="W62" s="28">
        <v>198.5019989013672</v>
      </c>
      <c r="X62" s="28">
        <v>192.27200317382812</v>
      </c>
      <c r="Y62" s="28">
        <v>203.98500061035156</v>
      </c>
      <c r="Z62" s="28">
        <v>206.82699584960938</v>
      </c>
      <c r="AA62" s="28">
        <v>209.96299743652344</v>
      </c>
      <c r="AB62" s="28">
        <v>204.71600341796875</v>
      </c>
      <c r="AC62" s="28">
        <v>200.8769989013672</v>
      </c>
      <c r="AD62" s="28">
        <v>201.41400146484375</v>
      </c>
      <c r="AE62" s="28">
        <v>205.3990020751953</v>
      </c>
      <c r="AF62" s="28">
        <v>208.47000122070312</v>
      </c>
      <c r="AG62" s="28">
        <v>211.427001953125</v>
      </c>
      <c r="AH62" s="28">
        <v>208.22900390625</v>
      </c>
      <c r="AI62" s="28">
        <v>204.73500061035156</v>
      </c>
      <c r="AJ62" s="28">
        <v>203.4739990234375</v>
      </c>
      <c r="AK62" s="28">
        <v>211.6540069580078</v>
      </c>
      <c r="AL62" s="28">
        <v>217.6009979248047</v>
      </c>
      <c r="AM62" s="28">
        <v>218.9239959716797</v>
      </c>
      <c r="AN62" s="28">
        <v>227.031005859375</v>
      </c>
      <c r="AO62" s="28">
        <v>211.73899841308594</v>
      </c>
      <c r="AP62" s="28">
        <v>213.0290069580078</v>
      </c>
      <c r="AQ62" s="28">
        <v>215.50100708007812</v>
      </c>
      <c r="AR62" s="28">
        <v>215.26600646972656</v>
      </c>
      <c r="AS62" s="28">
        <v>205.0330810546875</v>
      </c>
      <c r="AT62" s="57">
        <v>196.98809814453125</v>
      </c>
      <c r="AU62" s="57">
        <v>200.45030212402344</v>
      </c>
      <c r="AV62" s="57">
        <v>198.5316925048828</v>
      </c>
      <c r="AW62" s="57">
        <v>207.052001953125</v>
      </c>
      <c r="AX62" s="57">
        <v>208.61619567871094</v>
      </c>
      <c r="AY62" s="57">
        <v>216.3363037109375</v>
      </c>
      <c r="AZ62" s="57">
        <v>214.518798828125</v>
      </c>
      <c r="BA62" s="57">
        <v>204.91360473632812</v>
      </c>
      <c r="BB62" s="57">
        <v>208.07980346679688</v>
      </c>
      <c r="BC62" s="57">
        <v>212.73260498046875</v>
      </c>
      <c r="BD62" s="57">
        <v>212.543701171875</v>
      </c>
      <c r="BE62" s="57">
        <v>207.5236053466797</v>
      </c>
      <c r="BF62" s="57">
        <v>198.6748046875</v>
      </c>
      <c r="BG62" s="57">
        <v>202.3278045654297</v>
      </c>
      <c r="BH62" s="57">
        <v>199.16830444335938</v>
      </c>
      <c r="BI62" s="57">
        <v>206.9062042236328</v>
      </c>
      <c r="BJ62" s="57">
        <v>208.1663055419922</v>
      </c>
      <c r="BK62" s="58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41" customFormat="1" ht="10.5">
      <c r="A63" s="141" t="s">
        <v>196</v>
      </c>
      <c r="B63" s="141" t="s">
        <v>197</v>
      </c>
      <c r="C63" s="56">
        <v>136.94500732421875</v>
      </c>
      <c r="D63" s="56">
        <v>130.00399780273438</v>
      </c>
      <c r="E63" s="28">
        <v>123.0989990234375</v>
      </c>
      <c r="F63" s="28">
        <v>122.39700317382812</v>
      </c>
      <c r="G63" s="28">
        <v>127.02100372314453</v>
      </c>
      <c r="H63" s="28">
        <v>133.12399291992188</v>
      </c>
      <c r="I63" s="28">
        <v>133.7949981689453</v>
      </c>
      <c r="J63" s="28">
        <v>130.58399963378906</v>
      </c>
      <c r="K63" s="28">
        <v>126.85299682617188</v>
      </c>
      <c r="L63" s="28">
        <v>121.43299865722656</v>
      </c>
      <c r="M63" s="28">
        <v>124.40299987792969</v>
      </c>
      <c r="N63" s="28">
        <v>134.0850067138672</v>
      </c>
      <c r="O63" s="28">
        <v>112.58899688720703</v>
      </c>
      <c r="P63" s="28">
        <v>97.68399810791016</v>
      </c>
      <c r="Q63" s="28">
        <v>98.60199737548828</v>
      </c>
      <c r="R63" s="28">
        <v>97.18099975585938</v>
      </c>
      <c r="S63" s="28">
        <v>106.68900299072266</v>
      </c>
      <c r="T63" s="28">
        <v>112.2040023803711</v>
      </c>
      <c r="U63" s="28">
        <v>118.04100036621094</v>
      </c>
      <c r="V63" s="28">
        <v>127.8479995727539</v>
      </c>
      <c r="W63" s="28">
        <v>129.59300231933594</v>
      </c>
      <c r="X63" s="28">
        <v>131.86700439453125</v>
      </c>
      <c r="Y63" s="28">
        <v>137.63699340820312</v>
      </c>
      <c r="Z63" s="28">
        <v>136.54200744628906</v>
      </c>
      <c r="AA63" s="28">
        <v>122.79100036621094</v>
      </c>
      <c r="AB63" s="28">
        <v>112.197998046875</v>
      </c>
      <c r="AC63" s="28">
        <v>104.37999725341797</v>
      </c>
      <c r="AD63" s="28">
        <v>101.50499725341797</v>
      </c>
      <c r="AE63" s="28">
        <v>107.45899963378906</v>
      </c>
      <c r="AF63" s="28">
        <v>114.29199981689453</v>
      </c>
      <c r="AG63" s="28">
        <v>121.875</v>
      </c>
      <c r="AH63" s="28">
        <v>130.7779998779297</v>
      </c>
      <c r="AI63" s="28">
        <v>123.09700012207031</v>
      </c>
      <c r="AJ63" s="28">
        <v>118.32499694824219</v>
      </c>
      <c r="AK63" s="28">
        <v>123.2040023803711</v>
      </c>
      <c r="AL63" s="28">
        <v>126.27200317382812</v>
      </c>
      <c r="AM63" s="28">
        <v>121.36100006103516</v>
      </c>
      <c r="AN63" s="28">
        <v>116.3550033569336</v>
      </c>
      <c r="AO63" s="28">
        <v>104.49800109863281</v>
      </c>
      <c r="AP63" s="28">
        <v>104.48100280761719</v>
      </c>
      <c r="AQ63" s="28">
        <v>110.95800018310547</v>
      </c>
      <c r="AR63" s="28">
        <v>117.23300170898438</v>
      </c>
      <c r="AS63" s="28">
        <v>127.5149154663086</v>
      </c>
      <c r="AT63" s="57">
        <v>129.30979919433594</v>
      </c>
      <c r="AU63" s="57">
        <v>129.44400024414062</v>
      </c>
      <c r="AV63" s="57">
        <v>127.66529846191406</v>
      </c>
      <c r="AW63" s="57">
        <v>132.07870483398438</v>
      </c>
      <c r="AX63" s="57">
        <v>134.53819274902344</v>
      </c>
      <c r="AY63" s="57">
        <v>124.61730194091797</v>
      </c>
      <c r="AZ63" s="57">
        <v>116.17919921875</v>
      </c>
      <c r="BA63" s="57">
        <v>107.25810241699219</v>
      </c>
      <c r="BB63" s="57">
        <v>107.46890258789062</v>
      </c>
      <c r="BC63" s="57">
        <v>112.79779815673828</v>
      </c>
      <c r="BD63" s="57">
        <v>118.5905990600586</v>
      </c>
      <c r="BE63" s="57">
        <v>125.32830047607422</v>
      </c>
      <c r="BF63" s="57">
        <v>127.989501953125</v>
      </c>
      <c r="BG63" s="57">
        <v>127.20059967041016</v>
      </c>
      <c r="BH63" s="57">
        <v>125.36419677734375</v>
      </c>
      <c r="BI63" s="57">
        <v>129.19500732421875</v>
      </c>
      <c r="BJ63" s="57">
        <v>132.00970458984375</v>
      </c>
      <c r="BK63" s="58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41" customFormat="1" ht="10.5">
      <c r="A64" s="141" t="s">
        <v>132</v>
      </c>
      <c r="B64" s="141" t="s">
        <v>133</v>
      </c>
      <c r="C64" s="56">
        <v>41.24800109863281</v>
      </c>
      <c r="D64" s="56">
        <v>40.83000183105469</v>
      </c>
      <c r="E64" s="28">
        <v>41.78099822998047</v>
      </c>
      <c r="F64" s="28">
        <v>40.361000061035156</v>
      </c>
      <c r="G64" s="28">
        <v>40.97800064086914</v>
      </c>
      <c r="H64" s="28">
        <v>39.08300018310547</v>
      </c>
      <c r="I64" s="28">
        <v>38.415000915527344</v>
      </c>
      <c r="J64" s="28">
        <v>39.37300109863281</v>
      </c>
      <c r="K64" s="28">
        <v>40.58399963378906</v>
      </c>
      <c r="L64" s="28">
        <v>41.6870002746582</v>
      </c>
      <c r="M64" s="28">
        <v>42.683998107910156</v>
      </c>
      <c r="N64" s="28">
        <v>39.17900085449219</v>
      </c>
      <c r="O64" s="28">
        <v>40.60300064086914</v>
      </c>
      <c r="P64" s="28">
        <v>38.534000396728516</v>
      </c>
      <c r="Q64" s="28">
        <v>36.60100173950195</v>
      </c>
      <c r="R64" s="28">
        <v>36.49599838256836</v>
      </c>
      <c r="S64" s="28">
        <v>40.111000061035156</v>
      </c>
      <c r="T64" s="28">
        <v>38.31100082397461</v>
      </c>
      <c r="U64" s="28">
        <v>38.25899887084961</v>
      </c>
      <c r="V64" s="28">
        <v>38.63199996948242</v>
      </c>
      <c r="W64" s="28">
        <v>40.099998474121094</v>
      </c>
      <c r="X64" s="28">
        <v>40.22100067138672</v>
      </c>
      <c r="Y64" s="28">
        <v>38.02799987792969</v>
      </c>
      <c r="Z64" s="28">
        <v>38.784000396728516</v>
      </c>
      <c r="AA64" s="28">
        <v>39.867000579833984</v>
      </c>
      <c r="AB64" s="28">
        <v>36.40800094604492</v>
      </c>
      <c r="AC64" s="28">
        <v>35.59400177001953</v>
      </c>
      <c r="AD64" s="28">
        <v>35.180999755859375</v>
      </c>
      <c r="AE64" s="28">
        <v>38.09700012207031</v>
      </c>
      <c r="AF64" s="28">
        <v>38.750999450683594</v>
      </c>
      <c r="AG64" s="28">
        <v>40.7859992980957</v>
      </c>
      <c r="AH64" s="28">
        <v>41.7760009765625</v>
      </c>
      <c r="AI64" s="28">
        <v>41.30799865722656</v>
      </c>
      <c r="AJ64" s="28">
        <v>40.183998107910156</v>
      </c>
      <c r="AK64" s="28">
        <v>40.90700149536133</v>
      </c>
      <c r="AL64" s="28">
        <v>40.08599853515625</v>
      </c>
      <c r="AM64" s="28">
        <v>42.840999603271484</v>
      </c>
      <c r="AN64" s="28">
        <v>40.33300018310547</v>
      </c>
      <c r="AO64" s="28">
        <v>37.86600112915039</v>
      </c>
      <c r="AP64" s="28">
        <v>38.22800064086914</v>
      </c>
      <c r="AQ64" s="28">
        <v>39.46699905395508</v>
      </c>
      <c r="AR64" s="28">
        <v>41.18600082397461</v>
      </c>
      <c r="AS64" s="28">
        <v>40.09263610839844</v>
      </c>
      <c r="AT64" s="57">
        <v>40.357330322265625</v>
      </c>
      <c r="AU64" s="57">
        <v>41.014068603515625</v>
      </c>
      <c r="AV64" s="57">
        <v>40.61524963378906</v>
      </c>
      <c r="AW64" s="57">
        <v>40.40800857543945</v>
      </c>
      <c r="AX64" s="57">
        <v>40.39229965209961</v>
      </c>
      <c r="AY64" s="57">
        <v>41.45098876953125</v>
      </c>
      <c r="AZ64" s="57">
        <v>39.77513122558594</v>
      </c>
      <c r="BA64" s="57">
        <v>38.32276153564453</v>
      </c>
      <c r="BB64" s="57">
        <v>38.16917037963867</v>
      </c>
      <c r="BC64" s="57">
        <v>40.21467971801758</v>
      </c>
      <c r="BD64" s="57">
        <v>40.20766830444336</v>
      </c>
      <c r="BE64" s="57">
        <v>40.22462844848633</v>
      </c>
      <c r="BF64" s="57">
        <v>40.644981384277344</v>
      </c>
      <c r="BG64" s="57">
        <v>41.360260009765625</v>
      </c>
      <c r="BH64" s="57">
        <v>41.1102409362793</v>
      </c>
      <c r="BI64" s="57">
        <v>41.09149169921875</v>
      </c>
      <c r="BJ64" s="57">
        <v>40.86804962158203</v>
      </c>
      <c r="BK64" s="58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41" customFormat="1" ht="10.5">
      <c r="A65" s="141" t="s">
        <v>199</v>
      </c>
      <c r="B65" s="141" t="s">
        <v>200</v>
      </c>
      <c r="C65" s="56">
        <v>41.35599899291992</v>
      </c>
      <c r="D65" s="56">
        <v>38.99399948120117</v>
      </c>
      <c r="E65" s="28">
        <v>34.316001892089844</v>
      </c>
      <c r="F65" s="28">
        <v>34.577999114990234</v>
      </c>
      <c r="G65" s="28">
        <v>33.875999450683594</v>
      </c>
      <c r="H65" s="28">
        <v>32.73699951171875</v>
      </c>
      <c r="I65" s="28">
        <v>33.540000915527344</v>
      </c>
      <c r="J65" s="28">
        <v>31.93000030517578</v>
      </c>
      <c r="K65" s="28">
        <v>32.99800109863281</v>
      </c>
      <c r="L65" s="28">
        <v>33.555999755859375</v>
      </c>
      <c r="M65" s="28">
        <v>35.599998474121094</v>
      </c>
      <c r="N65" s="28">
        <v>31.33300018310547</v>
      </c>
      <c r="O65" s="28">
        <v>31.336000442504883</v>
      </c>
      <c r="P65" s="28">
        <v>30.910999298095703</v>
      </c>
      <c r="Q65" s="28">
        <v>32.00600051879883</v>
      </c>
      <c r="R65" s="28">
        <v>30.707000732421875</v>
      </c>
      <c r="S65" s="28">
        <v>35.91999816894531</v>
      </c>
      <c r="T65" s="28">
        <v>35.250999450683594</v>
      </c>
      <c r="U65" s="28">
        <v>31.50200080871582</v>
      </c>
      <c r="V65" s="28">
        <v>30.09600067138672</v>
      </c>
      <c r="W65" s="28">
        <v>31.632999420166016</v>
      </c>
      <c r="X65" s="28">
        <v>33.85599899291992</v>
      </c>
      <c r="Y65" s="28">
        <v>35.90700149536133</v>
      </c>
      <c r="Z65" s="28">
        <v>37.79999923706055</v>
      </c>
      <c r="AA65" s="28">
        <v>38.08599853515625</v>
      </c>
      <c r="AB65" s="28">
        <v>39.66400146484375</v>
      </c>
      <c r="AC65" s="28">
        <v>38.76300048828125</v>
      </c>
      <c r="AD65" s="28">
        <v>36.2760009765625</v>
      </c>
      <c r="AE65" s="28">
        <v>36.14899826049805</v>
      </c>
      <c r="AF65" s="28">
        <v>37.512001037597656</v>
      </c>
      <c r="AG65" s="28">
        <v>34.72999954223633</v>
      </c>
      <c r="AH65" s="28">
        <v>37.1619987487793</v>
      </c>
      <c r="AI65" s="28">
        <v>33.97700119018555</v>
      </c>
      <c r="AJ65" s="28">
        <v>36.05699920654297</v>
      </c>
      <c r="AK65" s="28">
        <v>42.35599899291992</v>
      </c>
      <c r="AL65" s="28">
        <v>42.362998962402344</v>
      </c>
      <c r="AM65" s="28">
        <v>41.14799880981445</v>
      </c>
      <c r="AN65" s="28">
        <v>40.65800094604492</v>
      </c>
      <c r="AO65" s="28">
        <v>39.41400146484375</v>
      </c>
      <c r="AP65" s="28">
        <v>36.84000015258789</v>
      </c>
      <c r="AQ65" s="28">
        <v>37.86000061035156</v>
      </c>
      <c r="AR65" s="28">
        <v>37.53499984741211</v>
      </c>
      <c r="AS65" s="28">
        <v>36.11894989013672</v>
      </c>
      <c r="AT65" s="57">
        <v>35.62582015991211</v>
      </c>
      <c r="AU65" s="57">
        <v>35.975311279296875</v>
      </c>
      <c r="AV65" s="57">
        <v>36.41651916503906</v>
      </c>
      <c r="AW65" s="57">
        <v>39.0843391418457</v>
      </c>
      <c r="AX65" s="57">
        <v>38.257530212402344</v>
      </c>
      <c r="AY65" s="57">
        <v>38.03826141357422</v>
      </c>
      <c r="AZ65" s="57">
        <v>37.31597900390625</v>
      </c>
      <c r="BA65" s="57">
        <v>36.59741973876953</v>
      </c>
      <c r="BB65" s="57">
        <v>35.79563903808594</v>
      </c>
      <c r="BC65" s="57">
        <v>37.36420822143555</v>
      </c>
      <c r="BD65" s="57">
        <v>37.22145080566406</v>
      </c>
      <c r="BE65" s="57">
        <v>35.25189971923828</v>
      </c>
      <c r="BF65" s="57">
        <v>34.7088508605957</v>
      </c>
      <c r="BG65" s="57">
        <v>35.11309051513672</v>
      </c>
      <c r="BH65" s="57">
        <v>35.619991302490234</v>
      </c>
      <c r="BI65" s="57">
        <v>38.39888000488281</v>
      </c>
      <c r="BJ65" s="57">
        <v>37.37765121459961</v>
      </c>
      <c r="BK65" s="58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41" customFormat="1" ht="10.5">
      <c r="A66" s="141" t="s">
        <v>705</v>
      </c>
      <c r="B66" s="141" t="s">
        <v>706</v>
      </c>
      <c r="C66" s="35">
        <v>230.85900253295904</v>
      </c>
      <c r="D66" s="35">
        <v>228.62299671173093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3:256" s="141" customFormat="1" ht="10.5">
      <c r="C67" s="130"/>
      <c r="D67" s="13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41" customFormat="1" ht="10.5">
      <c r="A68" s="142" t="s">
        <v>707</v>
      </c>
      <c r="B68" s="141" t="s">
        <v>708</v>
      </c>
      <c r="C68" s="50">
        <v>1036.0069580078125</v>
      </c>
      <c r="D68" s="50">
        <v>1016.4270629882812</v>
      </c>
      <c r="E68" s="40">
        <v>1011.2979736328125</v>
      </c>
      <c r="F68" s="40">
        <v>1021.6610107421875</v>
      </c>
      <c r="G68" s="40">
        <v>1039.6390380859375</v>
      </c>
      <c r="H68" s="40">
        <v>1039.64697265625</v>
      </c>
      <c r="I68" s="40">
        <v>1032.2669677734375</v>
      </c>
      <c r="J68" s="40">
        <v>1014.0560302734375</v>
      </c>
      <c r="K68" s="40">
        <v>986.8170166015625</v>
      </c>
      <c r="L68" s="40">
        <v>983.385986328125</v>
      </c>
      <c r="M68" s="40">
        <v>982.5379638671875</v>
      </c>
      <c r="N68" s="40">
        <v>948.7659912109375</v>
      </c>
      <c r="O68" s="40">
        <v>905.0960083007812</v>
      </c>
      <c r="P68" s="40">
        <v>861.1640014648438</v>
      </c>
      <c r="Q68" s="40">
        <v>875.198974609375</v>
      </c>
      <c r="R68" s="40">
        <v>896.4749755859375</v>
      </c>
      <c r="S68" s="40">
        <v>929.7630004882812</v>
      </c>
      <c r="T68" s="40">
        <v>951.1599731445312</v>
      </c>
      <c r="U68" s="40">
        <v>957.968994140625</v>
      </c>
      <c r="V68" s="40">
        <v>954.9520263671875</v>
      </c>
      <c r="W68" s="40">
        <v>971.8599853515625</v>
      </c>
      <c r="X68" s="40">
        <v>970.5499877929688</v>
      </c>
      <c r="Y68" s="40">
        <v>966.052001953125</v>
      </c>
      <c r="Z68" s="40">
        <v>929.8580322265625</v>
      </c>
      <c r="AA68" s="40">
        <v>915.1399536132812</v>
      </c>
      <c r="AB68" s="40">
        <v>910.2040405273438</v>
      </c>
      <c r="AC68" s="40">
        <v>918.593017578125</v>
      </c>
      <c r="AD68" s="40">
        <v>922.1060180664062</v>
      </c>
      <c r="AE68" s="40">
        <v>948.6959838867188</v>
      </c>
      <c r="AF68" s="40">
        <v>968.4730224609375</v>
      </c>
      <c r="AG68" s="40">
        <v>980.4110107421875</v>
      </c>
      <c r="AH68" s="40">
        <v>985.1900634765625</v>
      </c>
      <c r="AI68" s="40">
        <v>971.1969604492188</v>
      </c>
      <c r="AJ68" s="40">
        <v>966.8199462890625</v>
      </c>
      <c r="AK68" s="40">
        <v>983.4110107421875</v>
      </c>
      <c r="AL68" s="40">
        <v>969.1690063476562</v>
      </c>
      <c r="AM68" s="40">
        <v>967.1589965820312</v>
      </c>
      <c r="AN68" s="40">
        <v>979.4059448242188</v>
      </c>
      <c r="AO68" s="40">
        <v>968.6160278320312</v>
      </c>
      <c r="AP68" s="40">
        <v>992.2350463867188</v>
      </c>
      <c r="AQ68" s="40">
        <v>1030.1290283203125</v>
      </c>
      <c r="AR68" s="40">
        <v>1035.5137939453125</v>
      </c>
      <c r="AS68" s="40">
        <v>1034.584228515625</v>
      </c>
      <c r="AT68" s="51">
        <v>1020.9459838867188</v>
      </c>
      <c r="AU68" s="51">
        <v>1013.8200073242188</v>
      </c>
      <c r="AV68" s="51">
        <v>1008.291015625</v>
      </c>
      <c r="AW68" s="51">
        <v>1008.5999755859375</v>
      </c>
      <c r="AX68" s="51">
        <v>979.7625122070312</v>
      </c>
      <c r="AY68" s="51">
        <v>966.515380859375</v>
      </c>
      <c r="AZ68" s="51">
        <v>948.1818237304688</v>
      </c>
      <c r="BA68" s="51">
        <v>946.7450561523438</v>
      </c>
      <c r="BB68" s="51">
        <v>965.538818359375</v>
      </c>
      <c r="BC68" s="51">
        <v>991.323974609375</v>
      </c>
      <c r="BD68" s="51">
        <v>1000.9849853515625</v>
      </c>
      <c r="BE68" s="51">
        <v>1004.114013671875</v>
      </c>
      <c r="BF68" s="51">
        <v>996.2570190429688</v>
      </c>
      <c r="BG68" s="51">
        <v>994.912109375</v>
      </c>
      <c r="BH68" s="51">
        <v>989.2997436523438</v>
      </c>
      <c r="BI68" s="51">
        <v>992.1600952148438</v>
      </c>
      <c r="BJ68" s="51">
        <v>966.8909912109375</v>
      </c>
      <c r="BK68" s="52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41" customFormat="1" ht="10.5">
      <c r="B69" s="141" t="s">
        <v>709</v>
      </c>
      <c r="C69" s="130">
        <v>1477.4780020141602</v>
      </c>
      <c r="D69" s="130">
        <v>1466.2499689102174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3:62" ht="10.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1:63" ht="10.5">
      <c r="A72" t="s">
        <v>710</v>
      </c>
      <c r="B72" t="s">
        <v>711</v>
      </c>
      <c r="C72" s="143">
        <v>0.48315244913101196</v>
      </c>
      <c r="D72" s="143">
        <v>0.47182777523994446</v>
      </c>
      <c r="E72" s="71">
        <v>0.4731775224208832</v>
      </c>
      <c r="F72" s="71">
        <v>0.4678143560886383</v>
      </c>
      <c r="G72" s="71">
        <v>0.4719013571739197</v>
      </c>
      <c r="H72" s="71">
        <v>0.4701973497867584</v>
      </c>
      <c r="I72" s="71">
        <v>0.4654129147529602</v>
      </c>
      <c r="J72" s="71">
        <v>0.468004435300827</v>
      </c>
      <c r="K72" s="71">
        <v>0.47193077206611633</v>
      </c>
      <c r="L72" s="71">
        <v>0.4763217270374298</v>
      </c>
      <c r="M72" s="71">
        <v>0.48577451705932617</v>
      </c>
      <c r="N72" s="71">
        <v>0.4762791693210602</v>
      </c>
      <c r="O72" s="71">
        <v>0.48212891817092896</v>
      </c>
      <c r="P72" s="71">
        <v>0.47243818640708923</v>
      </c>
      <c r="Q72" s="71">
        <v>0.45608755946159363</v>
      </c>
      <c r="R72" s="71">
        <v>0.46038559079170227</v>
      </c>
      <c r="S72" s="71">
        <v>0.4535149931907654</v>
      </c>
      <c r="T72" s="71">
        <v>0.46676209568977356</v>
      </c>
      <c r="U72" s="71">
        <v>0.46347981691360474</v>
      </c>
      <c r="V72" s="71">
        <v>0.46048301458358765</v>
      </c>
      <c r="W72" s="71">
        <v>0.4728766977787018</v>
      </c>
      <c r="X72" s="71">
        <v>0.4724201560020447</v>
      </c>
      <c r="Y72" s="71">
        <v>0.48461902141571045</v>
      </c>
      <c r="Z72" s="71">
        <v>0.4797918498516083</v>
      </c>
      <c r="AA72" s="71">
        <v>0.48533710837364197</v>
      </c>
      <c r="AB72" s="71">
        <v>0.48328253626823425</v>
      </c>
      <c r="AC72" s="71">
        <v>0.46806350350379944</v>
      </c>
      <c r="AD72" s="71">
        <v>0.45891329646110535</v>
      </c>
      <c r="AE72" s="71">
        <v>0.4620751142501831</v>
      </c>
      <c r="AF72" s="71">
        <v>0.4601016938686371</v>
      </c>
      <c r="AG72" s="71">
        <v>0.45961588621139526</v>
      </c>
      <c r="AH72" s="71">
        <v>0.45700985193252563</v>
      </c>
      <c r="AI72" s="71">
        <v>0.46603479981422424</v>
      </c>
      <c r="AJ72" s="71">
        <v>0.47376301884651184</v>
      </c>
      <c r="AK72" s="71">
        <v>0.4721029996871948</v>
      </c>
      <c r="AL72" s="71">
        <v>0.4745827317237854</v>
      </c>
      <c r="AM72" s="71">
        <v>0.47924548387527466</v>
      </c>
      <c r="AN72" s="71">
        <v>0.46715047955513</v>
      </c>
      <c r="AO72" s="71">
        <v>0.45099732279777527</v>
      </c>
      <c r="AP72" s="71">
        <v>0.4512847661972046</v>
      </c>
      <c r="AQ72" s="71">
        <v>0.45546087622642517</v>
      </c>
      <c r="AR72" s="71">
        <v>0.4480575621128082</v>
      </c>
      <c r="AS72" s="71">
        <v>0.44333454966545105</v>
      </c>
      <c r="AT72" s="144">
        <v>0.4488598108291626</v>
      </c>
      <c r="AU72" s="144">
        <v>0.46194079518318176</v>
      </c>
      <c r="AV72" s="144">
        <v>0.46556949615478516</v>
      </c>
      <c r="AW72" s="144">
        <v>0.47286370396614075</v>
      </c>
      <c r="AX72" s="144">
        <v>0.4679521918296814</v>
      </c>
      <c r="AY72" s="144">
        <v>0.47446098923683167</v>
      </c>
      <c r="AZ72" s="144">
        <v>0.4674147069454193</v>
      </c>
      <c r="BA72" s="144">
        <v>0.458814799785614</v>
      </c>
      <c r="BB72" s="144">
        <v>0.45961660146713257</v>
      </c>
      <c r="BC72" s="144">
        <v>0.4572597146034241</v>
      </c>
      <c r="BD72" s="144">
        <v>0.45548608899116516</v>
      </c>
      <c r="BE72" s="144">
        <v>0.45375868678092957</v>
      </c>
      <c r="BF72" s="144">
        <v>0.45208117365837097</v>
      </c>
      <c r="BG72" s="144">
        <v>0.46658259630203247</v>
      </c>
      <c r="BH72" s="144">
        <v>0.46554771065711975</v>
      </c>
      <c r="BI72" s="144">
        <v>0.4729613959789276</v>
      </c>
      <c r="BJ72" s="144">
        <v>0.46899038553237915</v>
      </c>
      <c r="BK72" s="145"/>
    </row>
    <row r="73" spans="1:63" ht="10.5">
      <c r="A73" t="s">
        <v>206</v>
      </c>
      <c r="B73" t="s">
        <v>207</v>
      </c>
      <c r="C73" s="63">
        <v>0.23810775578022003</v>
      </c>
      <c r="D73" s="63">
        <v>0.23622022569179535</v>
      </c>
      <c r="E73" s="64">
        <v>0.22568665444850922</v>
      </c>
      <c r="F73" s="64">
        <v>0.23113340139389038</v>
      </c>
      <c r="G73" s="64">
        <v>0.23231370747089386</v>
      </c>
      <c r="H73" s="64">
        <v>0.22971150279045105</v>
      </c>
      <c r="I73" s="64">
        <v>0.22275538742542267</v>
      </c>
      <c r="J73" s="64">
        <v>0.2238025814294815</v>
      </c>
      <c r="K73" s="64">
        <v>0.22968532145023346</v>
      </c>
      <c r="L73" s="64">
        <v>0.2318093478679657</v>
      </c>
      <c r="M73" s="64">
        <v>0.24012483656406403</v>
      </c>
      <c r="N73" s="64">
        <v>0.24883638322353363</v>
      </c>
      <c r="O73" s="64">
        <v>0.23162662982940674</v>
      </c>
      <c r="P73" s="64">
        <v>0.23857422173023224</v>
      </c>
      <c r="Q73" s="64">
        <v>0.24677838385105133</v>
      </c>
      <c r="R73" s="64">
        <v>0.2408134639263153</v>
      </c>
      <c r="S73" s="64">
        <v>0.23581096529960632</v>
      </c>
      <c r="T73" s="64">
        <v>0.23482023179531097</v>
      </c>
      <c r="U73" s="64">
        <v>0.23019741475582123</v>
      </c>
      <c r="V73" s="64">
        <v>0.23153188824653625</v>
      </c>
      <c r="W73" s="64">
        <v>0.23315249383449554</v>
      </c>
      <c r="X73" s="64">
        <v>0.2386694699525833</v>
      </c>
      <c r="Y73" s="64">
        <v>0.23829780519008636</v>
      </c>
      <c r="Z73" s="64">
        <v>0.24076040089130402</v>
      </c>
      <c r="AA73" s="64">
        <v>0.23696810007095337</v>
      </c>
      <c r="AB73" s="64">
        <v>0.2319069355726242</v>
      </c>
      <c r="AC73" s="64">
        <v>0.23376837372779846</v>
      </c>
      <c r="AD73" s="64">
        <v>0.2397456020116806</v>
      </c>
      <c r="AE73" s="64">
        <v>0.2337905466556549</v>
      </c>
      <c r="AF73" s="64">
        <v>0.2377290278673172</v>
      </c>
      <c r="AG73" s="64">
        <v>0.23366767168045044</v>
      </c>
      <c r="AH73" s="64">
        <v>0.23839609324932098</v>
      </c>
      <c r="AI73" s="64">
        <v>0.23239447176456451</v>
      </c>
      <c r="AJ73" s="64">
        <v>0.24421685934066772</v>
      </c>
      <c r="AK73" s="64">
        <v>0.24760155379772186</v>
      </c>
      <c r="AL73" s="64">
        <v>0.2519039809703827</v>
      </c>
      <c r="AM73" s="64">
        <v>0.24387334287166595</v>
      </c>
      <c r="AN73" s="64">
        <v>0.24365058541297913</v>
      </c>
      <c r="AO73" s="64">
        <v>0.2502750754356384</v>
      </c>
      <c r="AP73" s="64">
        <v>0.2464606910943985</v>
      </c>
      <c r="AQ73" s="64">
        <v>0.25207415223121643</v>
      </c>
      <c r="AR73" s="64">
        <v>0.25329911708831787</v>
      </c>
      <c r="AS73" s="64">
        <v>0.2556830644607544</v>
      </c>
      <c r="AT73" s="65">
        <v>0.2508353888988495</v>
      </c>
      <c r="AU73" s="65">
        <v>0.24884949624538422</v>
      </c>
      <c r="AV73" s="65">
        <v>0.2513326108455658</v>
      </c>
      <c r="AW73" s="65">
        <v>0.25686460733413696</v>
      </c>
      <c r="AX73" s="65">
        <v>0.25923219323158264</v>
      </c>
      <c r="AY73" s="65">
        <v>0.2464061975479126</v>
      </c>
      <c r="AZ73" s="65">
        <v>0.24896779656410217</v>
      </c>
      <c r="BA73" s="65">
        <v>0.24634189903736115</v>
      </c>
      <c r="BB73" s="65">
        <v>0.246064692735672</v>
      </c>
      <c r="BC73" s="65">
        <v>0.24203109741210938</v>
      </c>
      <c r="BD73" s="65">
        <v>0.24471279978752136</v>
      </c>
      <c r="BE73" s="65">
        <v>0.24099229276180267</v>
      </c>
      <c r="BF73" s="65">
        <v>0.24155209958553314</v>
      </c>
      <c r="BG73" s="65">
        <v>0.24205879867076874</v>
      </c>
      <c r="BH73" s="65">
        <v>0.24940699338912964</v>
      </c>
      <c r="BI73" s="65">
        <v>0.25608620047569275</v>
      </c>
      <c r="BJ73" s="65">
        <v>0.25777560472488403</v>
      </c>
      <c r="BK73" s="66"/>
    </row>
    <row r="74" spans="1:63" ht="10.5">
      <c r="A74" t="s">
        <v>712</v>
      </c>
      <c r="B74" t="s">
        <v>713</v>
      </c>
      <c r="C74" s="143">
        <v>0.10028816759586334</v>
      </c>
      <c r="D74" s="143">
        <v>0.09797744452953339</v>
      </c>
      <c r="E74" s="71">
        <v>0.10111459344625473</v>
      </c>
      <c r="F74" s="71">
        <v>0.09454266726970673</v>
      </c>
      <c r="G74" s="71">
        <v>0.09264786541461945</v>
      </c>
      <c r="H74" s="71">
        <v>0.09442782402038574</v>
      </c>
      <c r="I74" s="71">
        <v>0.09811834990978241</v>
      </c>
      <c r="J74" s="71">
        <v>0.09732002019882202</v>
      </c>
      <c r="K74" s="71">
        <v>0.10083185881376266</v>
      </c>
      <c r="L74" s="71">
        <v>0.1025313213467598</v>
      </c>
      <c r="M74" s="71">
        <v>0.09835038334131241</v>
      </c>
      <c r="N74" s="71">
        <v>0.09820737689733505</v>
      </c>
      <c r="O74" s="71">
        <v>0.10173451155424118</v>
      </c>
      <c r="P74" s="71">
        <v>0.09766113758087158</v>
      </c>
      <c r="Q74" s="71">
        <v>0.09404737502336502</v>
      </c>
      <c r="R74" s="71">
        <v>0.09165932238101959</v>
      </c>
      <c r="S74" s="71">
        <v>0.09133653342723846</v>
      </c>
      <c r="T74" s="71">
        <v>0.08774765580892563</v>
      </c>
      <c r="U74" s="71">
        <v>0.09344436228275299</v>
      </c>
      <c r="V74" s="71">
        <v>0.09625622630119324</v>
      </c>
      <c r="W74" s="71">
        <v>0.09485065191984177</v>
      </c>
      <c r="X74" s="71">
        <v>0.09606806188821793</v>
      </c>
      <c r="Y74" s="71">
        <v>0.09546755254268646</v>
      </c>
      <c r="Z74" s="71">
        <v>0.10047303140163422</v>
      </c>
      <c r="AA74" s="71">
        <v>0.09793557971715927</v>
      </c>
      <c r="AB74" s="71">
        <v>0.09839474409818649</v>
      </c>
      <c r="AC74" s="71">
        <v>0.09885413944721222</v>
      </c>
      <c r="AD74" s="71">
        <v>0.09278731048107147</v>
      </c>
      <c r="AE74" s="71">
        <v>0.09351543337106705</v>
      </c>
      <c r="AF74" s="71">
        <v>0.09208805114030838</v>
      </c>
      <c r="AG74" s="71">
        <v>0.0974840372800827</v>
      </c>
      <c r="AH74" s="71">
        <v>0.09877640008926392</v>
      </c>
      <c r="AI74" s="71">
        <v>0.09957046806812286</v>
      </c>
      <c r="AJ74" s="71">
        <v>0.0958673357963562</v>
      </c>
      <c r="AK74" s="71">
        <v>0.09974933415651321</v>
      </c>
      <c r="AL74" s="71">
        <v>0.09670820087194443</v>
      </c>
      <c r="AM74" s="71">
        <v>0.10026863217353821</v>
      </c>
      <c r="AN74" s="71">
        <v>0.10060613602399826</v>
      </c>
      <c r="AO74" s="71">
        <v>0.09687358140945435</v>
      </c>
      <c r="AP74" s="71">
        <v>0.10007047653198242</v>
      </c>
      <c r="AQ74" s="71">
        <v>0.09822636842727661</v>
      </c>
      <c r="AR74" s="71">
        <v>0.10171494632959366</v>
      </c>
      <c r="AS74" s="71">
        <v>0.09758929163217545</v>
      </c>
      <c r="AT74" s="144">
        <v>0.09893260151147842</v>
      </c>
      <c r="AU74" s="144">
        <v>0.09687279909849167</v>
      </c>
      <c r="AV74" s="144">
        <v>0.09910040348768234</v>
      </c>
      <c r="AW74" s="144">
        <v>0.09785780310630798</v>
      </c>
      <c r="AX74" s="144">
        <v>0.10054890066385269</v>
      </c>
      <c r="AY74" s="144">
        <v>0.10050509870052338</v>
      </c>
      <c r="AZ74" s="144">
        <v>0.09905699640512466</v>
      </c>
      <c r="BA74" s="144">
        <v>0.09809909760951996</v>
      </c>
      <c r="BB74" s="144">
        <v>0.0957954004406929</v>
      </c>
      <c r="BC74" s="144">
        <v>0.09666019678115845</v>
      </c>
      <c r="BD74" s="144">
        <v>0.09649749845266342</v>
      </c>
      <c r="BE74" s="144">
        <v>0.09816689789295197</v>
      </c>
      <c r="BF74" s="144">
        <v>0.09956370294094086</v>
      </c>
      <c r="BG74" s="144">
        <v>0.09754499793052673</v>
      </c>
      <c r="BH74" s="144">
        <v>0.10034319758415222</v>
      </c>
      <c r="BI74" s="144">
        <v>0.09928219765424728</v>
      </c>
      <c r="BJ74" s="144">
        <v>0.10280189663171768</v>
      </c>
      <c r="BK74" s="145"/>
    </row>
    <row r="75" spans="1:63" ht="10.5">
      <c r="A75" t="s">
        <v>714</v>
      </c>
      <c r="B75" t="s">
        <v>715</v>
      </c>
      <c r="C75" s="143">
        <v>0.042394742369651794</v>
      </c>
      <c r="D75" s="143">
        <v>0.04141349345445633</v>
      </c>
      <c r="E75" s="71">
        <v>0.041415683925151825</v>
      </c>
      <c r="F75" s="71">
        <v>0.038112398236989975</v>
      </c>
      <c r="G75" s="71">
        <v>0.03647884353995323</v>
      </c>
      <c r="H75" s="71">
        <v>0.03372986987233162</v>
      </c>
      <c r="I75" s="71">
        <v>0.03537708893418312</v>
      </c>
      <c r="J75" s="71">
        <v>0.036860737949609756</v>
      </c>
      <c r="K75" s="71">
        <v>0.039406053721904755</v>
      </c>
      <c r="L75" s="71">
        <v>0.0406731553375721</v>
      </c>
      <c r="M75" s="71">
        <v>0.041323259472846985</v>
      </c>
      <c r="N75" s="71">
        <v>0.04065433517098427</v>
      </c>
      <c r="O75" s="71">
        <v>0.0447956845164299</v>
      </c>
      <c r="P75" s="71">
        <v>0.04709995165467262</v>
      </c>
      <c r="Q75" s="71">
        <v>0.04309864714741707</v>
      </c>
      <c r="R75" s="71">
        <v>0.040097516030073166</v>
      </c>
      <c r="S75" s="71">
        <v>0.04485352337360382</v>
      </c>
      <c r="T75" s="71">
        <v>0.041953857988119125</v>
      </c>
      <c r="U75" s="71">
        <v>0.039593011140823364</v>
      </c>
      <c r="V75" s="71">
        <v>0.04113968834280968</v>
      </c>
      <c r="W75" s="71">
        <v>0.041475098580121994</v>
      </c>
      <c r="X75" s="71">
        <v>0.040756456553936005</v>
      </c>
      <c r="Y75" s="71">
        <v>0.038659896701574326</v>
      </c>
      <c r="Z75" s="71">
        <v>0.04295715317130089</v>
      </c>
      <c r="AA75" s="71">
        <v>0.043269459158182144</v>
      </c>
      <c r="AB75" s="71">
        <v>0.044323816895484924</v>
      </c>
      <c r="AC75" s="71">
        <v>0.04179472103714943</v>
      </c>
      <c r="AD75" s="71">
        <v>0.04339206591248512</v>
      </c>
      <c r="AE75" s="71">
        <v>0.0404755175113678</v>
      </c>
      <c r="AF75" s="71">
        <v>0.038937751203775406</v>
      </c>
      <c r="AG75" s="71">
        <v>0.0369860976934433</v>
      </c>
      <c r="AH75" s="71">
        <v>0.03777608275413513</v>
      </c>
      <c r="AI75" s="71">
        <v>0.03952986001968384</v>
      </c>
      <c r="AJ75" s="71">
        <v>0.03912319242954254</v>
      </c>
      <c r="AK75" s="71">
        <v>0.043475035578012466</v>
      </c>
      <c r="AL75" s="71">
        <v>0.04380463436245918</v>
      </c>
      <c r="AM75" s="71">
        <v>0.04505883902311325</v>
      </c>
      <c r="AN75" s="71">
        <v>0.0441911555826664</v>
      </c>
      <c r="AO75" s="71">
        <v>0.04086542874574661</v>
      </c>
      <c r="AP75" s="71">
        <v>0.038888685405254364</v>
      </c>
      <c r="AQ75" s="71">
        <v>0.03850714489817619</v>
      </c>
      <c r="AR75" s="71">
        <v>0.039892230182886124</v>
      </c>
      <c r="AS75" s="71">
        <v>0.03811563923954964</v>
      </c>
      <c r="AT75" s="144">
        <v>0.04002540186047554</v>
      </c>
      <c r="AU75" s="144">
        <v>0.0394774004817009</v>
      </c>
      <c r="AV75" s="144">
        <v>0.03953010216355324</v>
      </c>
      <c r="AW75" s="144">
        <v>0.03970960155129433</v>
      </c>
      <c r="AX75" s="144">
        <v>0.04209119826555252</v>
      </c>
      <c r="AY75" s="144">
        <v>0.04398949816823006</v>
      </c>
      <c r="AZ75" s="144">
        <v>0.043668199330568314</v>
      </c>
      <c r="BA75" s="144">
        <v>0.042003899812698364</v>
      </c>
      <c r="BB75" s="144">
        <v>0.03883190080523491</v>
      </c>
      <c r="BC75" s="144">
        <v>0.0385683998465538</v>
      </c>
      <c r="BD75" s="144">
        <v>0.035768698900938034</v>
      </c>
      <c r="BE75" s="144">
        <v>0.03549579903483391</v>
      </c>
      <c r="BF75" s="144">
        <v>0.03663260117173195</v>
      </c>
      <c r="BG75" s="144">
        <v>0.03742029890418053</v>
      </c>
      <c r="BH75" s="144">
        <v>0.03880640119314194</v>
      </c>
      <c r="BI75" s="144">
        <v>0.03954020515084267</v>
      </c>
      <c r="BJ75" s="144">
        <v>0.040556401014328</v>
      </c>
      <c r="BK75" s="145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3:62" ht="10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3:62" ht="10.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3:62" ht="10.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3:62" ht="10.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Z52"/>
  <sheetViews>
    <sheetView workbookViewId="0" topLeftCell="A1">
      <pane xSplit="2" topLeftCell="AQ1" activePane="topRight" state="frozen"/>
      <selection pane="topLeft" activeCell="AQ3" sqref="AQ3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</cols>
  <sheetData>
    <row r="1" spans="1:62" ht="16.5" customHeight="1">
      <c r="A1" s="137" t="s">
        <v>716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146"/>
      <c r="AQ1" s="146"/>
      <c r="AR1" s="146"/>
      <c r="AS1" s="146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2</v>
      </c>
      <c r="B3" s="11" t="s">
        <v>3</v>
      </c>
      <c r="C3" s="83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24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1:104" s="148" customFormat="1" ht="10.5">
      <c r="A4" s="148" t="s">
        <v>6</v>
      </c>
      <c r="B4" s="148" t="s">
        <v>7</v>
      </c>
      <c r="C4" s="53">
        <v>19.709999084472656</v>
      </c>
      <c r="D4" s="53">
        <v>20.75</v>
      </c>
      <c r="E4" s="39">
        <v>24.530000686645508</v>
      </c>
      <c r="F4" s="39">
        <v>26.18000030517578</v>
      </c>
      <c r="G4" s="39">
        <v>27.040000915527344</v>
      </c>
      <c r="H4" s="39">
        <v>25.520000457763672</v>
      </c>
      <c r="I4" s="39">
        <v>26.969999313354492</v>
      </c>
      <c r="J4" s="39">
        <v>28.389999389648438</v>
      </c>
      <c r="K4" s="39">
        <v>29.65999984741211</v>
      </c>
      <c r="L4" s="39">
        <v>28.84000015258789</v>
      </c>
      <c r="M4" s="39">
        <v>26.350000381469727</v>
      </c>
      <c r="N4" s="39">
        <v>29.459999084472656</v>
      </c>
      <c r="O4" s="39">
        <v>32.959999084472656</v>
      </c>
      <c r="P4" s="39">
        <v>35.83000183105469</v>
      </c>
      <c r="Q4" s="39">
        <v>33.5099983215332</v>
      </c>
      <c r="R4" s="39">
        <v>28.170000076293945</v>
      </c>
      <c r="S4" s="39">
        <v>28.110000610351562</v>
      </c>
      <c r="T4" s="39">
        <v>30.65999984741211</v>
      </c>
      <c r="U4" s="39">
        <v>30.75</v>
      </c>
      <c r="V4" s="39">
        <v>31.56999969482422</v>
      </c>
      <c r="W4" s="39">
        <v>28.309999465942383</v>
      </c>
      <c r="X4" s="39">
        <v>30.34000015258789</v>
      </c>
      <c r="Y4" s="39">
        <v>31.110002517700195</v>
      </c>
      <c r="Z4" s="39">
        <v>32.130001068115234</v>
      </c>
      <c r="AA4" s="39">
        <v>34.310001373291016</v>
      </c>
      <c r="AB4" s="39">
        <v>34.68000030517578</v>
      </c>
      <c r="AC4" s="39">
        <v>36.7400016784668</v>
      </c>
      <c r="AD4" s="39">
        <v>36.75</v>
      </c>
      <c r="AE4" s="39">
        <v>40.279998779296875</v>
      </c>
      <c r="AF4" s="39">
        <v>38.02999496459961</v>
      </c>
      <c r="AG4" s="39">
        <v>40.779998779296875</v>
      </c>
      <c r="AH4" s="39">
        <v>44.900001525878906</v>
      </c>
      <c r="AI4" s="39">
        <v>45.939998626708984</v>
      </c>
      <c r="AJ4" s="39">
        <v>53.27000045776367</v>
      </c>
      <c r="AK4" s="39">
        <v>48.47000503540039</v>
      </c>
      <c r="AL4" s="39">
        <v>43.18000030517578</v>
      </c>
      <c r="AM4" s="39">
        <v>46.84000015258789</v>
      </c>
      <c r="AN4" s="39">
        <v>48.150001525878906</v>
      </c>
      <c r="AO4" s="39">
        <v>54.189998626708984</v>
      </c>
      <c r="AP4" s="39">
        <v>52.97999954223633</v>
      </c>
      <c r="AQ4" s="39">
        <v>49.83000183105469</v>
      </c>
      <c r="AR4" s="39">
        <v>56.349998474121094</v>
      </c>
      <c r="AS4" s="39">
        <v>59</v>
      </c>
      <c r="AT4" s="54">
        <v>58.86811828613281</v>
      </c>
      <c r="AU4" s="54">
        <v>59.71754837036133</v>
      </c>
      <c r="AV4" s="54">
        <v>58.55961990356445</v>
      </c>
      <c r="AW4" s="54">
        <v>57.92716979980469</v>
      </c>
      <c r="AX4" s="54">
        <v>57.32194900512695</v>
      </c>
      <c r="AY4" s="54">
        <v>56.72256088256836</v>
      </c>
      <c r="AZ4" s="54">
        <v>56.13418960571289</v>
      </c>
      <c r="BA4" s="54">
        <v>55.548892974853516</v>
      </c>
      <c r="BB4" s="54">
        <v>54.95404815673828</v>
      </c>
      <c r="BC4" s="54">
        <v>55.429561614990234</v>
      </c>
      <c r="BD4" s="54">
        <v>56.09439468383789</v>
      </c>
      <c r="BE4" s="54">
        <v>56.71828842163086</v>
      </c>
      <c r="BF4" s="54">
        <v>57.33665084838867</v>
      </c>
      <c r="BG4" s="54">
        <v>57.94989013671875</v>
      </c>
      <c r="BH4" s="54">
        <v>58.55842971801758</v>
      </c>
      <c r="BI4" s="54">
        <v>58.13819122314453</v>
      </c>
      <c r="BJ4" s="54">
        <v>57.69144058227539</v>
      </c>
      <c r="BK4" s="55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</row>
    <row r="5" spans="1:63" ht="10.5">
      <c r="A5" s="19" t="s">
        <v>717</v>
      </c>
      <c r="B5" s="19" t="s">
        <v>718</v>
      </c>
      <c r="C5" s="53">
        <v>17.040000915527344</v>
      </c>
      <c r="D5" s="53">
        <v>18.239999771118164</v>
      </c>
      <c r="E5" s="39">
        <v>22.290002822875977</v>
      </c>
      <c r="F5" s="39">
        <v>23.979999542236328</v>
      </c>
      <c r="G5" s="39">
        <v>24.439998626708984</v>
      </c>
      <c r="H5" s="39">
        <v>23.450000762939453</v>
      </c>
      <c r="I5" s="39">
        <v>24.989999771118164</v>
      </c>
      <c r="J5" s="39">
        <v>25.680002212524414</v>
      </c>
      <c r="K5" s="39">
        <v>27.14000129699707</v>
      </c>
      <c r="L5" s="39">
        <v>25.989999771118164</v>
      </c>
      <c r="M5" s="39">
        <v>23.67999839782715</v>
      </c>
      <c r="N5" s="39">
        <v>26.68000030517578</v>
      </c>
      <c r="O5" s="39">
        <v>30.30000114440918</v>
      </c>
      <c r="P5" s="39">
        <v>32.22999954223633</v>
      </c>
      <c r="Q5" s="39">
        <v>29.229997634887695</v>
      </c>
      <c r="R5" s="39">
        <v>24.479999542236328</v>
      </c>
      <c r="S5" s="39">
        <v>25.149999618530273</v>
      </c>
      <c r="T5" s="39">
        <v>27.219999313354492</v>
      </c>
      <c r="U5" s="39">
        <v>27.950000762939453</v>
      </c>
      <c r="V5" s="39">
        <v>28.499998092651367</v>
      </c>
      <c r="W5" s="39">
        <v>25.660001754760742</v>
      </c>
      <c r="X5" s="39">
        <v>27.31999969482422</v>
      </c>
      <c r="Y5" s="39">
        <v>27.46999740600586</v>
      </c>
      <c r="Z5" s="39">
        <v>28.6299991607666</v>
      </c>
      <c r="AA5" s="39">
        <v>30.239999771118164</v>
      </c>
      <c r="AB5" s="39">
        <v>30.770002365112305</v>
      </c>
      <c r="AC5" s="39">
        <v>32.25</v>
      </c>
      <c r="AD5" s="39">
        <v>32.41999816894531</v>
      </c>
      <c r="AE5" s="39">
        <v>35.81999969482422</v>
      </c>
      <c r="AF5" s="39">
        <v>33.58000183105469</v>
      </c>
      <c r="AG5" s="39">
        <v>35.97999954223633</v>
      </c>
      <c r="AH5" s="39">
        <v>39.56999969482422</v>
      </c>
      <c r="AI5" s="39">
        <v>40.5099983215332</v>
      </c>
      <c r="AJ5" s="39">
        <v>45.529998779296875</v>
      </c>
      <c r="AK5" s="39">
        <v>39.88999938964844</v>
      </c>
      <c r="AL5" s="39">
        <v>34.16999435424805</v>
      </c>
      <c r="AM5" s="39">
        <v>37.97999954223633</v>
      </c>
      <c r="AN5" s="39">
        <v>39.720001220703125</v>
      </c>
      <c r="AO5" s="39">
        <v>45.709999084472656</v>
      </c>
      <c r="AP5" s="39">
        <v>45.18000030517578</v>
      </c>
      <c r="AQ5" s="39">
        <v>43.119998931884766</v>
      </c>
      <c r="AR5" s="39">
        <v>48.349998474121094</v>
      </c>
      <c r="AS5" s="39">
        <v>50.999996185302734</v>
      </c>
      <c r="AT5" s="54">
        <v>51.09122848510742</v>
      </c>
      <c r="AU5" s="54">
        <v>52.1591911315918</v>
      </c>
      <c r="AV5" s="54">
        <v>51.219974517822266</v>
      </c>
      <c r="AW5" s="54">
        <v>50.80132293701172</v>
      </c>
      <c r="AX5" s="54">
        <v>50.406639099121094</v>
      </c>
      <c r="AY5" s="54">
        <v>49.81840133666992</v>
      </c>
      <c r="AZ5" s="54">
        <v>49.23958969116211</v>
      </c>
      <c r="BA5" s="54">
        <v>48.663978576660156</v>
      </c>
      <c r="BB5" s="54">
        <v>48.08066940307617</v>
      </c>
      <c r="BC5" s="54">
        <v>48.554832458496094</v>
      </c>
      <c r="BD5" s="54">
        <v>49.18931198120117</v>
      </c>
      <c r="BE5" s="54">
        <v>49.80132293701172</v>
      </c>
      <c r="BF5" s="54">
        <v>50.40631103515625</v>
      </c>
      <c r="BG5" s="54">
        <v>51.00675964355469</v>
      </c>
      <c r="BH5" s="54">
        <v>51.60302734375</v>
      </c>
      <c r="BI5" s="54">
        <v>51.1752815246582</v>
      </c>
      <c r="BJ5" s="54">
        <v>50.72394561767578</v>
      </c>
      <c r="BK5" s="55"/>
    </row>
    <row r="6" spans="1:63" ht="10.5">
      <c r="A6" t="s">
        <v>4</v>
      </c>
      <c r="B6" t="s">
        <v>5</v>
      </c>
      <c r="C6" s="53">
        <v>17.3799991607666</v>
      </c>
      <c r="D6" s="53">
        <v>18.43000030517578</v>
      </c>
      <c r="E6" s="39">
        <v>22.000001907348633</v>
      </c>
      <c r="F6" s="39">
        <v>24.100000381469727</v>
      </c>
      <c r="G6" s="39">
        <v>25.030000686645508</v>
      </c>
      <c r="H6" s="39">
        <v>24.049999237060547</v>
      </c>
      <c r="I6" s="39">
        <v>25.159997940063477</v>
      </c>
      <c r="J6" s="39">
        <v>26.190000534057617</v>
      </c>
      <c r="K6" s="39">
        <v>27.65999984741211</v>
      </c>
      <c r="L6" s="39">
        <v>26.700000762939453</v>
      </c>
      <c r="M6" s="39">
        <v>24.600000381469727</v>
      </c>
      <c r="N6" s="39">
        <v>26.92999839782715</v>
      </c>
      <c r="O6" s="39">
        <v>30.51999855041504</v>
      </c>
      <c r="P6" s="39">
        <v>33</v>
      </c>
      <c r="Q6" s="39">
        <v>30.649999618530273</v>
      </c>
      <c r="R6" s="39">
        <v>26.020000457763672</v>
      </c>
      <c r="S6" s="39">
        <v>25.739999771118164</v>
      </c>
      <c r="T6" s="39">
        <v>27.920000076293945</v>
      </c>
      <c r="U6" s="39">
        <v>28.549999237060547</v>
      </c>
      <c r="V6" s="39">
        <v>29.14999771118164</v>
      </c>
      <c r="W6" s="39">
        <v>26.39000129699707</v>
      </c>
      <c r="X6" s="39">
        <v>27.750001907348633</v>
      </c>
      <c r="Y6" s="39">
        <v>28.280000686645508</v>
      </c>
      <c r="Z6" s="39">
        <v>29.279998779296875</v>
      </c>
      <c r="AA6" s="39">
        <v>30.919998168945312</v>
      </c>
      <c r="AB6" s="39">
        <v>31.719999313354492</v>
      </c>
      <c r="AC6" s="39">
        <v>33.09000015258789</v>
      </c>
      <c r="AD6" s="39">
        <v>33.459999084472656</v>
      </c>
      <c r="AE6" s="39">
        <v>36.310001373291016</v>
      </c>
      <c r="AF6" s="39">
        <v>34.650001525878906</v>
      </c>
      <c r="AG6" s="39">
        <v>36.66999816894531</v>
      </c>
      <c r="AH6" s="39">
        <v>40.290000915527344</v>
      </c>
      <c r="AI6" s="39">
        <v>41.34000015258789</v>
      </c>
      <c r="AJ6" s="39">
        <v>46.1199951171875</v>
      </c>
      <c r="AK6" s="39">
        <v>41.7599983215332</v>
      </c>
      <c r="AL6" s="39">
        <v>36.61000061035156</v>
      </c>
      <c r="AM6" s="39">
        <v>39.25</v>
      </c>
      <c r="AN6" s="39">
        <v>41.04999923706055</v>
      </c>
      <c r="AO6" s="39">
        <v>46.77000045776367</v>
      </c>
      <c r="AP6" s="39">
        <v>46.630001068115234</v>
      </c>
      <c r="AQ6" s="39">
        <v>44.7400016784668</v>
      </c>
      <c r="AR6" s="39">
        <v>49.349998474121094</v>
      </c>
      <c r="AS6" s="39">
        <v>52</v>
      </c>
      <c r="AT6" s="54">
        <v>52.59122848510742</v>
      </c>
      <c r="AU6" s="54">
        <v>53.6591911315918</v>
      </c>
      <c r="AV6" s="54">
        <v>52.719970703125</v>
      </c>
      <c r="AW6" s="54">
        <v>52.30131912231445</v>
      </c>
      <c r="AX6" s="54">
        <v>51.906639099121094</v>
      </c>
      <c r="AY6" s="54">
        <v>51.31840515136719</v>
      </c>
      <c r="AZ6" s="54">
        <v>50.73958969116211</v>
      </c>
      <c r="BA6" s="54">
        <v>50.163978576660156</v>
      </c>
      <c r="BB6" s="54">
        <v>49.58067321777344</v>
      </c>
      <c r="BC6" s="54">
        <v>50.05482864379883</v>
      </c>
      <c r="BD6" s="54">
        <v>50.689308166503906</v>
      </c>
      <c r="BE6" s="54">
        <v>51.30132293701172</v>
      </c>
      <c r="BF6" s="54">
        <v>51.90631103515625</v>
      </c>
      <c r="BG6" s="54">
        <v>52.50675964355469</v>
      </c>
      <c r="BH6" s="54">
        <v>53.103031158447266</v>
      </c>
      <c r="BI6" s="54">
        <v>52.6752815246582</v>
      </c>
      <c r="BJ6" s="54">
        <v>52.22394943237305</v>
      </c>
      <c r="BK6" s="55"/>
    </row>
    <row r="7" spans="1:63" ht="10.5">
      <c r="A7" t="s">
        <v>30</v>
      </c>
      <c r="B7" t="s">
        <v>31</v>
      </c>
      <c r="C7" s="59">
        <v>61.20000076293945</v>
      </c>
      <c r="D7" s="59">
        <v>62.79999542236328</v>
      </c>
      <c r="E7" s="60">
        <v>78.40000915527344</v>
      </c>
      <c r="F7" s="60">
        <v>87.0999984741211</v>
      </c>
      <c r="G7" s="60">
        <v>85.9000015258789</v>
      </c>
      <c r="H7" s="60">
        <v>85.5999984741211</v>
      </c>
      <c r="I7" s="60">
        <v>87.80000305175781</v>
      </c>
      <c r="J7" s="60">
        <v>87.39999389648438</v>
      </c>
      <c r="K7" s="60">
        <v>88.9000015258789</v>
      </c>
      <c r="L7" s="60">
        <v>92.99999237060547</v>
      </c>
      <c r="M7" s="60">
        <v>85</v>
      </c>
      <c r="N7" s="60">
        <v>85.9000015258789</v>
      </c>
      <c r="O7" s="60">
        <v>94.69999694824219</v>
      </c>
      <c r="P7" s="60">
        <v>110</v>
      </c>
      <c r="Q7" s="60">
        <v>112.90000915527344</v>
      </c>
      <c r="R7" s="60">
        <v>99.69999694824219</v>
      </c>
      <c r="S7" s="60">
        <v>93.5999984741211</v>
      </c>
      <c r="T7" s="60">
        <v>95.5999984741211</v>
      </c>
      <c r="U7" s="60">
        <v>98.19999694824219</v>
      </c>
      <c r="V7" s="60">
        <v>110.19998931884766</v>
      </c>
      <c r="W7" s="60">
        <v>102.5</v>
      </c>
      <c r="X7" s="60">
        <v>98.19998931884766</v>
      </c>
      <c r="Y7" s="60">
        <v>94.29999542236328</v>
      </c>
      <c r="Z7" s="60">
        <v>93.9000015258789</v>
      </c>
      <c r="AA7" s="60">
        <v>105</v>
      </c>
      <c r="AB7" s="60">
        <v>112.69999694824219</v>
      </c>
      <c r="AC7" s="60">
        <v>119.9000015258789</v>
      </c>
      <c r="AD7" s="60">
        <v>125.30001068115234</v>
      </c>
      <c r="AE7" s="60">
        <v>143.5</v>
      </c>
      <c r="AF7" s="60">
        <v>133.5</v>
      </c>
      <c r="AG7" s="60">
        <v>134.10000610351562</v>
      </c>
      <c r="AH7" s="60">
        <v>131</v>
      </c>
      <c r="AI7" s="60">
        <v>132.80001831054688</v>
      </c>
      <c r="AJ7" s="60">
        <v>145.8999786376953</v>
      </c>
      <c r="AK7" s="60">
        <v>138.19998168945312</v>
      </c>
      <c r="AL7" s="60">
        <v>119.49999237060547</v>
      </c>
      <c r="AM7" s="60">
        <v>128.5</v>
      </c>
      <c r="AN7" s="60">
        <v>134.50001525878906</v>
      </c>
      <c r="AO7" s="60">
        <v>153.10000610351562</v>
      </c>
      <c r="AP7" s="60">
        <v>164.5</v>
      </c>
      <c r="AQ7" s="60">
        <v>154.10000610351562</v>
      </c>
      <c r="AR7" s="60">
        <v>162.5</v>
      </c>
      <c r="AS7" s="60">
        <v>164.4309844970703</v>
      </c>
      <c r="AT7" s="61">
        <v>171.6562957763672</v>
      </c>
      <c r="AU7" s="61">
        <v>172.75990295410156</v>
      </c>
      <c r="AV7" s="61">
        <v>165.92820739746094</v>
      </c>
      <c r="AW7" s="61">
        <v>160.19009399414062</v>
      </c>
      <c r="AX7" s="61">
        <v>154.4456024169922</v>
      </c>
      <c r="AY7" s="61">
        <v>156.85670471191406</v>
      </c>
      <c r="AZ7" s="61">
        <v>157.32029724121094</v>
      </c>
      <c r="BA7" s="61">
        <v>160.81280517578125</v>
      </c>
      <c r="BB7" s="61">
        <v>166.28639221191406</v>
      </c>
      <c r="BC7" s="61">
        <v>168.71420288085938</v>
      </c>
      <c r="BD7" s="61">
        <v>166.98219299316406</v>
      </c>
      <c r="BE7" s="61">
        <v>164.80258178710938</v>
      </c>
      <c r="BF7" s="61">
        <v>164.74859619140625</v>
      </c>
      <c r="BG7" s="61">
        <v>165.56149291992188</v>
      </c>
      <c r="BH7" s="61">
        <v>162.14651489257812</v>
      </c>
      <c r="BI7" s="61">
        <v>159.17599487304688</v>
      </c>
      <c r="BJ7" s="61">
        <v>152.9741973876953</v>
      </c>
      <c r="BK7" s="62"/>
    </row>
    <row r="8" spans="1:63" ht="10.5">
      <c r="A8" t="s">
        <v>719</v>
      </c>
      <c r="B8" t="s">
        <v>33</v>
      </c>
      <c r="C8" s="59">
        <v>110.7249984741211</v>
      </c>
      <c r="D8" s="59">
        <v>111.37499237060547</v>
      </c>
      <c r="E8" s="60">
        <v>124.92500305175781</v>
      </c>
      <c r="F8" s="60">
        <v>139.6999969482422</v>
      </c>
      <c r="G8" s="60">
        <v>139.1750030517578</v>
      </c>
      <c r="H8" s="60">
        <v>138.22500610351562</v>
      </c>
      <c r="I8" s="60">
        <v>139.6999969482422</v>
      </c>
      <c r="J8" s="60">
        <v>139.57498168945312</v>
      </c>
      <c r="K8" s="60">
        <v>139.96002197265625</v>
      </c>
      <c r="L8" s="60">
        <v>144.52499389648438</v>
      </c>
      <c r="M8" s="60">
        <v>141.89999389648438</v>
      </c>
      <c r="N8" s="60">
        <v>138.5800018310547</v>
      </c>
      <c r="O8" s="60">
        <v>145.74998474121094</v>
      </c>
      <c r="P8" s="60">
        <v>161.3000030517578</v>
      </c>
      <c r="Q8" s="60">
        <v>169.3000030517578</v>
      </c>
      <c r="R8" s="60">
        <v>158.89999389648438</v>
      </c>
      <c r="S8" s="60">
        <v>149.72500610351562</v>
      </c>
      <c r="T8" s="60">
        <v>149.27999877929688</v>
      </c>
      <c r="U8" s="60">
        <v>151.25</v>
      </c>
      <c r="V8" s="60">
        <v>162.02499389648438</v>
      </c>
      <c r="W8" s="60">
        <v>167.87998962402344</v>
      </c>
      <c r="X8" s="60">
        <v>156.35000610351562</v>
      </c>
      <c r="Y8" s="60">
        <v>151.1999969482422</v>
      </c>
      <c r="Z8" s="60">
        <v>147.87998962402344</v>
      </c>
      <c r="AA8" s="60">
        <v>157.1750030517578</v>
      </c>
      <c r="AB8" s="60">
        <v>164.75</v>
      </c>
      <c r="AC8" s="60">
        <v>173.60000610351562</v>
      </c>
      <c r="AD8" s="60">
        <v>179.77499389648438</v>
      </c>
      <c r="AE8" s="60">
        <v>198.33999633789062</v>
      </c>
      <c r="AF8" s="60">
        <v>196.92501831054688</v>
      </c>
      <c r="AG8" s="60">
        <v>191.125</v>
      </c>
      <c r="AH8" s="60">
        <v>187.79998779296875</v>
      </c>
      <c r="AI8" s="60">
        <v>186.97500610351562</v>
      </c>
      <c r="AJ8" s="60">
        <v>199.9499969482422</v>
      </c>
      <c r="AK8" s="60">
        <v>197.94000244140625</v>
      </c>
      <c r="AL8" s="60">
        <v>184.10000610351562</v>
      </c>
      <c r="AM8" s="60">
        <v>183.0800018310547</v>
      </c>
      <c r="AN8" s="60">
        <v>191</v>
      </c>
      <c r="AO8" s="60">
        <v>207.92498779296875</v>
      </c>
      <c r="AP8" s="60">
        <v>224.25</v>
      </c>
      <c r="AQ8" s="60">
        <v>216.11997985839844</v>
      </c>
      <c r="AR8" s="60">
        <v>215.5500030517578</v>
      </c>
      <c r="AS8" s="60">
        <v>229.00001525878906</v>
      </c>
      <c r="AT8" s="61">
        <v>232.62510681152344</v>
      </c>
      <c r="AU8" s="61">
        <v>235.32310485839844</v>
      </c>
      <c r="AV8" s="61">
        <v>227.41220092773438</v>
      </c>
      <c r="AW8" s="61">
        <v>220.4376220703125</v>
      </c>
      <c r="AX8" s="61">
        <v>215.15908813476562</v>
      </c>
      <c r="AY8" s="61">
        <v>213.22817993164062</v>
      </c>
      <c r="AZ8" s="61">
        <v>213.8914031982422</v>
      </c>
      <c r="BA8" s="61">
        <v>217.27268981933594</v>
      </c>
      <c r="BB8" s="61">
        <v>224.57489013671875</v>
      </c>
      <c r="BC8" s="61">
        <v>228.2161102294922</v>
      </c>
      <c r="BD8" s="61">
        <v>227.3211212158203</v>
      </c>
      <c r="BE8" s="61">
        <v>224.34170532226562</v>
      </c>
      <c r="BF8" s="61">
        <v>223.24819946289062</v>
      </c>
      <c r="BG8" s="61">
        <v>226.4626007080078</v>
      </c>
      <c r="BH8" s="61">
        <v>222.0294189453125</v>
      </c>
      <c r="BI8" s="61">
        <v>219.38319396972656</v>
      </c>
      <c r="BJ8" s="61">
        <v>214.10360717773438</v>
      </c>
      <c r="BK8" s="62"/>
    </row>
    <row r="9" spans="1:63" ht="10.5">
      <c r="A9" t="s">
        <v>720</v>
      </c>
      <c r="B9" t="s">
        <v>721</v>
      </c>
      <c r="C9" s="59">
        <v>115</v>
      </c>
      <c r="D9" s="59">
        <v>115.4000015258789</v>
      </c>
      <c r="E9" s="60">
        <v>128.90000915527344</v>
      </c>
      <c r="F9" s="60">
        <v>143.89999389648438</v>
      </c>
      <c r="G9" s="60">
        <v>143.39999389648438</v>
      </c>
      <c r="H9" s="60">
        <v>142.39999389648438</v>
      </c>
      <c r="I9" s="60">
        <v>143.8000030517578</v>
      </c>
      <c r="J9" s="60">
        <v>143.79998779296875</v>
      </c>
      <c r="K9" s="60">
        <v>144.10000610351562</v>
      </c>
      <c r="L9" s="60">
        <v>148.60000610351562</v>
      </c>
      <c r="M9" s="60">
        <v>146.10000610351562</v>
      </c>
      <c r="N9" s="60">
        <v>142.90000915527344</v>
      </c>
      <c r="O9" s="60">
        <v>149.99998474121094</v>
      </c>
      <c r="P9" s="60">
        <v>165</v>
      </c>
      <c r="Q9" s="60">
        <v>173.39999389648438</v>
      </c>
      <c r="R9" s="60">
        <v>163.29998779296875</v>
      </c>
      <c r="S9" s="60">
        <v>153.89999389648438</v>
      </c>
      <c r="T9" s="60">
        <v>153.3000030517578</v>
      </c>
      <c r="U9" s="60">
        <v>155.39999389648438</v>
      </c>
      <c r="V9" s="60">
        <v>166.10000610351562</v>
      </c>
      <c r="W9" s="60">
        <v>172.10000610351562</v>
      </c>
      <c r="X9" s="60">
        <v>160.59999084472656</v>
      </c>
      <c r="Y9" s="60">
        <v>155.49998474121094</v>
      </c>
      <c r="Z9" s="60">
        <v>152.19998168945312</v>
      </c>
      <c r="AA9" s="60">
        <v>161.1999969482422</v>
      </c>
      <c r="AB9" s="60">
        <v>168.99998474121094</v>
      </c>
      <c r="AC9" s="60">
        <v>178.3000030517578</v>
      </c>
      <c r="AD9" s="60">
        <v>183.89999389648438</v>
      </c>
      <c r="AE9" s="60">
        <v>202.3000030517578</v>
      </c>
      <c r="AF9" s="60">
        <v>201.80001831054688</v>
      </c>
      <c r="AG9" s="60">
        <v>195.39999389648438</v>
      </c>
      <c r="AH9" s="60">
        <v>191.99998474121094</v>
      </c>
      <c r="AI9" s="60">
        <v>191.1999969482422</v>
      </c>
      <c r="AJ9" s="60">
        <v>204.10000610351562</v>
      </c>
      <c r="AK9" s="60">
        <v>202.3000030517578</v>
      </c>
      <c r="AL9" s="60">
        <v>188.6999969482422</v>
      </c>
      <c r="AM9" s="60">
        <v>187.5</v>
      </c>
      <c r="AN9" s="60">
        <v>195.1999969482422</v>
      </c>
      <c r="AO9" s="60">
        <v>211.99998474121094</v>
      </c>
      <c r="AP9" s="60">
        <v>228.3999786376953</v>
      </c>
      <c r="AQ9" s="60">
        <v>220.3000030517578</v>
      </c>
      <c r="AR9" s="60">
        <v>219.6999969482422</v>
      </c>
      <c r="AS9" s="60">
        <v>234.30990600585938</v>
      </c>
      <c r="AT9" s="61">
        <v>239.65988159179688</v>
      </c>
      <c r="AU9" s="61">
        <v>246.02389526367188</v>
      </c>
      <c r="AV9" s="61">
        <v>240.02919006347656</v>
      </c>
      <c r="AW9" s="61">
        <v>234.4107208251953</v>
      </c>
      <c r="AX9" s="61">
        <v>228.71038818359375</v>
      </c>
      <c r="AY9" s="61">
        <v>222.785400390625</v>
      </c>
      <c r="AZ9" s="61">
        <v>223.56939697265625</v>
      </c>
      <c r="BA9" s="61">
        <v>228.966796875</v>
      </c>
      <c r="BB9" s="61">
        <v>237.4171905517578</v>
      </c>
      <c r="BC9" s="61">
        <v>240.9564971923828</v>
      </c>
      <c r="BD9" s="61">
        <v>240.79449462890625</v>
      </c>
      <c r="BE9" s="61">
        <v>237.88076782226562</v>
      </c>
      <c r="BF9" s="61">
        <v>236.31051635742188</v>
      </c>
      <c r="BG9" s="61">
        <v>238.9316864013672</v>
      </c>
      <c r="BH9" s="61">
        <v>234.94151306152344</v>
      </c>
      <c r="BI9" s="61">
        <v>232.19180297851562</v>
      </c>
      <c r="BJ9" s="61">
        <v>225.9394073486328</v>
      </c>
      <c r="BK9" s="62"/>
    </row>
    <row r="10" spans="1:63" ht="10.5">
      <c r="A10" t="s">
        <v>152</v>
      </c>
      <c r="B10" t="s">
        <v>153</v>
      </c>
      <c r="C10" s="59">
        <v>57.59999465942383</v>
      </c>
      <c r="D10" s="59">
        <v>57.79999923706055</v>
      </c>
      <c r="E10" s="60">
        <v>64.5</v>
      </c>
      <c r="F10" s="60">
        <v>68.30000305175781</v>
      </c>
      <c r="G10" s="60">
        <v>68.4000015258789</v>
      </c>
      <c r="H10" s="60">
        <v>66</v>
      </c>
      <c r="I10" s="60">
        <v>68.9000015258789</v>
      </c>
      <c r="J10" s="60">
        <v>71.30000305175781</v>
      </c>
      <c r="K10" s="60">
        <v>78.30000305175781</v>
      </c>
      <c r="L10" s="60">
        <v>79.5999984741211</v>
      </c>
      <c r="M10" s="60">
        <v>74.79999542236328</v>
      </c>
      <c r="N10" s="60">
        <v>80.80000305175781</v>
      </c>
      <c r="O10" s="60">
        <v>90</v>
      </c>
      <c r="P10" s="60">
        <v>108.5999984741211</v>
      </c>
      <c r="Q10" s="60">
        <v>105.30000305175781</v>
      </c>
      <c r="R10" s="60">
        <v>83</v>
      </c>
      <c r="S10" s="60">
        <v>75.80000305175781</v>
      </c>
      <c r="T10" s="60">
        <v>76.9000015258789</v>
      </c>
      <c r="U10" s="60">
        <v>78.9000015258789</v>
      </c>
      <c r="V10" s="60">
        <v>83.5999984741211</v>
      </c>
      <c r="W10" s="60">
        <v>77.30000305175781</v>
      </c>
      <c r="X10" s="60">
        <v>84.19999694824219</v>
      </c>
      <c r="Y10" s="60">
        <v>84.19999694824219</v>
      </c>
      <c r="Z10" s="60">
        <v>88.5999984741211</v>
      </c>
      <c r="AA10" s="60">
        <v>97</v>
      </c>
      <c r="AB10" s="60">
        <v>92.99999237060547</v>
      </c>
      <c r="AC10" s="60">
        <v>93.5999984741211</v>
      </c>
      <c r="AD10" s="60">
        <v>95.5</v>
      </c>
      <c r="AE10" s="60">
        <v>102.9000015258789</v>
      </c>
      <c r="AF10" s="60">
        <v>101.9000015258789</v>
      </c>
      <c r="AG10" s="60">
        <v>109.4000015258789</v>
      </c>
      <c r="AH10" s="60">
        <v>118.80001068115234</v>
      </c>
      <c r="AI10" s="60">
        <v>126.80000305175781</v>
      </c>
      <c r="AJ10" s="60">
        <v>147.6999969482422</v>
      </c>
      <c r="AK10" s="60">
        <v>139.3000030517578</v>
      </c>
      <c r="AL10" s="60">
        <v>129.8000030517578</v>
      </c>
      <c r="AM10" s="60">
        <v>131.10000610351562</v>
      </c>
      <c r="AN10" s="60">
        <v>134.10000610351562</v>
      </c>
      <c r="AO10" s="60">
        <v>153.6999969482422</v>
      </c>
      <c r="AP10" s="60">
        <v>155.40000915527344</v>
      </c>
      <c r="AQ10" s="60">
        <v>144.39999389648438</v>
      </c>
      <c r="AR10" s="60">
        <v>162.99998474121094</v>
      </c>
      <c r="AS10" s="60">
        <v>168.8007049560547</v>
      </c>
      <c r="AT10" s="61">
        <v>169.49989318847656</v>
      </c>
      <c r="AU10" s="61">
        <v>175.6074981689453</v>
      </c>
      <c r="AV10" s="61">
        <v>174.1667938232422</v>
      </c>
      <c r="AW10" s="61">
        <v>170.6575927734375</v>
      </c>
      <c r="AX10" s="61">
        <v>169.88040161132812</v>
      </c>
      <c r="AY10" s="61">
        <v>165.277099609375</v>
      </c>
      <c r="AZ10" s="61">
        <v>161.60830688476562</v>
      </c>
      <c r="BA10" s="61">
        <v>158.33901977539062</v>
      </c>
      <c r="BB10" s="61">
        <v>155.36459350585938</v>
      </c>
      <c r="BC10" s="61">
        <v>152.83309936523438</v>
      </c>
      <c r="BD10" s="61">
        <v>153.24270629882812</v>
      </c>
      <c r="BE10" s="61">
        <v>153.52200317382812</v>
      </c>
      <c r="BF10" s="61">
        <v>155.75039672851562</v>
      </c>
      <c r="BG10" s="61">
        <v>160.7532196044922</v>
      </c>
      <c r="BH10" s="61">
        <v>163.76010131835938</v>
      </c>
      <c r="BI10" s="61">
        <v>163.23391723632812</v>
      </c>
      <c r="BJ10" s="61">
        <v>162.70199584960938</v>
      </c>
      <c r="BK10" s="62"/>
    </row>
    <row r="11" spans="1:63" ht="10.5">
      <c r="A11" t="s">
        <v>154</v>
      </c>
      <c r="B11" t="s">
        <v>155</v>
      </c>
      <c r="C11" s="56">
        <v>109.69999694824219</v>
      </c>
      <c r="D11" s="56">
        <v>108.4000015258789</v>
      </c>
      <c r="E11" s="28">
        <v>110</v>
      </c>
      <c r="F11" s="28">
        <v>111.5999984741211</v>
      </c>
      <c r="G11" s="28">
        <v>109.30000305175781</v>
      </c>
      <c r="H11" s="28">
        <v>105.69999694824219</v>
      </c>
      <c r="I11" s="28">
        <v>102.9000015258789</v>
      </c>
      <c r="J11" s="28">
        <v>103.80000305175781</v>
      </c>
      <c r="K11" s="28">
        <v>109.9000015258789</v>
      </c>
      <c r="L11" s="28">
        <v>114.80000305175781</v>
      </c>
      <c r="M11" s="28">
        <v>118</v>
      </c>
      <c r="N11" s="28">
        <v>123.80000305175781</v>
      </c>
      <c r="O11" s="28">
        <v>133.1999969482422</v>
      </c>
      <c r="P11" s="28">
        <v>150.8000030517578</v>
      </c>
      <c r="Q11" s="28">
        <v>153.89999389648438</v>
      </c>
      <c r="R11" s="28">
        <v>134.60000610351562</v>
      </c>
      <c r="S11" s="28">
        <v>126.69999694824219</v>
      </c>
      <c r="T11" s="28">
        <v>121.69999694824219</v>
      </c>
      <c r="U11" s="28">
        <v>116.4000015258789</v>
      </c>
      <c r="V11" s="28">
        <v>117.5999984741211</v>
      </c>
      <c r="W11" s="28">
        <v>118.80000305175781</v>
      </c>
      <c r="X11" s="28">
        <v>123.5999984741211</v>
      </c>
      <c r="Y11" s="28">
        <v>128.3000030517578</v>
      </c>
      <c r="Z11" s="28">
        <v>134.10000610351562</v>
      </c>
      <c r="AA11" s="28">
        <v>142</v>
      </c>
      <c r="AB11" s="28">
        <v>143.3000030517578</v>
      </c>
      <c r="AC11" s="28">
        <v>141.3000030517578</v>
      </c>
      <c r="AD11" s="28">
        <v>141.1999969482422</v>
      </c>
      <c r="AE11" s="28">
        <v>142</v>
      </c>
      <c r="AF11" s="28">
        <v>140.8000030517578</v>
      </c>
      <c r="AG11" s="28">
        <v>142.89999389648438</v>
      </c>
      <c r="AH11" s="28">
        <v>149.8000030517578</v>
      </c>
      <c r="AI11" s="28">
        <v>159.3000030517578</v>
      </c>
      <c r="AJ11" s="28">
        <v>180.5</v>
      </c>
      <c r="AK11" s="28">
        <v>182</v>
      </c>
      <c r="AL11" s="28">
        <v>179.1999969482422</v>
      </c>
      <c r="AM11" s="28">
        <v>180.6999969482422</v>
      </c>
      <c r="AN11" s="28">
        <v>184.3000030517578</v>
      </c>
      <c r="AO11" s="28">
        <v>193.89999389648438</v>
      </c>
      <c r="AP11" s="28">
        <v>195.6999969482422</v>
      </c>
      <c r="AQ11" s="28">
        <v>190.60000610351562</v>
      </c>
      <c r="AR11" s="28">
        <v>201</v>
      </c>
      <c r="AS11" s="28">
        <v>199.28750610351562</v>
      </c>
      <c r="AT11" s="57">
        <v>202.77272033691406</v>
      </c>
      <c r="AU11" s="57">
        <v>210.81610107421875</v>
      </c>
      <c r="AV11" s="57">
        <v>212.88690185546875</v>
      </c>
      <c r="AW11" s="57">
        <v>214.94090270996094</v>
      </c>
      <c r="AX11" s="57">
        <v>216.7425994873047</v>
      </c>
      <c r="AY11" s="57">
        <v>212.46022033691406</v>
      </c>
      <c r="AZ11" s="57">
        <v>209.7751007080078</v>
      </c>
      <c r="BA11" s="57">
        <v>205.23480224609375</v>
      </c>
      <c r="BB11" s="57">
        <v>201.4069061279297</v>
      </c>
      <c r="BC11" s="57">
        <v>197.4467010498047</v>
      </c>
      <c r="BD11" s="57">
        <v>193.28939819335938</v>
      </c>
      <c r="BE11" s="57">
        <v>190.30201721191406</v>
      </c>
      <c r="BF11" s="57">
        <v>189.69479370117188</v>
      </c>
      <c r="BG11" s="57">
        <v>196.39280700683594</v>
      </c>
      <c r="BH11" s="57">
        <v>201.71640014648438</v>
      </c>
      <c r="BI11" s="57">
        <v>207.71099853515625</v>
      </c>
      <c r="BJ11" s="57">
        <v>210.06210327148438</v>
      </c>
      <c r="BK11" s="58"/>
    </row>
    <row r="12" spans="1:63" ht="10.5">
      <c r="A12" t="s">
        <v>156</v>
      </c>
      <c r="B12" t="s">
        <v>157</v>
      </c>
      <c r="C12" s="59">
        <v>115</v>
      </c>
      <c r="D12" s="59">
        <v>115.20000457763672</v>
      </c>
      <c r="E12" s="60">
        <v>123</v>
      </c>
      <c r="F12" s="60">
        <v>130.89999389648438</v>
      </c>
      <c r="G12" s="60">
        <v>130.5</v>
      </c>
      <c r="H12" s="60">
        <v>128.60000610351562</v>
      </c>
      <c r="I12" s="60">
        <v>129.89999389648438</v>
      </c>
      <c r="J12" s="60">
        <v>133</v>
      </c>
      <c r="K12" s="60">
        <v>141.10000610351562</v>
      </c>
      <c r="L12" s="60">
        <v>146.1999969482422</v>
      </c>
      <c r="M12" s="60">
        <v>142</v>
      </c>
      <c r="N12" s="60">
        <v>142.8000030517578</v>
      </c>
      <c r="O12" s="60">
        <v>148.8000030517578</v>
      </c>
      <c r="P12" s="60">
        <v>165.39999389648438</v>
      </c>
      <c r="Q12" s="60">
        <v>170.8000030517578</v>
      </c>
      <c r="R12" s="60">
        <v>153.3000030517578</v>
      </c>
      <c r="S12" s="60">
        <v>145.10000610351562</v>
      </c>
      <c r="T12" s="60">
        <v>142.3999786376953</v>
      </c>
      <c r="U12" s="60">
        <v>143.5</v>
      </c>
      <c r="V12" s="60">
        <v>148.5</v>
      </c>
      <c r="W12" s="60">
        <v>146.10000610351562</v>
      </c>
      <c r="X12" s="60">
        <v>148.10000610351562</v>
      </c>
      <c r="Y12" s="60">
        <v>148.1999969482422</v>
      </c>
      <c r="Z12" s="60">
        <v>149</v>
      </c>
      <c r="AA12" s="60">
        <v>154.99998474121094</v>
      </c>
      <c r="AB12" s="60">
        <v>158.1999969482422</v>
      </c>
      <c r="AC12" s="60">
        <v>162.89999389648438</v>
      </c>
      <c r="AD12" s="60">
        <v>169.1999969482422</v>
      </c>
      <c r="AE12" s="60">
        <v>174.60000610351562</v>
      </c>
      <c r="AF12" s="60">
        <v>171.10000610351562</v>
      </c>
      <c r="AG12" s="60">
        <v>173.85000610351562</v>
      </c>
      <c r="AH12" s="60">
        <v>183.1999969482422</v>
      </c>
      <c r="AI12" s="60">
        <v>191.20001220703125</v>
      </c>
      <c r="AJ12" s="60">
        <v>213.39999389648438</v>
      </c>
      <c r="AK12" s="60">
        <v>214.6999969482422</v>
      </c>
      <c r="AL12" s="60">
        <v>200.90000915527344</v>
      </c>
      <c r="AM12" s="60">
        <v>195.89999389648438</v>
      </c>
      <c r="AN12" s="60">
        <v>202.6999969482422</v>
      </c>
      <c r="AO12" s="60">
        <v>221.40000915527344</v>
      </c>
      <c r="AP12" s="60">
        <v>229.1999969482422</v>
      </c>
      <c r="AQ12" s="60">
        <v>219.89999389648438</v>
      </c>
      <c r="AR12" s="60">
        <v>228.8999786376953</v>
      </c>
      <c r="AS12" s="60">
        <v>237.29998779296875</v>
      </c>
      <c r="AT12" s="61">
        <v>236.32472229003906</v>
      </c>
      <c r="AU12" s="61">
        <v>243.3453826904297</v>
      </c>
      <c r="AV12" s="61">
        <v>241.92080688476562</v>
      </c>
      <c r="AW12" s="61">
        <v>240.2687225341797</v>
      </c>
      <c r="AX12" s="61">
        <v>236.17340087890625</v>
      </c>
      <c r="AY12" s="61">
        <v>229.1503143310547</v>
      </c>
      <c r="AZ12" s="61">
        <v>227.63160705566406</v>
      </c>
      <c r="BA12" s="61">
        <v>226.07760620117188</v>
      </c>
      <c r="BB12" s="61">
        <v>226.01019287109375</v>
      </c>
      <c r="BC12" s="61">
        <v>224.37449645996094</v>
      </c>
      <c r="BD12" s="61">
        <v>223.47869873046875</v>
      </c>
      <c r="BE12" s="61">
        <v>222.59788513183594</v>
      </c>
      <c r="BF12" s="61">
        <v>224.8721923828125</v>
      </c>
      <c r="BG12" s="61">
        <v>234.00079345703125</v>
      </c>
      <c r="BH12" s="61">
        <v>238.56321716308594</v>
      </c>
      <c r="BI12" s="61">
        <v>239.7221221923828</v>
      </c>
      <c r="BJ12" s="61">
        <v>236.92630004882812</v>
      </c>
      <c r="BK12" s="62"/>
    </row>
    <row r="13" spans="1:63" ht="10.5">
      <c r="A13" t="s">
        <v>158</v>
      </c>
      <c r="B13" t="s">
        <v>159</v>
      </c>
      <c r="C13" s="59">
        <v>44.20000076293945</v>
      </c>
      <c r="D13" s="59">
        <v>43.30000305175781</v>
      </c>
      <c r="E13" s="60">
        <v>49.69999694824219</v>
      </c>
      <c r="F13" s="60">
        <v>55.999996185302734</v>
      </c>
      <c r="G13" s="60">
        <v>58.10000228881836</v>
      </c>
      <c r="H13" s="60">
        <v>58.20000076293945</v>
      </c>
      <c r="I13" s="60">
        <v>58.59999465942383</v>
      </c>
      <c r="J13" s="60">
        <v>61.40000534057617</v>
      </c>
      <c r="K13" s="60">
        <v>63.79999923706055</v>
      </c>
      <c r="L13" s="60">
        <v>65.80000305175781</v>
      </c>
      <c r="M13" s="60">
        <v>60.09999465942383</v>
      </c>
      <c r="N13" s="60">
        <v>62</v>
      </c>
      <c r="O13" s="60">
        <v>75.4000015258789</v>
      </c>
      <c r="P13" s="60">
        <v>83.9000015258789</v>
      </c>
      <c r="Q13" s="60">
        <v>81.0999984741211</v>
      </c>
      <c r="R13" s="60">
        <v>64.30000305175781</v>
      </c>
      <c r="S13" s="60">
        <v>61.900001525878906</v>
      </c>
      <c r="T13" s="60">
        <v>63.900001525878906</v>
      </c>
      <c r="U13" s="60">
        <v>70.0999984741211</v>
      </c>
      <c r="V13" s="60">
        <v>69.80000305175781</v>
      </c>
      <c r="W13" s="60">
        <v>64.5999984741211</v>
      </c>
      <c r="X13" s="60">
        <v>65.19999694824219</v>
      </c>
      <c r="Y13" s="60">
        <v>66.69999694824219</v>
      </c>
      <c r="Z13" s="60">
        <v>66.80000305175781</v>
      </c>
      <c r="AA13" s="60">
        <v>71.5999984741211</v>
      </c>
      <c r="AB13" s="60">
        <v>70.30000305175781</v>
      </c>
      <c r="AC13" s="60">
        <v>67.5</v>
      </c>
      <c r="AD13" s="60">
        <v>68.80000305175781</v>
      </c>
      <c r="AE13" s="60">
        <v>72.80000305175781</v>
      </c>
      <c r="AF13" s="60">
        <v>73.9000015258789</v>
      </c>
      <c r="AG13" s="60">
        <v>71.4000015258789</v>
      </c>
      <c r="AH13" s="60">
        <v>73.19999694824219</v>
      </c>
      <c r="AI13" s="60">
        <v>77.19999694824219</v>
      </c>
      <c r="AJ13" s="60">
        <v>82.79999542236328</v>
      </c>
      <c r="AK13" s="60">
        <v>82.19999694824219</v>
      </c>
      <c r="AL13" s="60">
        <v>75.4000015258789</v>
      </c>
      <c r="AM13" s="60">
        <v>77.30000305175781</v>
      </c>
      <c r="AN13" s="60">
        <v>81.4000015258789</v>
      </c>
      <c r="AO13" s="60">
        <v>89</v>
      </c>
      <c r="AP13" s="60">
        <v>97.0999984741211</v>
      </c>
      <c r="AQ13" s="60">
        <v>89.9000015258789</v>
      </c>
      <c r="AR13" s="60">
        <v>102.30000305175781</v>
      </c>
      <c r="AS13" s="60">
        <v>107.07060241699219</v>
      </c>
      <c r="AT13" s="61">
        <v>106.42720794677734</v>
      </c>
      <c r="AU13" s="61">
        <v>108.24669647216797</v>
      </c>
      <c r="AV13" s="61">
        <v>107.81510162353516</v>
      </c>
      <c r="AW13" s="61">
        <v>107.31670379638672</v>
      </c>
      <c r="AX13" s="61">
        <v>106.93119812011719</v>
      </c>
      <c r="AY13" s="61">
        <v>103.41079711914062</v>
      </c>
      <c r="AZ13" s="61">
        <v>100.53720092773438</v>
      </c>
      <c r="BA13" s="61">
        <v>97.3995132446289</v>
      </c>
      <c r="BB13" s="61">
        <v>95.78630828857422</v>
      </c>
      <c r="BC13" s="61">
        <v>95.7455825805664</v>
      </c>
      <c r="BD13" s="61">
        <v>96.9214096069336</v>
      </c>
      <c r="BE13" s="61">
        <v>98.69902801513672</v>
      </c>
      <c r="BF13" s="61">
        <v>99.06663513183594</v>
      </c>
      <c r="BG13" s="61">
        <v>100.4249038696289</v>
      </c>
      <c r="BH13" s="61">
        <v>102.70819854736328</v>
      </c>
      <c r="BI13" s="61">
        <v>102.32830047607422</v>
      </c>
      <c r="BJ13" s="61">
        <v>102.84609985351562</v>
      </c>
      <c r="BK13" s="62"/>
    </row>
    <row r="14" spans="1:63" ht="10.5">
      <c r="A14" t="s">
        <v>121</v>
      </c>
      <c r="B14" t="s">
        <v>122</v>
      </c>
      <c r="C14" s="59">
        <v>58.20000076293945</v>
      </c>
      <c r="D14" s="59">
        <v>58.5</v>
      </c>
      <c r="E14" s="60">
        <v>64.4000015258789</v>
      </c>
      <c r="F14" s="60">
        <v>70.0999984741211</v>
      </c>
      <c r="G14" s="60">
        <v>70.9000015258789</v>
      </c>
      <c r="H14" s="60">
        <v>68.80000305175781</v>
      </c>
      <c r="I14" s="60">
        <v>72.19999694824219</v>
      </c>
      <c r="J14" s="60">
        <v>75.30000305175781</v>
      </c>
      <c r="K14" s="60">
        <v>82.79999542236328</v>
      </c>
      <c r="L14" s="60">
        <v>84.69999694824219</v>
      </c>
      <c r="M14" s="60">
        <v>76.69999694824219</v>
      </c>
      <c r="N14" s="60">
        <v>81.0999984741211</v>
      </c>
      <c r="O14" s="60">
        <v>91.4000015258789</v>
      </c>
      <c r="P14" s="60">
        <v>101.80000305175781</v>
      </c>
      <c r="Q14" s="60">
        <v>104.30000305175781</v>
      </c>
      <c r="R14" s="60">
        <v>82.0999984741211</v>
      </c>
      <c r="S14" s="60">
        <v>75.9000015258789</v>
      </c>
      <c r="T14" s="60">
        <v>76.5999984741211</v>
      </c>
      <c r="U14" s="60">
        <v>81.69999694824219</v>
      </c>
      <c r="V14" s="60">
        <v>87.20000457763672</v>
      </c>
      <c r="W14" s="60">
        <v>81.69999694824219</v>
      </c>
      <c r="X14" s="60">
        <v>84.50000762939453</v>
      </c>
      <c r="Y14" s="60">
        <v>87.80000305175781</v>
      </c>
      <c r="Z14" s="60">
        <v>92.89999389648438</v>
      </c>
      <c r="AA14" s="60">
        <v>99.80000305175781</v>
      </c>
      <c r="AB14" s="60">
        <v>101.29999542236328</v>
      </c>
      <c r="AC14" s="60">
        <v>102.69999694824219</v>
      </c>
      <c r="AD14" s="60">
        <v>106.5999984741211</v>
      </c>
      <c r="AE14" s="60">
        <v>117.00000762939453</v>
      </c>
      <c r="AF14" s="60">
        <v>110.30000305175781</v>
      </c>
      <c r="AG14" s="60">
        <v>116.9000015258789</v>
      </c>
      <c r="AH14" s="60">
        <v>127.19999694824219</v>
      </c>
      <c r="AI14" s="60">
        <v>133.3000030517578</v>
      </c>
      <c r="AJ14" s="60">
        <v>155</v>
      </c>
      <c r="AK14" s="60">
        <v>146.29998779296875</v>
      </c>
      <c r="AL14" s="60">
        <v>133.39999389648438</v>
      </c>
      <c r="AM14" s="60">
        <v>131.1999969482422</v>
      </c>
      <c r="AN14" s="60">
        <v>137.5</v>
      </c>
      <c r="AO14" s="60">
        <v>158.3000030517578</v>
      </c>
      <c r="AP14" s="60">
        <v>167.3000030517578</v>
      </c>
      <c r="AQ14" s="60">
        <v>157.3000030517578</v>
      </c>
      <c r="AR14" s="60">
        <v>167.4282989501953</v>
      </c>
      <c r="AS14" s="60">
        <v>176.52090454101562</v>
      </c>
      <c r="AT14" s="61">
        <v>177.61459350585938</v>
      </c>
      <c r="AU14" s="61">
        <v>183.47889709472656</v>
      </c>
      <c r="AV14" s="61">
        <v>182.07269287109375</v>
      </c>
      <c r="AW14" s="61">
        <v>178.3603057861328</v>
      </c>
      <c r="AX14" s="61">
        <v>176.5384979248047</v>
      </c>
      <c r="AY14" s="61">
        <v>171.46279907226562</v>
      </c>
      <c r="AZ14" s="61">
        <v>167.8043975830078</v>
      </c>
      <c r="BA14" s="61">
        <v>164.16290283203125</v>
      </c>
      <c r="BB14" s="61">
        <v>161.27560424804688</v>
      </c>
      <c r="BC14" s="61">
        <v>159.35519409179688</v>
      </c>
      <c r="BD14" s="61">
        <v>159.6656036376953</v>
      </c>
      <c r="BE14" s="61">
        <v>160.70689392089844</v>
      </c>
      <c r="BF14" s="61">
        <v>162.81080627441406</v>
      </c>
      <c r="BG14" s="61">
        <v>167.9425048828125</v>
      </c>
      <c r="BH14" s="61">
        <v>170.5279998779297</v>
      </c>
      <c r="BI14" s="61">
        <v>170.14779663085938</v>
      </c>
      <c r="BJ14" s="61">
        <v>168.96600341796875</v>
      </c>
      <c r="BK14" s="62"/>
    </row>
    <row r="15" spans="1:63" ht="10.5">
      <c r="A15" t="s">
        <v>245</v>
      </c>
      <c r="B15" t="s">
        <v>246</v>
      </c>
      <c r="C15" s="56">
        <v>111.0999984741211</v>
      </c>
      <c r="D15" s="56">
        <v>111.0999984741211</v>
      </c>
      <c r="E15" s="28">
        <v>107.9000015258789</v>
      </c>
      <c r="F15" s="28">
        <v>110.5999984741211</v>
      </c>
      <c r="G15" s="28">
        <v>111</v>
      </c>
      <c r="H15" s="28">
        <v>109</v>
      </c>
      <c r="I15" s="28">
        <v>101.5</v>
      </c>
      <c r="J15" s="28">
        <v>96.5999984741211</v>
      </c>
      <c r="K15" s="28">
        <v>99.69999694824219</v>
      </c>
      <c r="L15" s="28">
        <v>104.0999984741211</v>
      </c>
      <c r="M15" s="28">
        <v>108.5999984741211</v>
      </c>
      <c r="N15" s="28">
        <v>114.30000305175781</v>
      </c>
      <c r="O15" s="28">
        <v>122.4000015258789</v>
      </c>
      <c r="P15" s="28">
        <v>129.6999969482422</v>
      </c>
      <c r="Q15" s="28">
        <v>139.89999389648438</v>
      </c>
      <c r="R15" s="28">
        <v>130.39999389648438</v>
      </c>
      <c r="S15" s="28">
        <v>129.60000610351562</v>
      </c>
      <c r="T15" s="28">
        <v>125</v>
      </c>
      <c r="U15" s="28">
        <v>120</v>
      </c>
      <c r="V15" s="28">
        <v>116.0999984741211</v>
      </c>
      <c r="W15" s="28">
        <v>116</v>
      </c>
      <c r="X15" s="28">
        <v>116.69999694824219</v>
      </c>
      <c r="Y15" s="28">
        <v>122.0999984741211</v>
      </c>
      <c r="Z15" s="28">
        <v>128.5</v>
      </c>
      <c r="AA15" s="28">
        <v>135.5</v>
      </c>
      <c r="AB15" s="28">
        <v>138.1999969482422</v>
      </c>
      <c r="AC15" s="28">
        <v>136.3000030517578</v>
      </c>
      <c r="AD15" s="28">
        <v>138.10000610351562</v>
      </c>
      <c r="AE15" s="28">
        <v>134.1999969482422</v>
      </c>
      <c r="AF15" s="28">
        <v>136.89999389648438</v>
      </c>
      <c r="AG15" s="28">
        <v>132.1999969482422</v>
      </c>
      <c r="AH15" s="28">
        <v>134.5</v>
      </c>
      <c r="AI15" s="28">
        <v>141.10000610351562</v>
      </c>
      <c r="AJ15" s="28">
        <v>147.60000610351562</v>
      </c>
      <c r="AK15" s="28">
        <v>155</v>
      </c>
      <c r="AL15" s="28">
        <v>156.39999389648438</v>
      </c>
      <c r="AM15" s="28">
        <v>155.8000030517578</v>
      </c>
      <c r="AN15" s="28">
        <v>158.3000030517578</v>
      </c>
      <c r="AO15" s="28">
        <v>159.3000030517578</v>
      </c>
      <c r="AP15" s="28">
        <v>164.8000030517578</v>
      </c>
      <c r="AQ15" s="28">
        <v>165.89999389648438</v>
      </c>
      <c r="AR15" s="28">
        <v>162.45298767089844</v>
      </c>
      <c r="AS15" s="28">
        <v>157.43919372558594</v>
      </c>
      <c r="AT15" s="57">
        <v>156.2073974609375</v>
      </c>
      <c r="AU15" s="57">
        <v>166.05130004882812</v>
      </c>
      <c r="AV15" s="57">
        <v>171.31640625</v>
      </c>
      <c r="AW15" s="57">
        <v>176.97079467773438</v>
      </c>
      <c r="AX15" s="57">
        <v>182.78489685058594</v>
      </c>
      <c r="AY15" s="57">
        <v>182.0207061767578</v>
      </c>
      <c r="AZ15" s="57">
        <v>181.72219848632812</v>
      </c>
      <c r="BA15" s="57">
        <v>176.4971923828125</v>
      </c>
      <c r="BB15" s="57">
        <v>173.38229370117188</v>
      </c>
      <c r="BC15" s="57">
        <v>173.0511016845703</v>
      </c>
      <c r="BD15" s="57">
        <v>170.9842071533203</v>
      </c>
      <c r="BE15" s="57">
        <v>167.11000061035156</v>
      </c>
      <c r="BF15" s="57">
        <v>164.17019653320312</v>
      </c>
      <c r="BG15" s="57">
        <v>169.11920166015625</v>
      </c>
      <c r="BH15" s="57">
        <v>174.2017059326172</v>
      </c>
      <c r="BI15" s="57">
        <v>179.74740600585938</v>
      </c>
      <c r="BJ15" s="57">
        <v>185.9718017578125</v>
      </c>
      <c r="BK15" s="58"/>
    </row>
    <row r="16" spans="3:62" ht="10.5">
      <c r="C16" s="138"/>
      <c r="D16" s="138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722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262</v>
      </c>
      <c r="B18" t="s">
        <v>263</v>
      </c>
      <c r="C18" s="53">
        <v>2.2144999504089355</v>
      </c>
      <c r="D18" s="53">
        <v>2.3071999549865723</v>
      </c>
      <c r="E18" s="39">
        <v>2.986999988555908</v>
      </c>
      <c r="F18" s="39">
        <v>3.2548000812530518</v>
      </c>
      <c r="G18" s="39">
        <v>3.337200164794922</v>
      </c>
      <c r="H18" s="39">
        <v>3.1003000736236572</v>
      </c>
      <c r="I18" s="39">
        <v>3.0076000690460205</v>
      </c>
      <c r="J18" s="39">
        <v>2.9560999870300293</v>
      </c>
      <c r="K18" s="39">
        <v>3.223900318145752</v>
      </c>
      <c r="L18" s="39">
        <v>3.8006999492645264</v>
      </c>
      <c r="M18" s="39">
        <v>3.975800037384033</v>
      </c>
      <c r="N18" s="39">
        <v>4.480500221252441</v>
      </c>
      <c r="O18" s="39">
        <v>5.304500102996826</v>
      </c>
      <c r="P18" s="39">
        <v>7.117300510406494</v>
      </c>
      <c r="Q18" s="39">
        <v>7.3541998863220215</v>
      </c>
      <c r="R18" s="39">
        <v>5.088200092315674</v>
      </c>
      <c r="S18" s="39">
        <v>5.644400119781494</v>
      </c>
      <c r="T18" s="39">
        <v>5.819499969482422</v>
      </c>
      <c r="U18" s="39">
        <v>5.01609992980957</v>
      </c>
      <c r="V18" s="39">
        <v>5.026400089263916</v>
      </c>
      <c r="W18" s="39">
        <v>4.593800067901611</v>
      </c>
      <c r="X18" s="39">
        <v>4.635000228881836</v>
      </c>
      <c r="Y18" s="39">
        <v>4.45989990234375</v>
      </c>
      <c r="Z18" s="39">
        <v>6.056400299072266</v>
      </c>
      <c r="AA18" s="39">
        <v>6.077000141143799</v>
      </c>
      <c r="AB18" s="39">
        <v>4.933700084686279</v>
      </c>
      <c r="AC18" s="39">
        <v>5.35599946975708</v>
      </c>
      <c r="AD18" s="39">
        <v>5.788599967956543</v>
      </c>
      <c r="AE18" s="39">
        <v>6.355100154876709</v>
      </c>
      <c r="AF18" s="39">
        <v>6.293300628662109</v>
      </c>
      <c r="AG18" s="39">
        <v>5.984300136566162</v>
      </c>
      <c r="AH18" s="39">
        <v>5.3765997886657715</v>
      </c>
      <c r="AI18" s="39">
        <v>5.108799934387207</v>
      </c>
      <c r="AJ18" s="39">
        <v>6.149099826812744</v>
      </c>
      <c r="AK18" s="39">
        <v>5.98430061340332</v>
      </c>
      <c r="AL18" s="39">
        <v>6.777400016784668</v>
      </c>
      <c r="AM18" s="39">
        <v>6.231500625610352</v>
      </c>
      <c r="AN18" s="39">
        <v>6.169699668884277</v>
      </c>
      <c r="AO18" s="39">
        <v>6.973100185394287</v>
      </c>
      <c r="AP18" s="39">
        <v>7.199699878692627</v>
      </c>
      <c r="AQ18" s="39">
        <v>6.447800159454346</v>
      </c>
      <c r="AR18" s="39">
        <v>7.106999397277832</v>
      </c>
      <c r="AS18" s="39">
        <v>7.467499732971191</v>
      </c>
      <c r="AT18" s="54">
        <v>8.137991905212402</v>
      </c>
      <c r="AU18" s="54">
        <v>8.00877857208252</v>
      </c>
      <c r="AV18" s="54">
        <v>8.170498847961426</v>
      </c>
      <c r="AW18" s="54">
        <v>8.490249633789062</v>
      </c>
      <c r="AX18" s="54">
        <v>8.001538276672363</v>
      </c>
      <c r="AY18" s="54">
        <v>7.170828819274902</v>
      </c>
      <c r="AZ18" s="54">
        <v>7.0420050621032715</v>
      </c>
      <c r="BA18" s="54">
        <v>6.908851623535156</v>
      </c>
      <c r="BB18" s="54">
        <v>6.734492778778076</v>
      </c>
      <c r="BC18" s="54">
        <v>6.595339298248291</v>
      </c>
      <c r="BD18" s="54">
        <v>6.742147445678711</v>
      </c>
      <c r="BE18" s="54">
        <v>6.910565376281738</v>
      </c>
      <c r="BF18" s="54">
        <v>7.0467939376831055</v>
      </c>
      <c r="BG18" s="54">
        <v>7.195140838623047</v>
      </c>
      <c r="BH18" s="54">
        <v>7.355881690979004</v>
      </c>
      <c r="BI18" s="54">
        <v>7.512353897094727</v>
      </c>
      <c r="BJ18" s="54">
        <v>7.676244735717773</v>
      </c>
      <c r="BK18" s="55"/>
    </row>
    <row r="19" spans="1:63" ht="10.5">
      <c r="A19" t="s">
        <v>264</v>
      </c>
      <c r="B19" t="s">
        <v>265</v>
      </c>
      <c r="C19" s="53">
        <v>2.5</v>
      </c>
      <c r="D19" s="53">
        <v>2.190000057220459</v>
      </c>
      <c r="E19" s="39">
        <v>2.4000000953674316</v>
      </c>
      <c r="F19" s="39">
        <v>2.940000057220459</v>
      </c>
      <c r="G19" s="39">
        <v>2.940000057220459</v>
      </c>
      <c r="H19" s="39">
        <v>2.9600000381469727</v>
      </c>
      <c r="I19" s="39">
        <v>2.9200000762939453</v>
      </c>
      <c r="J19" s="39">
        <v>2.759999990463257</v>
      </c>
      <c r="K19" s="39">
        <v>2.9700000286102295</v>
      </c>
      <c r="L19" s="39">
        <v>3.240000009536743</v>
      </c>
      <c r="M19" s="39">
        <v>3.5899996757507324</v>
      </c>
      <c r="N19" s="39">
        <v>3.9599997997283936</v>
      </c>
      <c r="O19" s="39">
        <v>4.429999828338623</v>
      </c>
      <c r="P19" s="39">
        <v>5.050000190734863</v>
      </c>
      <c r="Q19" s="39">
        <v>6.960000038146973</v>
      </c>
      <c r="R19" s="39">
        <v>4.46999979019165</v>
      </c>
      <c r="S19" s="39">
        <v>4.769999980926514</v>
      </c>
      <c r="T19" s="39">
        <v>5.409999847412109</v>
      </c>
      <c r="U19" s="39">
        <v>5.079999923706055</v>
      </c>
      <c r="V19" s="39">
        <v>4.460000038146973</v>
      </c>
      <c r="W19" s="39">
        <v>4.590000152587891</v>
      </c>
      <c r="X19" s="39">
        <v>4.320000171661377</v>
      </c>
      <c r="Y19" s="39">
        <v>4.260000228881836</v>
      </c>
      <c r="Z19" s="39">
        <v>4.760000228881836</v>
      </c>
      <c r="AA19" s="39">
        <v>5.53000020980835</v>
      </c>
      <c r="AB19" s="39">
        <v>5.150000095367432</v>
      </c>
      <c r="AC19" s="39">
        <v>4.96999979019165</v>
      </c>
      <c r="AD19" s="39">
        <v>5.199999809265137</v>
      </c>
      <c r="AE19" s="39">
        <v>5.630000591278076</v>
      </c>
      <c r="AF19" s="39">
        <v>5.850000381469727</v>
      </c>
      <c r="AG19" s="39">
        <v>5.59999942779541</v>
      </c>
      <c r="AH19" s="39">
        <v>5.360000133514404</v>
      </c>
      <c r="AI19" s="39">
        <v>4.860000133514404</v>
      </c>
      <c r="AJ19" s="39">
        <v>5.449999809265137</v>
      </c>
      <c r="AK19" s="39">
        <v>6.070000171661377</v>
      </c>
      <c r="AL19" s="39">
        <v>6.249999523162842</v>
      </c>
      <c r="AM19" s="39">
        <v>5.519999980926514</v>
      </c>
      <c r="AN19" s="39">
        <v>5.589999675750732</v>
      </c>
      <c r="AO19" s="39">
        <v>5.9800004959106445</v>
      </c>
      <c r="AP19" s="39">
        <v>6.439999580383301</v>
      </c>
      <c r="AQ19" s="39">
        <v>6.019999980926514</v>
      </c>
      <c r="AR19" s="39">
        <v>6.150000095367432</v>
      </c>
      <c r="AS19" s="39">
        <v>6.900000095367432</v>
      </c>
      <c r="AT19" s="54">
        <v>7.250616550445557</v>
      </c>
      <c r="AU19" s="54">
        <v>7.648857593536377</v>
      </c>
      <c r="AV19" s="54">
        <v>7.769390106201172</v>
      </c>
      <c r="AW19" s="54">
        <v>7.9864115715026855</v>
      </c>
      <c r="AX19" s="54">
        <v>8.075615882873535</v>
      </c>
      <c r="AY19" s="54">
        <v>7.008004188537598</v>
      </c>
      <c r="AZ19" s="54">
        <v>6.1676106452941895</v>
      </c>
      <c r="BA19" s="54">
        <v>6.065183162689209</v>
      </c>
      <c r="BB19" s="54">
        <v>6.240040302276611</v>
      </c>
      <c r="BC19" s="54">
        <v>6.010440349578857</v>
      </c>
      <c r="BD19" s="54">
        <v>6.1126790046691895</v>
      </c>
      <c r="BE19" s="54">
        <v>6.365882873535156</v>
      </c>
      <c r="BF19" s="54">
        <v>6.610638618469238</v>
      </c>
      <c r="BG19" s="54">
        <v>6.74969482421875</v>
      </c>
      <c r="BH19" s="54">
        <v>6.905276775360107</v>
      </c>
      <c r="BI19" s="54">
        <v>7.062714099884033</v>
      </c>
      <c r="BJ19" s="54">
        <v>7.37693977355957</v>
      </c>
      <c r="BK19" s="55"/>
    </row>
    <row r="20" spans="1:63" ht="10.5">
      <c r="A20" t="s">
        <v>266</v>
      </c>
      <c r="B20" t="s">
        <v>267</v>
      </c>
      <c r="C20" s="53">
        <v>7.380000114440918</v>
      </c>
      <c r="D20" s="53">
        <v>7.2300004959106445</v>
      </c>
      <c r="E20" s="39">
        <v>7.099999904632568</v>
      </c>
      <c r="F20" s="39">
        <v>7.659999370574951</v>
      </c>
      <c r="G20" s="39">
        <v>8.539999961853027</v>
      </c>
      <c r="H20" s="39">
        <v>9.579999923706055</v>
      </c>
      <c r="I20" s="39">
        <v>10.3100004196167</v>
      </c>
      <c r="J20" s="39">
        <v>10.4399995803833</v>
      </c>
      <c r="K20" s="39">
        <v>10.230000495910645</v>
      </c>
      <c r="L20" s="39">
        <v>8.609999656677246</v>
      </c>
      <c r="M20" s="39">
        <v>7.989999771118164</v>
      </c>
      <c r="N20" s="39">
        <v>7.869999885559082</v>
      </c>
      <c r="O20" s="39">
        <v>8.079999923706055</v>
      </c>
      <c r="P20" s="39">
        <v>8.460000038146973</v>
      </c>
      <c r="Q20" s="39">
        <v>9.639999389648438</v>
      </c>
      <c r="R20" s="39">
        <v>10.050000190734863</v>
      </c>
      <c r="S20" s="39">
        <v>10.670000076293945</v>
      </c>
      <c r="T20" s="39">
        <v>11.960000991821289</v>
      </c>
      <c r="U20" s="39">
        <v>12.619999885559082</v>
      </c>
      <c r="V20" s="39">
        <v>12.719999313354492</v>
      </c>
      <c r="W20" s="39">
        <v>12.1899995803833</v>
      </c>
      <c r="X20" s="39">
        <v>10.520000457763672</v>
      </c>
      <c r="Y20" s="39">
        <v>9.65999984741211</v>
      </c>
      <c r="Z20" s="39">
        <v>9.390000343322754</v>
      </c>
      <c r="AA20" s="39">
        <v>9.699999809265137</v>
      </c>
      <c r="AB20" s="39">
        <v>9.840001106262207</v>
      </c>
      <c r="AC20" s="39">
        <v>10</v>
      </c>
      <c r="AD20" s="39">
        <v>10.520001411437988</v>
      </c>
      <c r="AE20" s="39">
        <v>11.609999656677246</v>
      </c>
      <c r="AF20" s="39">
        <v>13.049999237060547</v>
      </c>
      <c r="AG20" s="39">
        <v>13.4399995803833</v>
      </c>
      <c r="AH20" s="39">
        <v>13.770000457763672</v>
      </c>
      <c r="AI20" s="39">
        <v>13.269999504089355</v>
      </c>
      <c r="AJ20" s="39">
        <v>11.649998664855957</v>
      </c>
      <c r="AK20" s="39">
        <v>11.4399995803833</v>
      </c>
      <c r="AL20" s="39">
        <v>11.109999656677246</v>
      </c>
      <c r="AM20" s="39">
        <v>11.020001411437988</v>
      </c>
      <c r="AN20" s="39">
        <v>10.899999618530273</v>
      </c>
      <c r="AO20" s="39">
        <v>10.960000038146973</v>
      </c>
      <c r="AP20" s="39">
        <v>11.890000343322754</v>
      </c>
      <c r="AQ20" s="39">
        <v>12.720000267028809</v>
      </c>
      <c r="AR20" s="39">
        <v>13.75</v>
      </c>
      <c r="AS20" s="39">
        <v>14.016960144042969</v>
      </c>
      <c r="AT20" s="54">
        <v>14.936880111694336</v>
      </c>
      <c r="AU20" s="54">
        <v>14.735130310058594</v>
      </c>
      <c r="AV20" s="54">
        <v>13.599639892578125</v>
      </c>
      <c r="AW20" s="54">
        <v>13.279390335083008</v>
      </c>
      <c r="AX20" s="54">
        <v>13.329280853271484</v>
      </c>
      <c r="AY20" s="54">
        <v>12.666879653930664</v>
      </c>
      <c r="AZ20" s="54">
        <v>12.544670104980469</v>
      </c>
      <c r="BA20" s="54">
        <v>12.436261177062988</v>
      </c>
      <c r="BB20" s="54">
        <v>12.398170471191406</v>
      </c>
      <c r="BC20" s="54">
        <v>13.314399719238281</v>
      </c>
      <c r="BD20" s="54">
        <v>13.816140174865723</v>
      </c>
      <c r="BE20" s="54">
        <v>13.966340065002441</v>
      </c>
      <c r="BF20" s="54">
        <v>14.445879936218262</v>
      </c>
      <c r="BG20" s="54">
        <v>13.948320388793945</v>
      </c>
      <c r="BH20" s="54">
        <v>12.566671371459961</v>
      </c>
      <c r="BI20" s="54">
        <v>12.122480392456055</v>
      </c>
      <c r="BJ20" s="54">
        <v>12.12743091583252</v>
      </c>
      <c r="BK20" s="55"/>
    </row>
    <row r="21" spans="1:63" ht="10.5">
      <c r="A21" t="s">
        <v>268</v>
      </c>
      <c r="B21" t="s">
        <v>269</v>
      </c>
      <c r="C21" s="53">
        <v>6.510000228881836</v>
      </c>
      <c r="D21" s="53">
        <v>6.400000095367432</v>
      </c>
      <c r="E21" s="39">
        <v>6.28000020980835</v>
      </c>
      <c r="F21" s="39">
        <v>6.559999942779541</v>
      </c>
      <c r="G21" s="39">
        <v>6.679999828338623</v>
      </c>
      <c r="H21" s="39">
        <v>6.799999713897705</v>
      </c>
      <c r="I21" s="39">
        <v>6.62000036239624</v>
      </c>
      <c r="J21" s="39">
        <v>6.4499993324279785</v>
      </c>
      <c r="K21" s="39">
        <v>6.539999961853027</v>
      </c>
      <c r="L21" s="39">
        <v>6.640000343322754</v>
      </c>
      <c r="M21" s="39">
        <v>6.889999866485596</v>
      </c>
      <c r="N21" s="39">
        <v>7.159999847412109</v>
      </c>
      <c r="O21" s="39">
        <v>7.400000095367432</v>
      </c>
      <c r="P21" s="39">
        <v>7.860000133514404</v>
      </c>
      <c r="Q21" s="39">
        <v>9</v>
      </c>
      <c r="R21" s="39">
        <v>8.760001182556152</v>
      </c>
      <c r="S21" s="39">
        <v>8.640000343322754</v>
      </c>
      <c r="T21" s="39">
        <v>8.899998664855957</v>
      </c>
      <c r="U21" s="39">
        <v>8.770000457763672</v>
      </c>
      <c r="V21" s="39">
        <v>8.399999618530273</v>
      </c>
      <c r="W21" s="39">
        <v>8.350000381469727</v>
      </c>
      <c r="X21" s="39">
        <v>8.260000228881836</v>
      </c>
      <c r="Y21" s="39">
        <v>8.239998817443848</v>
      </c>
      <c r="Z21" s="39">
        <v>8.49000072479248</v>
      </c>
      <c r="AA21" s="39">
        <v>8.90999984741211</v>
      </c>
      <c r="AB21" s="39">
        <v>8.9399995803833</v>
      </c>
      <c r="AC21" s="39">
        <v>8.899999618530273</v>
      </c>
      <c r="AD21" s="39">
        <v>8.880000114440918</v>
      </c>
      <c r="AE21" s="39">
        <v>9.010000228881836</v>
      </c>
      <c r="AF21" s="39">
        <v>9.5</v>
      </c>
      <c r="AG21" s="39">
        <v>9.449999809265137</v>
      </c>
      <c r="AH21" s="39">
        <v>9.470000267028809</v>
      </c>
      <c r="AI21" s="39">
        <v>9.119999885559082</v>
      </c>
      <c r="AJ21" s="39">
        <v>9.019999504089355</v>
      </c>
      <c r="AK21" s="39">
        <v>10.010000228881836</v>
      </c>
      <c r="AL21" s="39">
        <v>10.229999542236328</v>
      </c>
      <c r="AM21" s="39">
        <v>10.079999923706055</v>
      </c>
      <c r="AN21" s="39">
        <v>9.899998664855957</v>
      </c>
      <c r="AO21" s="39">
        <v>9.949999809265137</v>
      </c>
      <c r="AP21" s="39">
        <v>10.199999809265137</v>
      </c>
      <c r="AQ21" s="39">
        <v>10.329999923706055</v>
      </c>
      <c r="AR21" s="39">
        <v>10.4102201461792</v>
      </c>
      <c r="AS21" s="39">
        <v>10.296079635620117</v>
      </c>
      <c r="AT21" s="54">
        <v>10.653570175170898</v>
      </c>
      <c r="AU21" s="54">
        <v>10.95436954498291</v>
      </c>
      <c r="AV21" s="54">
        <v>11.228289604187012</v>
      </c>
      <c r="AW21" s="54">
        <v>11.615260124206543</v>
      </c>
      <c r="AX21" s="54">
        <v>11.93091106414795</v>
      </c>
      <c r="AY21" s="54">
        <v>12.191230773925781</v>
      </c>
      <c r="AZ21" s="54">
        <v>11.38403034210205</v>
      </c>
      <c r="BA21" s="54">
        <v>11.15835952758789</v>
      </c>
      <c r="BB21" s="54">
        <v>10.94779109954834</v>
      </c>
      <c r="BC21" s="54">
        <v>10.575249671936035</v>
      </c>
      <c r="BD21" s="54">
        <v>10.541420936584473</v>
      </c>
      <c r="BE21" s="54">
        <v>10.176279067993164</v>
      </c>
      <c r="BF21" s="54">
        <v>10.24685001373291</v>
      </c>
      <c r="BG21" s="54">
        <v>10.285009384155273</v>
      </c>
      <c r="BH21" s="54">
        <v>10.238109588623047</v>
      </c>
      <c r="BI21" s="54">
        <v>10.459229469299316</v>
      </c>
      <c r="BJ21" s="54">
        <v>10.69485092163086</v>
      </c>
      <c r="BK21" s="55"/>
    </row>
    <row r="22" spans="1:63" ht="10.5">
      <c r="A22" t="s">
        <v>270</v>
      </c>
      <c r="B22" t="s">
        <v>271</v>
      </c>
      <c r="C22" s="53">
        <v>4.050000190734863</v>
      </c>
      <c r="D22" s="53">
        <v>3.700000047683716</v>
      </c>
      <c r="E22" s="39">
        <v>3.7799999713897705</v>
      </c>
      <c r="F22" s="39">
        <v>3.6399998664855957</v>
      </c>
      <c r="G22" s="39">
        <v>4.070000171661377</v>
      </c>
      <c r="H22" s="39">
        <v>3.859999895095825</v>
      </c>
      <c r="I22" s="39">
        <v>3.8000001907348633</v>
      </c>
      <c r="J22" s="39">
        <v>3.619999647140503</v>
      </c>
      <c r="K22" s="39">
        <v>3.890000104904175</v>
      </c>
      <c r="L22" s="39">
        <v>4.179999828338623</v>
      </c>
      <c r="M22" s="39">
        <v>4.71999979019165</v>
      </c>
      <c r="N22" s="39">
        <v>4.920000076293945</v>
      </c>
      <c r="O22" s="39">
        <v>5.519999980926514</v>
      </c>
      <c r="P22" s="39">
        <v>6.240000247955322</v>
      </c>
      <c r="Q22" s="39">
        <v>8.010000228881836</v>
      </c>
      <c r="R22" s="39">
        <v>5.809999942779541</v>
      </c>
      <c r="S22" s="39">
        <v>5.650000095367432</v>
      </c>
      <c r="T22" s="39">
        <v>6.420000076293945</v>
      </c>
      <c r="U22" s="39">
        <v>5.639999866485596</v>
      </c>
      <c r="V22" s="39">
        <v>5.210000038146973</v>
      </c>
      <c r="W22" s="39">
        <v>5.270000457763672</v>
      </c>
      <c r="X22" s="39">
        <v>5.260000228881836</v>
      </c>
      <c r="Y22" s="39">
        <v>5.150000095367432</v>
      </c>
      <c r="Z22" s="39">
        <v>5.700000286102295</v>
      </c>
      <c r="AA22" s="39">
        <v>6.639999866485596</v>
      </c>
      <c r="AB22" s="39">
        <v>6.399999618530273</v>
      </c>
      <c r="AC22" s="39">
        <v>5.87000036239624</v>
      </c>
      <c r="AD22" s="39">
        <v>5.96999979019165</v>
      </c>
      <c r="AE22" s="39">
        <v>6.269999980926514</v>
      </c>
      <c r="AF22" s="39">
        <v>6.710000038146973</v>
      </c>
      <c r="AG22" s="39">
        <v>6.25</v>
      </c>
      <c r="AH22" s="39">
        <v>6.200000286102295</v>
      </c>
      <c r="AI22" s="39">
        <v>5.549999713897705</v>
      </c>
      <c r="AJ22" s="39">
        <v>5.839999675750732</v>
      </c>
      <c r="AK22" s="39">
        <v>7.46999979019165</v>
      </c>
      <c r="AL22" s="39">
        <v>7.4599995613098145</v>
      </c>
      <c r="AM22" s="39">
        <v>7.059999942779541</v>
      </c>
      <c r="AN22" s="39">
        <v>7.089999675750732</v>
      </c>
      <c r="AO22" s="39">
        <v>7.03000020980835</v>
      </c>
      <c r="AP22" s="39">
        <v>7.539999961853027</v>
      </c>
      <c r="AQ22" s="39">
        <v>7.069999694824219</v>
      </c>
      <c r="AR22" s="39">
        <v>6.94386625289917</v>
      </c>
      <c r="AS22" s="39">
        <v>7.12297248840332</v>
      </c>
      <c r="AT22" s="54">
        <v>7.604196071624756</v>
      </c>
      <c r="AU22" s="54">
        <v>7.850259304046631</v>
      </c>
      <c r="AV22" s="54">
        <v>8.445446014404297</v>
      </c>
      <c r="AW22" s="54">
        <v>9.002602577209473</v>
      </c>
      <c r="AX22" s="54">
        <v>8.979320526123047</v>
      </c>
      <c r="AY22" s="54">
        <v>8.525384902954102</v>
      </c>
      <c r="AZ22" s="54">
        <v>8.252311706542969</v>
      </c>
      <c r="BA22" s="54">
        <v>7.894888877868652</v>
      </c>
      <c r="BB22" s="54">
        <v>8.142097473144531</v>
      </c>
      <c r="BC22" s="54">
        <v>7.352303981781006</v>
      </c>
      <c r="BD22" s="54">
        <v>7.1919732093811035</v>
      </c>
      <c r="BE22" s="54">
        <v>7.0813679695129395</v>
      </c>
      <c r="BF22" s="54">
        <v>7.177508354187012</v>
      </c>
      <c r="BG22" s="54">
        <v>7.238358974456787</v>
      </c>
      <c r="BH22" s="54">
        <v>7.852709770202637</v>
      </c>
      <c r="BI22" s="54">
        <v>8.368574142456055</v>
      </c>
      <c r="BJ22" s="54">
        <v>8.394706726074219</v>
      </c>
      <c r="BK22" s="55"/>
    </row>
    <row r="23" spans="1:63" ht="10.5">
      <c r="A23" t="s">
        <v>723</v>
      </c>
      <c r="B23" t="s">
        <v>724</v>
      </c>
      <c r="C23" s="53">
        <v>2.1500000953674316</v>
      </c>
      <c r="D23" s="53">
        <v>2.240000009536743</v>
      </c>
      <c r="E23" s="39">
        <v>2.9000000953674316</v>
      </c>
      <c r="F23" s="39">
        <v>3.1600000858306885</v>
      </c>
      <c r="G23" s="39">
        <v>3.240000009536743</v>
      </c>
      <c r="H23" s="39">
        <v>3.009999990463257</v>
      </c>
      <c r="I23" s="39">
        <v>2.9200000762939453</v>
      </c>
      <c r="J23" s="39">
        <v>2.869999885559082</v>
      </c>
      <c r="K23" s="39">
        <v>3.130000352859497</v>
      </c>
      <c r="L23" s="39">
        <v>3.690000057220459</v>
      </c>
      <c r="M23" s="39">
        <v>3.859999656677246</v>
      </c>
      <c r="N23" s="39">
        <v>4.34999942779541</v>
      </c>
      <c r="O23" s="39">
        <v>5.150000095367432</v>
      </c>
      <c r="P23" s="39">
        <v>6.909999847412109</v>
      </c>
      <c r="Q23" s="39">
        <v>7.139999866485596</v>
      </c>
      <c r="R23" s="39">
        <v>4.940000057220459</v>
      </c>
      <c r="S23" s="39">
        <v>5.479999542236328</v>
      </c>
      <c r="T23" s="39">
        <v>5.650000095367432</v>
      </c>
      <c r="U23" s="39">
        <v>4.869999885559082</v>
      </c>
      <c r="V23" s="39">
        <v>4.880000114440918</v>
      </c>
      <c r="W23" s="39">
        <v>4.460000038146973</v>
      </c>
      <c r="X23" s="39">
        <v>4.5</v>
      </c>
      <c r="Y23" s="39">
        <v>4.329999923706055</v>
      </c>
      <c r="Z23" s="39">
        <v>5.880000114440918</v>
      </c>
      <c r="AA23" s="39">
        <v>5.900000095367432</v>
      </c>
      <c r="AB23" s="39">
        <v>4.789999961853027</v>
      </c>
      <c r="AC23" s="39">
        <v>5.199999809265137</v>
      </c>
      <c r="AD23" s="39">
        <v>5.619999885559082</v>
      </c>
      <c r="AE23" s="39">
        <v>6.1700005531311035</v>
      </c>
      <c r="AF23" s="39">
        <v>6.1100006103515625</v>
      </c>
      <c r="AG23" s="39">
        <v>5.809999942779541</v>
      </c>
      <c r="AH23" s="39">
        <v>5.220000267028809</v>
      </c>
      <c r="AI23" s="39">
        <v>4.960000038146973</v>
      </c>
      <c r="AJ23" s="39">
        <v>5.96999979019165</v>
      </c>
      <c r="AK23" s="39">
        <v>5.809999942779541</v>
      </c>
      <c r="AL23" s="39">
        <v>6.579999923706055</v>
      </c>
      <c r="AM23" s="39">
        <v>6.0500006675720215</v>
      </c>
      <c r="AN23" s="39">
        <v>5.989999771118164</v>
      </c>
      <c r="AO23" s="39">
        <v>6.769999980926514</v>
      </c>
      <c r="AP23" s="39">
        <v>6.989999294281006</v>
      </c>
      <c r="AQ23" s="39">
        <v>6.260000228881836</v>
      </c>
      <c r="AR23" s="39">
        <v>6.900000095367432</v>
      </c>
      <c r="AS23" s="39">
        <v>7.249999523162842</v>
      </c>
      <c r="AT23" s="54">
        <v>7.9009623527526855</v>
      </c>
      <c r="AU23" s="54">
        <v>7.775514125823975</v>
      </c>
      <c r="AV23" s="54">
        <v>7.932524681091309</v>
      </c>
      <c r="AW23" s="54">
        <v>8.242960929870605</v>
      </c>
      <c r="AX23" s="54">
        <v>7.7684831619262695</v>
      </c>
      <c r="AY23" s="54">
        <v>6.961970329284668</v>
      </c>
      <c r="AZ23" s="54">
        <v>6.836898326873779</v>
      </c>
      <c r="BA23" s="54">
        <v>6.707622051239014</v>
      </c>
      <c r="BB23" s="54">
        <v>6.5383429527282715</v>
      </c>
      <c r="BC23" s="54">
        <v>6.403242111206055</v>
      </c>
      <c r="BD23" s="54">
        <v>6.545773029327393</v>
      </c>
      <c r="BE23" s="54">
        <v>6.709286689758301</v>
      </c>
      <c r="BF23" s="54">
        <v>6.84154748916626</v>
      </c>
      <c r="BG23" s="54">
        <v>6.985573768615723</v>
      </c>
      <c r="BH23" s="54">
        <v>7.141632556915283</v>
      </c>
      <c r="BI23" s="54">
        <v>7.293548107147217</v>
      </c>
      <c r="BJ23" s="54">
        <v>7.452664852142334</v>
      </c>
      <c r="BK23" s="55"/>
    </row>
    <row r="24" spans="2:62" ht="10.5">
      <c r="B24" s="11" t="s">
        <v>725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412</v>
      </c>
      <c r="B25" t="s">
        <v>413</v>
      </c>
      <c r="C25" s="53">
        <v>1.2619999647140503</v>
      </c>
      <c r="D25" s="53">
        <v>1.281999945640564</v>
      </c>
      <c r="E25" s="39">
        <v>1.253000020980835</v>
      </c>
      <c r="F25" s="39">
        <v>1.2549999952316284</v>
      </c>
      <c r="G25" s="39">
        <v>1.2599999904632568</v>
      </c>
      <c r="H25" s="39">
        <v>1.2630000114440918</v>
      </c>
      <c r="I25" s="39">
        <v>1.2480000257492065</v>
      </c>
      <c r="J25" s="39">
        <v>1.2730000019073486</v>
      </c>
      <c r="K25" s="39">
        <v>1.2569999694824219</v>
      </c>
      <c r="L25" s="39">
        <v>1.222000002861023</v>
      </c>
      <c r="M25" s="39">
        <v>1.2510000467300415</v>
      </c>
      <c r="N25" s="39">
        <v>1.2200000286102295</v>
      </c>
      <c r="O25" s="39">
        <v>1.253000020980835</v>
      </c>
      <c r="P25" s="39">
        <v>1.2760000228881836</v>
      </c>
      <c r="Q25" s="39">
        <v>1.2855000495910645</v>
      </c>
      <c r="R25" s="39">
        <v>1.3109999895095825</v>
      </c>
      <c r="S25" s="39">
        <v>1.277999997138977</v>
      </c>
      <c r="T25" s="39">
        <v>1.2757999897003174</v>
      </c>
      <c r="U25" s="39">
        <v>1.2726999521255493</v>
      </c>
      <c r="V25" s="39">
        <v>1.2676000595092773</v>
      </c>
      <c r="W25" s="39">
        <v>1.2604999542236328</v>
      </c>
      <c r="X25" s="39">
        <v>1.2628999948501587</v>
      </c>
      <c r="Y25" s="39">
        <v>1.254699945449829</v>
      </c>
      <c r="Z25" s="39">
        <v>1.2480000257492065</v>
      </c>
      <c r="AA25" s="39">
        <v>1.277999997138977</v>
      </c>
      <c r="AB25" s="39">
        <v>1.309999942779541</v>
      </c>
      <c r="AC25" s="39">
        <v>1.3200000524520874</v>
      </c>
      <c r="AD25" s="39">
        <v>1.2999999523162842</v>
      </c>
      <c r="AE25" s="39">
        <v>1.3200000524520874</v>
      </c>
      <c r="AF25" s="39">
        <v>1.340000033378601</v>
      </c>
      <c r="AG25" s="39">
        <v>1.350000023841858</v>
      </c>
      <c r="AH25" s="39">
        <v>1.3899999856948853</v>
      </c>
      <c r="AI25" s="39">
        <v>1.3700000047683716</v>
      </c>
      <c r="AJ25" s="39">
        <v>1.409999966621399</v>
      </c>
      <c r="AK25" s="39">
        <v>1.409999966621399</v>
      </c>
      <c r="AL25" s="39">
        <v>1.409999966621399</v>
      </c>
      <c r="AM25" s="39">
        <v>1.4600000381469727</v>
      </c>
      <c r="AN25" s="39">
        <v>1.4800001382827759</v>
      </c>
      <c r="AO25" s="39">
        <v>1.5</v>
      </c>
      <c r="AP25" s="39">
        <v>1.5214539766311646</v>
      </c>
      <c r="AQ25" s="39">
        <v>1.5320440530776978</v>
      </c>
      <c r="AR25" s="39">
        <v>1.5440690517425537</v>
      </c>
      <c r="AS25" s="39">
        <v>1.542404055595398</v>
      </c>
      <c r="AT25" s="54">
        <v>1.559391975402832</v>
      </c>
      <c r="AU25" s="54">
        <v>1.5712310075759888</v>
      </c>
      <c r="AV25" s="54">
        <v>1.5836759805679321</v>
      </c>
      <c r="AW25" s="54">
        <v>1.5910630226135254</v>
      </c>
      <c r="AX25" s="54">
        <v>1.573889970779419</v>
      </c>
      <c r="AY25" s="54">
        <v>1.5920590162277222</v>
      </c>
      <c r="AZ25" s="54">
        <v>1.6023989915847778</v>
      </c>
      <c r="BA25" s="54">
        <v>1.5963799953460693</v>
      </c>
      <c r="BB25" s="54">
        <v>1.5975489616394043</v>
      </c>
      <c r="BC25" s="54">
        <v>1.5896650552749634</v>
      </c>
      <c r="BD25" s="54">
        <v>1.5851589441299438</v>
      </c>
      <c r="BE25" s="54">
        <v>1.5750880241394043</v>
      </c>
      <c r="BF25" s="54">
        <v>1.5844409465789795</v>
      </c>
      <c r="BG25" s="54">
        <v>1.5887900590896606</v>
      </c>
      <c r="BH25" s="54">
        <v>1.5946170091629028</v>
      </c>
      <c r="BI25" s="54">
        <v>1.5959199666976929</v>
      </c>
      <c r="BJ25" s="54">
        <v>1.582651972770691</v>
      </c>
      <c r="BK25" s="55"/>
    </row>
    <row r="26" spans="1:63" ht="10.5">
      <c r="A26" t="s">
        <v>160</v>
      </c>
      <c r="B26" t="s">
        <v>161</v>
      </c>
      <c r="C26" s="53">
        <v>2.7869999408721924</v>
      </c>
      <c r="D26" s="53">
        <v>2.7300000190734863</v>
      </c>
      <c r="E26" s="39">
        <v>3.11299991607666</v>
      </c>
      <c r="F26" s="39">
        <v>3.503999948501587</v>
      </c>
      <c r="G26" s="39">
        <v>3.6500000953674316</v>
      </c>
      <c r="H26" s="39">
        <v>3.680000066757202</v>
      </c>
      <c r="I26" s="39">
        <v>3.625999927520752</v>
      </c>
      <c r="J26" s="39">
        <v>3.934999942779541</v>
      </c>
      <c r="K26" s="39">
        <v>3.880000114440918</v>
      </c>
      <c r="L26" s="39">
        <v>4.236999988555908</v>
      </c>
      <c r="M26" s="39">
        <v>4.22599983215332</v>
      </c>
      <c r="N26" s="39">
        <v>4.243000030517578</v>
      </c>
      <c r="O26" s="39">
        <v>5.010000228881836</v>
      </c>
      <c r="P26" s="39">
        <v>5.630000114440918</v>
      </c>
      <c r="Q26" s="39">
        <v>5.440000057220459</v>
      </c>
      <c r="R26" s="39">
        <v>4.679999828338623</v>
      </c>
      <c r="S26" s="39">
        <v>4.400000095367432</v>
      </c>
      <c r="T26" s="39">
        <v>4.440000057220459</v>
      </c>
      <c r="U26" s="39">
        <v>4.71999979019165</v>
      </c>
      <c r="V26" s="39">
        <v>4.75</v>
      </c>
      <c r="W26" s="39">
        <v>4.420000076293945</v>
      </c>
      <c r="X26" s="39">
        <v>4.28000020980835</v>
      </c>
      <c r="Y26" s="39">
        <v>4.550000190734863</v>
      </c>
      <c r="Z26" s="39">
        <v>4.489999771118164</v>
      </c>
      <c r="AA26" s="39">
        <v>4.579999923706055</v>
      </c>
      <c r="AB26" s="39">
        <v>4.550000190734863</v>
      </c>
      <c r="AC26" s="39">
        <v>4.349999904632568</v>
      </c>
      <c r="AD26" s="39">
        <v>4.559999942779541</v>
      </c>
      <c r="AE26" s="39">
        <v>5.03000020980835</v>
      </c>
      <c r="AF26" s="39">
        <v>5.050000190734863</v>
      </c>
      <c r="AG26" s="39">
        <v>4.829999923706055</v>
      </c>
      <c r="AH26" s="39">
        <v>4.860000133514404</v>
      </c>
      <c r="AI26" s="39">
        <v>5.090000629425049</v>
      </c>
      <c r="AJ26" s="39">
        <v>5.309999942779541</v>
      </c>
      <c r="AK26" s="39">
        <v>5.550000190734863</v>
      </c>
      <c r="AL26" s="39">
        <v>5.039999961853027</v>
      </c>
      <c r="AM26" s="39">
        <v>5.130000114440918</v>
      </c>
      <c r="AN26" s="39">
        <v>5.380000114440918</v>
      </c>
      <c r="AO26" s="39">
        <v>5.599999904632568</v>
      </c>
      <c r="AP26" s="39">
        <v>6.150000095367432</v>
      </c>
      <c r="AQ26" s="39">
        <v>5.690000057220459</v>
      </c>
      <c r="AR26" s="39">
        <v>6.349999904632568</v>
      </c>
      <c r="AS26" s="39">
        <v>6.686683177947998</v>
      </c>
      <c r="AT26" s="54">
        <v>6.678522109985352</v>
      </c>
      <c r="AU26" s="54">
        <v>6.635345935821533</v>
      </c>
      <c r="AV26" s="54">
        <v>6.677216053009033</v>
      </c>
      <c r="AW26" s="54">
        <v>6.632388114929199</v>
      </c>
      <c r="AX26" s="54">
        <v>6.598903179168701</v>
      </c>
      <c r="AY26" s="54">
        <v>6.061580181121826</v>
      </c>
      <c r="AZ26" s="54">
        <v>5.990387916564941</v>
      </c>
      <c r="BA26" s="54">
        <v>5.877788066864014</v>
      </c>
      <c r="BB26" s="54">
        <v>6.033215045928955</v>
      </c>
      <c r="BC26" s="54">
        <v>6.039123058319092</v>
      </c>
      <c r="BD26" s="54">
        <v>6.252312183380127</v>
      </c>
      <c r="BE26" s="54">
        <v>6.564404010772705</v>
      </c>
      <c r="BF26" s="54">
        <v>6.706594944000244</v>
      </c>
      <c r="BG26" s="54">
        <v>6.80829381942749</v>
      </c>
      <c r="BH26" s="54">
        <v>6.850942134857178</v>
      </c>
      <c r="BI26" s="54">
        <v>6.841383934020996</v>
      </c>
      <c r="BJ26" s="54">
        <v>6.801647186279297</v>
      </c>
      <c r="BK26" s="55"/>
    </row>
    <row r="27" spans="1:63" ht="10.5">
      <c r="A27" t="s">
        <v>272</v>
      </c>
      <c r="B27" t="s">
        <v>273</v>
      </c>
      <c r="C27" s="53">
        <v>3</v>
      </c>
      <c r="D27" s="53">
        <v>2.740000009536743</v>
      </c>
      <c r="E27" s="39">
        <v>3.200000047683716</v>
      </c>
      <c r="F27" s="39">
        <v>3.640000104904175</v>
      </c>
      <c r="G27" s="39">
        <v>3.6500000953674316</v>
      </c>
      <c r="H27" s="39">
        <v>3.490000009536743</v>
      </c>
      <c r="I27" s="39">
        <v>3.4100000858306885</v>
      </c>
      <c r="J27" s="39">
        <v>3.3299999237060547</v>
      </c>
      <c r="K27" s="39">
        <v>3.609999895095825</v>
      </c>
      <c r="L27" s="39">
        <v>4.039999961853027</v>
      </c>
      <c r="M27" s="39">
        <v>4.230000019073486</v>
      </c>
      <c r="N27" s="39">
        <v>4.53000020980835</v>
      </c>
      <c r="O27" s="39">
        <v>5.170000076293945</v>
      </c>
      <c r="P27" s="39">
        <v>6.159999847412109</v>
      </c>
      <c r="Q27" s="39">
        <v>7</v>
      </c>
      <c r="R27" s="39">
        <v>5.210000038146973</v>
      </c>
      <c r="S27" s="39">
        <v>5.460000038146973</v>
      </c>
      <c r="T27" s="39">
        <v>5.840000629425049</v>
      </c>
      <c r="U27" s="39">
        <v>5.269999980926514</v>
      </c>
      <c r="V27" s="39">
        <v>5.039999961853027</v>
      </c>
      <c r="W27" s="39">
        <v>4.949999809265137</v>
      </c>
      <c r="X27" s="39">
        <v>4.789999961853027</v>
      </c>
      <c r="Y27" s="39">
        <v>4.659999370574951</v>
      </c>
      <c r="Z27" s="39">
        <v>5.409999847412109</v>
      </c>
      <c r="AA27" s="39">
        <v>6.130000114440918</v>
      </c>
      <c r="AB27" s="39">
        <v>5.619999885559082</v>
      </c>
      <c r="AC27" s="39">
        <v>5.349999904632568</v>
      </c>
      <c r="AD27" s="39">
        <v>5.590000629425049</v>
      </c>
      <c r="AE27" s="39">
        <v>6.090000152587891</v>
      </c>
      <c r="AF27" s="39">
        <v>6.340000629425049</v>
      </c>
      <c r="AG27" s="39">
        <v>6.059999942779541</v>
      </c>
      <c r="AH27" s="39">
        <v>5.809999942779541</v>
      </c>
      <c r="AI27" s="39">
        <v>5.25</v>
      </c>
      <c r="AJ27" s="39">
        <v>5.820000171661377</v>
      </c>
      <c r="AK27" s="39">
        <v>6.610000133514404</v>
      </c>
      <c r="AL27" s="39">
        <v>6.730000019073486</v>
      </c>
      <c r="AM27" s="39">
        <v>6.420000076293945</v>
      </c>
      <c r="AN27" s="39">
        <v>6.230000019073486</v>
      </c>
      <c r="AO27" s="39">
        <v>6.650000095367432</v>
      </c>
      <c r="AP27" s="39">
        <v>7.043130874633789</v>
      </c>
      <c r="AQ27" s="39">
        <v>6.9017181396484375</v>
      </c>
      <c r="AR27" s="39">
        <v>6.924438953399658</v>
      </c>
      <c r="AS27" s="39">
        <v>7.401609897613525</v>
      </c>
      <c r="AT27" s="54">
        <v>7.726561069488525</v>
      </c>
      <c r="AU27" s="54">
        <v>8.105360984802246</v>
      </c>
      <c r="AV27" s="54">
        <v>8.247753143310547</v>
      </c>
      <c r="AW27" s="54">
        <v>8.522652626037598</v>
      </c>
      <c r="AX27" s="54">
        <v>8.740606307983398</v>
      </c>
      <c r="AY27" s="54">
        <v>7.806632041931152</v>
      </c>
      <c r="AZ27" s="54">
        <v>6.9875664710998535</v>
      </c>
      <c r="BA27" s="54">
        <v>6.688868045806885</v>
      </c>
      <c r="BB27" s="54">
        <v>6.809662818908691</v>
      </c>
      <c r="BC27" s="54">
        <v>6.564960956573486</v>
      </c>
      <c r="BD27" s="54">
        <v>6.608588218688965</v>
      </c>
      <c r="BE27" s="54">
        <v>6.787827968597412</v>
      </c>
      <c r="BF27" s="54">
        <v>7.036358833312988</v>
      </c>
      <c r="BG27" s="54">
        <v>7.167251110076904</v>
      </c>
      <c r="BH27" s="54">
        <v>7.3509111404418945</v>
      </c>
      <c r="BI27" s="54">
        <v>7.570099830627441</v>
      </c>
      <c r="BJ27" s="54">
        <v>8.011590003967285</v>
      </c>
      <c r="BK27" s="55"/>
    </row>
    <row r="28" spans="3:62" ht="10.5">
      <c r="C28" s="10"/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1" t="s">
        <v>726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14</v>
      </c>
      <c r="B30" t="s">
        <v>15</v>
      </c>
      <c r="C30" s="59">
        <v>18.399999618530273</v>
      </c>
      <c r="D30" s="59">
        <v>18.39999771118164</v>
      </c>
      <c r="E30" s="60">
        <v>18.399999618530273</v>
      </c>
      <c r="F30" s="60">
        <v>18.399999618530273</v>
      </c>
      <c r="G30" s="60">
        <v>18.399999618530273</v>
      </c>
      <c r="H30" s="60">
        <v>18.399999618530273</v>
      </c>
      <c r="I30" s="60">
        <v>18.399999618530273</v>
      </c>
      <c r="J30" s="60">
        <v>18.399999618530273</v>
      </c>
      <c r="K30" s="60">
        <v>18.399999618530273</v>
      </c>
      <c r="L30" s="60">
        <v>18.39999771118164</v>
      </c>
      <c r="M30" s="60">
        <v>18.399999618530273</v>
      </c>
      <c r="N30" s="60">
        <v>18.399999618530273</v>
      </c>
      <c r="O30" s="60">
        <v>18.399999618530273</v>
      </c>
      <c r="P30" s="60">
        <v>18.399999618530273</v>
      </c>
      <c r="Q30" s="60">
        <v>18.399999618530273</v>
      </c>
      <c r="R30" s="60">
        <v>18.399999618530273</v>
      </c>
      <c r="S30" s="60">
        <v>18.399999618530273</v>
      </c>
      <c r="T30" s="60">
        <v>18.399999618530273</v>
      </c>
      <c r="U30" s="60">
        <v>18.399999618530273</v>
      </c>
      <c r="V30" s="60">
        <v>18.39999771118164</v>
      </c>
      <c r="W30" s="60">
        <v>18.39999771118164</v>
      </c>
      <c r="X30" s="60">
        <v>18.39999771118164</v>
      </c>
      <c r="Y30" s="60">
        <v>18.399999618530273</v>
      </c>
      <c r="Z30" s="60">
        <v>18.399999618530273</v>
      </c>
      <c r="AA30" s="60">
        <v>18.399999618530273</v>
      </c>
      <c r="AB30" s="60">
        <v>18.39999771118164</v>
      </c>
      <c r="AC30" s="60">
        <v>18.400001525878906</v>
      </c>
      <c r="AD30" s="60">
        <v>18.399999618530273</v>
      </c>
      <c r="AE30" s="60">
        <v>18.399999618530273</v>
      </c>
      <c r="AF30" s="60">
        <v>18.400001525878906</v>
      </c>
      <c r="AG30" s="60">
        <v>18.399999618530273</v>
      </c>
      <c r="AH30" s="60">
        <v>18.39999771118164</v>
      </c>
      <c r="AI30" s="60">
        <v>18.400001525878906</v>
      </c>
      <c r="AJ30" s="60">
        <v>18.399999618530273</v>
      </c>
      <c r="AK30" s="60">
        <v>18.399999618530273</v>
      </c>
      <c r="AL30" s="60">
        <v>18.399999618530273</v>
      </c>
      <c r="AM30" s="60">
        <v>18.399999618530273</v>
      </c>
      <c r="AN30" s="60">
        <v>18.399999618530273</v>
      </c>
      <c r="AO30" s="60">
        <v>18.39999771118164</v>
      </c>
      <c r="AP30" s="60">
        <v>18.39999771118164</v>
      </c>
      <c r="AQ30" s="60">
        <v>18.399999618530273</v>
      </c>
      <c r="AR30" s="60">
        <v>18.399999618530273</v>
      </c>
      <c r="AS30" s="60">
        <v>18.399999618530273</v>
      </c>
      <c r="AT30" s="61">
        <v>18.39999771118164</v>
      </c>
      <c r="AU30" s="61">
        <v>18.399999618530273</v>
      </c>
      <c r="AV30" s="61">
        <v>18.399999618530273</v>
      </c>
      <c r="AW30" s="61">
        <v>18.400001525878906</v>
      </c>
      <c r="AX30" s="61">
        <v>18.399999618530273</v>
      </c>
      <c r="AY30" s="61">
        <v>18.399999618530273</v>
      </c>
      <c r="AZ30" s="61">
        <v>18.399999618530273</v>
      </c>
      <c r="BA30" s="61">
        <v>18.399999618530273</v>
      </c>
      <c r="BB30" s="61">
        <v>18.399999618530273</v>
      </c>
      <c r="BC30" s="61">
        <v>18.400001525878906</v>
      </c>
      <c r="BD30" s="61">
        <v>18.400001525878906</v>
      </c>
      <c r="BE30" s="61">
        <v>18.399999618530273</v>
      </c>
      <c r="BF30" s="61">
        <v>18.399999618530273</v>
      </c>
      <c r="BG30" s="61">
        <v>18.399999618530273</v>
      </c>
      <c r="BH30" s="61">
        <v>18.400001525878906</v>
      </c>
      <c r="BI30" s="61">
        <v>18.399999618530273</v>
      </c>
      <c r="BJ30" s="61">
        <v>18.399999618530273</v>
      </c>
      <c r="BK30" s="62"/>
    </row>
    <row r="31" spans="1:63" ht="10.5">
      <c r="A31" t="s">
        <v>16</v>
      </c>
      <c r="B31" t="s">
        <v>17</v>
      </c>
      <c r="C31" s="59">
        <v>19.969999313354492</v>
      </c>
      <c r="D31" s="59">
        <v>19.969999313354492</v>
      </c>
      <c r="E31" s="60">
        <v>19.969999313354492</v>
      </c>
      <c r="F31" s="60">
        <v>20.049999237060547</v>
      </c>
      <c r="G31" s="60">
        <v>20.049997329711914</v>
      </c>
      <c r="H31" s="60">
        <v>20.049999237060547</v>
      </c>
      <c r="I31" s="60">
        <v>20.100000381469727</v>
      </c>
      <c r="J31" s="60">
        <v>20.100000381469727</v>
      </c>
      <c r="K31" s="60">
        <v>20.100000381469727</v>
      </c>
      <c r="L31" s="60">
        <v>20.099998474121094</v>
      </c>
      <c r="M31" s="60">
        <v>20.100000381469727</v>
      </c>
      <c r="N31" s="60">
        <v>20.100000381469727</v>
      </c>
      <c r="O31" s="60">
        <v>20.149999618530273</v>
      </c>
      <c r="P31" s="60">
        <v>20.149999618530273</v>
      </c>
      <c r="Q31" s="60">
        <v>20.149999618530273</v>
      </c>
      <c r="R31" s="60">
        <v>20.149999618530273</v>
      </c>
      <c r="S31" s="60">
        <v>20.149999618530273</v>
      </c>
      <c r="T31" s="60">
        <v>20.149999618530273</v>
      </c>
      <c r="U31" s="60">
        <v>20.510000228881836</v>
      </c>
      <c r="V31" s="60">
        <v>20.510000228881836</v>
      </c>
      <c r="W31" s="60">
        <v>20.509998321533203</v>
      </c>
      <c r="X31" s="60">
        <v>20.510000228881836</v>
      </c>
      <c r="Y31" s="60">
        <v>20.509998321533203</v>
      </c>
      <c r="Z31" s="60">
        <v>20.510000228881836</v>
      </c>
      <c r="AA31" s="60">
        <v>20.64999771118164</v>
      </c>
      <c r="AB31" s="60">
        <v>20.64999771118164</v>
      </c>
      <c r="AC31" s="60">
        <v>20.650001525878906</v>
      </c>
      <c r="AD31" s="60">
        <v>20.649999618530273</v>
      </c>
      <c r="AE31" s="60">
        <v>20.64999771118164</v>
      </c>
      <c r="AF31" s="60">
        <v>20.6299991607666</v>
      </c>
      <c r="AG31" s="60">
        <v>20.6299991607666</v>
      </c>
      <c r="AH31" s="60">
        <v>20.6299991607666</v>
      </c>
      <c r="AI31" s="60">
        <v>20.6299991607666</v>
      </c>
      <c r="AJ31" s="60">
        <v>20.6299991607666</v>
      </c>
      <c r="AK31" s="60">
        <v>20.6299991607666</v>
      </c>
      <c r="AL31" s="60">
        <v>20.6299991607666</v>
      </c>
      <c r="AM31" s="60">
        <v>20.6299991607666</v>
      </c>
      <c r="AN31" s="60">
        <v>20.630001068115234</v>
      </c>
      <c r="AO31" s="60">
        <v>20.69999885559082</v>
      </c>
      <c r="AP31" s="60">
        <v>20.700000762939453</v>
      </c>
      <c r="AQ31" s="60">
        <v>20.799999237060547</v>
      </c>
      <c r="AR31" s="60">
        <v>20.799999237060547</v>
      </c>
      <c r="AS31" s="60">
        <v>20.799999237060547</v>
      </c>
      <c r="AT31" s="61">
        <v>20.799999237060547</v>
      </c>
      <c r="AU31" s="61">
        <v>20.799999237060547</v>
      </c>
      <c r="AV31" s="61">
        <v>20.799997329711914</v>
      </c>
      <c r="AW31" s="61">
        <v>20.80000114440918</v>
      </c>
      <c r="AX31" s="61">
        <v>20.799999237060547</v>
      </c>
      <c r="AY31" s="61">
        <v>20.799999237060547</v>
      </c>
      <c r="AZ31" s="61">
        <v>20.799999237060547</v>
      </c>
      <c r="BA31" s="61">
        <v>20.799997329711914</v>
      </c>
      <c r="BB31" s="61">
        <v>20.799999237060547</v>
      </c>
      <c r="BC31" s="61">
        <v>20.799999237060547</v>
      </c>
      <c r="BD31" s="61">
        <v>20.799999237060547</v>
      </c>
      <c r="BE31" s="61">
        <v>20.799999237060547</v>
      </c>
      <c r="BF31" s="61">
        <v>20.799999237060547</v>
      </c>
      <c r="BG31" s="61">
        <v>20.799997329711914</v>
      </c>
      <c r="BH31" s="61">
        <v>20.799999237060547</v>
      </c>
      <c r="BI31" s="61">
        <v>20.799997329711914</v>
      </c>
      <c r="BJ31" s="61">
        <v>20.799999237060547</v>
      </c>
      <c r="BK31" s="62"/>
    </row>
    <row r="32" spans="1:63" ht="10.5">
      <c r="A32" t="s">
        <v>18</v>
      </c>
      <c r="B32" t="s">
        <v>19</v>
      </c>
      <c r="C32" s="59">
        <v>38.369998931884766</v>
      </c>
      <c r="D32" s="59">
        <v>38.369998931884766</v>
      </c>
      <c r="E32" s="60">
        <v>38.369998931884766</v>
      </c>
      <c r="F32" s="60">
        <v>38.45000076293945</v>
      </c>
      <c r="G32" s="60">
        <v>38.45000076293945</v>
      </c>
      <c r="H32" s="60">
        <v>38.45000076293945</v>
      </c>
      <c r="I32" s="60">
        <v>38.5</v>
      </c>
      <c r="J32" s="60">
        <v>38.5</v>
      </c>
      <c r="K32" s="60">
        <v>38.5</v>
      </c>
      <c r="L32" s="60">
        <v>38.5</v>
      </c>
      <c r="M32" s="60">
        <v>38.5</v>
      </c>
      <c r="N32" s="60">
        <v>38.5</v>
      </c>
      <c r="O32" s="60">
        <v>38.54999923706055</v>
      </c>
      <c r="P32" s="60">
        <v>38.54999923706055</v>
      </c>
      <c r="Q32" s="60">
        <v>38.54999923706055</v>
      </c>
      <c r="R32" s="60">
        <v>38.54999923706055</v>
      </c>
      <c r="S32" s="60">
        <v>38.54999923706055</v>
      </c>
      <c r="T32" s="60">
        <v>38.54999923706055</v>
      </c>
      <c r="U32" s="60">
        <v>38.90999984741211</v>
      </c>
      <c r="V32" s="60">
        <v>38.90999984741211</v>
      </c>
      <c r="W32" s="60">
        <v>38.90999984741211</v>
      </c>
      <c r="X32" s="60">
        <v>38.90999984741211</v>
      </c>
      <c r="Y32" s="60">
        <v>38.90999984741211</v>
      </c>
      <c r="Z32" s="60">
        <v>38.90999984741211</v>
      </c>
      <c r="AA32" s="60">
        <v>39.04999923706055</v>
      </c>
      <c r="AB32" s="60">
        <v>39.04999923706055</v>
      </c>
      <c r="AC32" s="60">
        <v>39.04999923706055</v>
      </c>
      <c r="AD32" s="60">
        <v>39.04999923706055</v>
      </c>
      <c r="AE32" s="60">
        <v>39.04999923706055</v>
      </c>
      <c r="AF32" s="60">
        <v>39.02999496459961</v>
      </c>
      <c r="AG32" s="60">
        <v>39.029998779296875</v>
      </c>
      <c r="AH32" s="60">
        <v>39.029998779296875</v>
      </c>
      <c r="AI32" s="60">
        <v>39.02999496459961</v>
      </c>
      <c r="AJ32" s="60">
        <v>39.029998779296875</v>
      </c>
      <c r="AK32" s="60">
        <v>39.02999496459961</v>
      </c>
      <c r="AL32" s="60">
        <v>39.029998779296875</v>
      </c>
      <c r="AM32" s="60">
        <v>39.029998779296875</v>
      </c>
      <c r="AN32" s="60">
        <v>39.029998779296875</v>
      </c>
      <c r="AO32" s="60">
        <v>39.099998474121094</v>
      </c>
      <c r="AP32" s="60">
        <v>39.099998474121094</v>
      </c>
      <c r="AQ32" s="60">
        <v>39.20000076293945</v>
      </c>
      <c r="AR32" s="60">
        <v>39.20000076293945</v>
      </c>
      <c r="AS32" s="60">
        <v>39.20000076293945</v>
      </c>
      <c r="AT32" s="61">
        <v>39.20000076293945</v>
      </c>
      <c r="AU32" s="61">
        <v>39.20000076293945</v>
      </c>
      <c r="AV32" s="61">
        <v>39.20000076293945</v>
      </c>
      <c r="AW32" s="61">
        <v>39.20000076293945</v>
      </c>
      <c r="AX32" s="61">
        <v>39.20000076293945</v>
      </c>
      <c r="AY32" s="61">
        <v>39.20000076293945</v>
      </c>
      <c r="AZ32" s="61">
        <v>39.20000076293945</v>
      </c>
      <c r="BA32" s="61">
        <v>39.20000076293945</v>
      </c>
      <c r="BB32" s="61">
        <v>39.20000076293945</v>
      </c>
      <c r="BC32" s="61">
        <v>39.20000076293945</v>
      </c>
      <c r="BD32" s="61">
        <v>39.20000076293945</v>
      </c>
      <c r="BE32" s="61">
        <v>39.20000076293945</v>
      </c>
      <c r="BF32" s="61">
        <v>39.20000076293945</v>
      </c>
      <c r="BG32" s="61">
        <v>39.20000076293945</v>
      </c>
      <c r="BH32" s="61">
        <v>39.20000076293945</v>
      </c>
      <c r="BI32" s="61">
        <v>39.20000076293945</v>
      </c>
      <c r="BJ32" s="61">
        <v>39.20000076293945</v>
      </c>
      <c r="BK32" s="62"/>
    </row>
    <row r="33" spans="1:63" ht="10.5">
      <c r="A33" t="s">
        <v>727</v>
      </c>
      <c r="B33" t="s">
        <v>728</v>
      </c>
      <c r="C33" s="59">
        <v>44.54999923706055</v>
      </c>
      <c r="D33" s="59">
        <v>44.54999923706055</v>
      </c>
      <c r="E33" s="60">
        <v>44.54999923706055</v>
      </c>
      <c r="F33" s="60">
        <v>44.650001525878906</v>
      </c>
      <c r="G33" s="60">
        <v>44.650001525878906</v>
      </c>
      <c r="H33" s="60">
        <v>44.650001525878906</v>
      </c>
      <c r="I33" s="60">
        <v>44.650001525878906</v>
      </c>
      <c r="J33" s="60">
        <v>44.650001525878906</v>
      </c>
      <c r="K33" s="60">
        <v>44.650001525878906</v>
      </c>
      <c r="L33" s="60">
        <v>44.650001525878906</v>
      </c>
      <c r="M33" s="60">
        <v>44.650001525878906</v>
      </c>
      <c r="N33" s="60">
        <v>44.65000534057617</v>
      </c>
      <c r="O33" s="60">
        <v>44.70000076293945</v>
      </c>
      <c r="P33" s="60">
        <v>44.70000076293945</v>
      </c>
      <c r="Q33" s="60">
        <v>44.70000076293945</v>
      </c>
      <c r="R33" s="60">
        <v>44.70000076293945</v>
      </c>
      <c r="S33" s="60">
        <v>44.70000076293945</v>
      </c>
      <c r="T33" s="60">
        <v>44.69999694824219</v>
      </c>
      <c r="U33" s="60">
        <v>45.36000061035156</v>
      </c>
      <c r="V33" s="60">
        <v>45.36000061035156</v>
      </c>
      <c r="W33" s="60">
        <v>45.36000061035156</v>
      </c>
      <c r="X33" s="60">
        <v>45.36000061035156</v>
      </c>
      <c r="Y33" s="60">
        <v>45.36000061035156</v>
      </c>
      <c r="Z33" s="60">
        <v>45.36000061035156</v>
      </c>
      <c r="AA33" s="60">
        <v>45.47999572753906</v>
      </c>
      <c r="AB33" s="60">
        <v>45.47999954223633</v>
      </c>
      <c r="AC33" s="60">
        <v>45.47999954223633</v>
      </c>
      <c r="AD33" s="60">
        <v>45.47999572753906</v>
      </c>
      <c r="AE33" s="60">
        <v>45.47999954223633</v>
      </c>
      <c r="AF33" s="60">
        <v>45.47999954223633</v>
      </c>
      <c r="AG33" s="60">
        <v>45.47999954223633</v>
      </c>
      <c r="AH33" s="60">
        <v>45.47999954223633</v>
      </c>
      <c r="AI33" s="60">
        <v>45.47999954223633</v>
      </c>
      <c r="AJ33" s="60">
        <v>45.480003356933594</v>
      </c>
      <c r="AK33" s="60">
        <v>45.47999954223633</v>
      </c>
      <c r="AL33" s="60">
        <v>45.480003356933594</v>
      </c>
      <c r="AM33" s="60">
        <v>45.47999954223633</v>
      </c>
      <c r="AN33" s="60">
        <v>45.47999954223633</v>
      </c>
      <c r="AO33" s="60">
        <v>45.47999954223633</v>
      </c>
      <c r="AP33" s="60">
        <v>45.70000076293945</v>
      </c>
      <c r="AQ33" s="60">
        <v>45.70000076293945</v>
      </c>
      <c r="AR33" s="60">
        <v>45.70000076293945</v>
      </c>
      <c r="AS33" s="60">
        <v>45.79999923706055</v>
      </c>
      <c r="AT33" s="61">
        <v>45.79999923706055</v>
      </c>
      <c r="AU33" s="61">
        <v>45.79999923706055</v>
      </c>
      <c r="AV33" s="61">
        <v>45.79999923706055</v>
      </c>
      <c r="AW33" s="61">
        <v>45.79999923706055</v>
      </c>
      <c r="AX33" s="61">
        <v>45.79999923706055</v>
      </c>
      <c r="AY33" s="61">
        <v>45.80000305175781</v>
      </c>
      <c r="AZ33" s="61">
        <v>45.79999923706055</v>
      </c>
      <c r="BA33" s="61">
        <v>45.79999923706055</v>
      </c>
      <c r="BB33" s="61">
        <v>45.80000305175781</v>
      </c>
      <c r="BC33" s="61">
        <v>45.80000305175781</v>
      </c>
      <c r="BD33" s="61">
        <v>45.79999923706055</v>
      </c>
      <c r="BE33" s="61">
        <v>45.79999923706055</v>
      </c>
      <c r="BF33" s="61">
        <v>45.79999923706055</v>
      </c>
      <c r="BG33" s="61">
        <v>45.79999923706055</v>
      </c>
      <c r="BH33" s="61">
        <v>45.79999542236328</v>
      </c>
      <c r="BI33" s="61">
        <v>45.79999923706055</v>
      </c>
      <c r="BJ33" s="61">
        <v>45.79999923706055</v>
      </c>
      <c r="BK33" s="62"/>
    </row>
    <row r="34" spans="3:62" ht="10.5">
      <c r="C34" s="10"/>
      <c r="D34" s="1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2:62" ht="10.5">
      <c r="B35" s="11" t="s">
        <v>729</v>
      </c>
      <c r="C35" s="149"/>
      <c r="D35" s="14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3" ht="10.5">
      <c r="A36" t="s">
        <v>730</v>
      </c>
      <c r="B36" t="s">
        <v>731</v>
      </c>
      <c r="C36" s="50">
        <v>0.6129999756813049</v>
      </c>
      <c r="D36" s="50">
        <v>0.6290000081062317</v>
      </c>
      <c r="E36" s="40">
        <v>0.7250000238418579</v>
      </c>
      <c r="F36" s="40">
        <v>0.8240000009536743</v>
      </c>
      <c r="G36" s="40">
        <v>0.8090000152587891</v>
      </c>
      <c r="H36" s="40">
        <v>0.796000063419342</v>
      </c>
      <c r="I36" s="40">
        <v>0.8119999766349792</v>
      </c>
      <c r="J36" s="40">
        <v>0.8230000138282776</v>
      </c>
      <c r="K36" s="40">
        <v>0.8820000290870667</v>
      </c>
      <c r="L36" s="40">
        <v>0.9559999704360962</v>
      </c>
      <c r="M36" s="40">
        <v>0.8579999804496765</v>
      </c>
      <c r="N36" s="40">
        <v>0.8119999766349792</v>
      </c>
      <c r="O36" s="40">
        <v>0.9309999942779541</v>
      </c>
      <c r="P36" s="40">
        <v>1.1059999465942383</v>
      </c>
      <c r="Q36" s="40">
        <v>1.1840001344680786</v>
      </c>
      <c r="R36" s="40">
        <v>0.9570000171661377</v>
      </c>
      <c r="S36" s="40">
        <v>0.8809999823570251</v>
      </c>
      <c r="T36" s="40">
        <v>0.9229999780654907</v>
      </c>
      <c r="U36" s="40">
        <v>0.9509999752044678</v>
      </c>
      <c r="V36" s="40">
        <v>1</v>
      </c>
      <c r="W36" s="40">
        <v>0.9779999852180481</v>
      </c>
      <c r="X36" s="40">
        <v>0.9629999995231628</v>
      </c>
      <c r="Y36" s="40">
        <v>0.9160000085830688</v>
      </c>
      <c r="Z36" s="40">
        <v>0.9279999732971191</v>
      </c>
      <c r="AA36" s="40">
        <v>1.0360000133514404</v>
      </c>
      <c r="AB36" s="40">
        <v>1.0369999408721924</v>
      </c>
      <c r="AC36" s="40">
        <v>1.0800000429153442</v>
      </c>
      <c r="AD36" s="40">
        <v>1.1419999599456787</v>
      </c>
      <c r="AE36" s="40">
        <v>1.2339999675750732</v>
      </c>
      <c r="AF36" s="40">
        <v>1.156999945640564</v>
      </c>
      <c r="AG36" s="40">
        <v>1.222000002861023</v>
      </c>
      <c r="AH36" s="40">
        <v>1.2289999723434448</v>
      </c>
      <c r="AI36" s="40">
        <v>1.2519999742507935</v>
      </c>
      <c r="AJ36" s="40">
        <v>1.4279999732971191</v>
      </c>
      <c r="AK36" s="40">
        <v>1.3660000562667847</v>
      </c>
      <c r="AL36" s="40">
        <v>1.190000057220459</v>
      </c>
      <c r="AM36" s="40">
        <v>1.2400000095367432</v>
      </c>
      <c r="AN36" s="40">
        <v>1.3300000429153442</v>
      </c>
      <c r="AO36" s="40">
        <v>1.4859999418258667</v>
      </c>
      <c r="AP36" s="40">
        <v>1.482416033744812</v>
      </c>
      <c r="AQ36" s="40">
        <v>1.4385980367660522</v>
      </c>
      <c r="AR36" s="40">
        <v>1.5602949857711792</v>
      </c>
      <c r="AS36" s="40">
        <v>1.606057047843933</v>
      </c>
      <c r="AT36" s="51">
        <v>1.6514439582824707</v>
      </c>
      <c r="AU36" s="51">
        <v>1.676144003868103</v>
      </c>
      <c r="AV36" s="51">
        <v>1.632153034210205</v>
      </c>
      <c r="AW36" s="51">
        <v>1.5894429683685303</v>
      </c>
      <c r="AX36" s="51">
        <v>1.5540339946746826</v>
      </c>
      <c r="AY36" s="51">
        <v>1.5499509572982788</v>
      </c>
      <c r="AZ36" s="51">
        <v>1.538243055343628</v>
      </c>
      <c r="BA36" s="51">
        <v>1.5443650484085083</v>
      </c>
      <c r="BB36" s="51">
        <v>1.5652049779891968</v>
      </c>
      <c r="BC36" s="51">
        <v>1.5725430250167847</v>
      </c>
      <c r="BD36" s="51">
        <v>1.5657579898834229</v>
      </c>
      <c r="BE36" s="51">
        <v>1.5571379661560059</v>
      </c>
      <c r="BF36" s="51">
        <v>1.5631450414657593</v>
      </c>
      <c r="BG36" s="51">
        <v>1.5828909873962402</v>
      </c>
      <c r="BH36" s="51">
        <v>1.5750499963760376</v>
      </c>
      <c r="BI36" s="51">
        <v>1.5560970306396484</v>
      </c>
      <c r="BJ36" s="51">
        <v>1.5202610492706299</v>
      </c>
      <c r="BK36" s="52"/>
    </row>
    <row r="37" spans="1:63" ht="10.5">
      <c r="A37" t="s">
        <v>12</v>
      </c>
      <c r="B37" t="s">
        <v>13</v>
      </c>
      <c r="C37" s="50">
        <v>1.7773703336715698</v>
      </c>
      <c r="D37" s="50">
        <v>1.7803703546524048</v>
      </c>
      <c r="E37" s="40">
        <v>1.7842592000961304</v>
      </c>
      <c r="F37" s="40">
        <v>1.7909629344940186</v>
      </c>
      <c r="G37" s="40">
        <v>1.7951852083206177</v>
      </c>
      <c r="H37" s="40">
        <v>1.7988518476486206</v>
      </c>
      <c r="I37" s="40">
        <v>1.8012222051620483</v>
      </c>
      <c r="J37" s="40">
        <v>1.8043333292007446</v>
      </c>
      <c r="K37" s="40">
        <v>1.807444453239441</v>
      </c>
      <c r="L37" s="40">
        <v>1.8091728687286377</v>
      </c>
      <c r="M37" s="40">
        <v>1.8133209943771362</v>
      </c>
      <c r="N37" s="40">
        <v>1.818506121635437</v>
      </c>
      <c r="O37" s="40">
        <v>1.8286296129226685</v>
      </c>
      <c r="P37" s="40">
        <v>1.832962989807129</v>
      </c>
      <c r="Q37" s="40">
        <v>1.8354073762893677</v>
      </c>
      <c r="R37" s="40">
        <v>1.832209825515747</v>
      </c>
      <c r="S37" s="40">
        <v>1.8336913585662842</v>
      </c>
      <c r="T37" s="40">
        <v>1.8360987901687622</v>
      </c>
      <c r="U37" s="40">
        <v>1.8415555953979492</v>
      </c>
      <c r="V37" s="40">
        <v>1.8442221879959106</v>
      </c>
      <c r="W37" s="40">
        <v>1.8462222814559937</v>
      </c>
      <c r="X37" s="40">
        <v>1.844641923904419</v>
      </c>
      <c r="Y37" s="40">
        <v>1.8474937677383423</v>
      </c>
      <c r="Z37" s="40">
        <v>1.851864218711853</v>
      </c>
      <c r="AA37" s="40">
        <v>1.8593827486038208</v>
      </c>
      <c r="AB37" s="40">
        <v>1.865567922592163</v>
      </c>
      <c r="AC37" s="40">
        <v>1.8720494508743286</v>
      </c>
      <c r="AD37" s="40">
        <v>1.8810986280441284</v>
      </c>
      <c r="AE37" s="40">
        <v>1.8864691257476807</v>
      </c>
      <c r="AF37" s="40">
        <v>1.8904321193695068</v>
      </c>
      <c r="AG37" s="40">
        <v>1.8897777795791626</v>
      </c>
      <c r="AH37" s="40">
        <v>1.8933333158493042</v>
      </c>
      <c r="AI37" s="40">
        <v>1.8978888988494873</v>
      </c>
      <c r="AJ37" s="40">
        <v>1.9055678844451904</v>
      </c>
      <c r="AK37" s="40">
        <v>1.9105308055877686</v>
      </c>
      <c r="AL37" s="40">
        <v>1.9149012565612793</v>
      </c>
      <c r="AM37" s="40">
        <v>1.9169085025787354</v>
      </c>
      <c r="AN37" s="40">
        <v>1.9214216470718384</v>
      </c>
      <c r="AO37" s="40">
        <v>1.926669955253601</v>
      </c>
      <c r="AP37" s="40">
        <v>1.933815598487854</v>
      </c>
      <c r="AQ37" s="40">
        <v>1.939663290977478</v>
      </c>
      <c r="AR37" s="40">
        <v>1.9453750848770142</v>
      </c>
      <c r="AS37" s="40">
        <v>1.9514031410217285</v>
      </c>
      <c r="AT37" s="51">
        <v>1.9565033912658691</v>
      </c>
      <c r="AU37" s="51">
        <v>1.9611284732818604</v>
      </c>
      <c r="AV37" s="51">
        <v>1.9651750326156616</v>
      </c>
      <c r="AW37" s="51">
        <v>1.9689266681671143</v>
      </c>
      <c r="AX37" s="51">
        <v>1.9722803831100464</v>
      </c>
      <c r="AY37" s="51">
        <v>1.9747049808502197</v>
      </c>
      <c r="AZ37" s="51">
        <v>1.977660894393921</v>
      </c>
      <c r="BA37" s="51">
        <v>1.9806170463562012</v>
      </c>
      <c r="BB37" s="51">
        <v>1.983489990234375</v>
      </c>
      <c r="BC37" s="51">
        <v>1.986509084701538</v>
      </c>
      <c r="BD37" s="51">
        <v>1.9895910024642944</v>
      </c>
      <c r="BE37" s="51">
        <v>1.992473840713501</v>
      </c>
      <c r="BF37" s="51">
        <v>1.9958776235580444</v>
      </c>
      <c r="BG37" s="51">
        <v>1.9995405673980713</v>
      </c>
      <c r="BH37" s="51">
        <v>2.003749370574951</v>
      </c>
      <c r="BI37" s="51">
        <v>2.0077154636383057</v>
      </c>
      <c r="BJ37" s="51">
        <v>2.0117251873016357</v>
      </c>
      <c r="BK37" s="52"/>
    </row>
    <row r="38" spans="1:63" ht="10.5">
      <c r="A38" t="s">
        <v>732</v>
      </c>
      <c r="B38" t="s">
        <v>733</v>
      </c>
      <c r="C38" s="50">
        <v>1.2888731956481934</v>
      </c>
      <c r="D38" s="50">
        <v>1.2881715297698975</v>
      </c>
      <c r="E38" s="40">
        <v>1.290198802947998</v>
      </c>
      <c r="F38" s="40">
        <v>1.2988346815109253</v>
      </c>
      <c r="G38" s="40">
        <v>1.3034100532531738</v>
      </c>
      <c r="H38" s="40">
        <v>1.307804822921753</v>
      </c>
      <c r="I38" s="40">
        <v>1.310462474822998</v>
      </c>
      <c r="J38" s="40">
        <v>1.3156629800796509</v>
      </c>
      <c r="K38" s="40">
        <v>1.3218498229980469</v>
      </c>
      <c r="L38" s="40">
        <v>1.3273146152496338</v>
      </c>
      <c r="M38" s="40">
        <v>1.3367561101913452</v>
      </c>
      <c r="N38" s="40">
        <v>1.3484654426574707</v>
      </c>
      <c r="O38" s="40">
        <v>1.3737376928329468</v>
      </c>
      <c r="P38" s="40">
        <v>1.381511926651001</v>
      </c>
      <c r="Q38" s="40">
        <v>1.3830831050872803</v>
      </c>
      <c r="R38" s="40">
        <v>1.3658695220947266</v>
      </c>
      <c r="S38" s="40">
        <v>1.3644707202911377</v>
      </c>
      <c r="T38" s="40">
        <v>1.366304874420166</v>
      </c>
      <c r="U38" s="40">
        <v>1.375066876411438</v>
      </c>
      <c r="V38" s="40">
        <v>1.380596399307251</v>
      </c>
      <c r="W38" s="40">
        <v>1.3865879774093628</v>
      </c>
      <c r="X38" s="40">
        <v>1.3934948444366455</v>
      </c>
      <c r="Y38" s="40">
        <v>1.4000707864761353</v>
      </c>
      <c r="Z38" s="40">
        <v>1.4067689180374146</v>
      </c>
      <c r="AA38" s="40">
        <v>1.41158127784729</v>
      </c>
      <c r="AB38" s="40">
        <v>1.4200297594070435</v>
      </c>
      <c r="AC38" s="40">
        <v>1.4301061630249023</v>
      </c>
      <c r="AD38" s="40">
        <v>1.445961833000183</v>
      </c>
      <c r="AE38" s="40">
        <v>1.456181287765503</v>
      </c>
      <c r="AF38" s="40">
        <v>1.4649155139923096</v>
      </c>
      <c r="AG38" s="40">
        <v>1.4679937362670898</v>
      </c>
      <c r="AH38" s="40">
        <v>1.4768855571746826</v>
      </c>
      <c r="AI38" s="40">
        <v>1.4874203205108643</v>
      </c>
      <c r="AJ38" s="40">
        <v>1.5065279006958008</v>
      </c>
      <c r="AK38" s="40">
        <v>1.5151509046554565</v>
      </c>
      <c r="AL38" s="40">
        <v>1.5202194452285767</v>
      </c>
      <c r="AM38" s="40">
        <v>1.514325737953186</v>
      </c>
      <c r="AN38" s="40">
        <v>1.5178407430648804</v>
      </c>
      <c r="AO38" s="40">
        <v>1.5233570337295532</v>
      </c>
      <c r="AP38" s="40">
        <v>1.5322569608688354</v>
      </c>
      <c r="AQ38" s="40">
        <v>1.540738582611084</v>
      </c>
      <c r="AR38" s="40">
        <v>1.5501843690872192</v>
      </c>
      <c r="AS38" s="40">
        <v>1.5651549100875854</v>
      </c>
      <c r="AT38" s="51">
        <v>1.5731087923049927</v>
      </c>
      <c r="AU38" s="51">
        <v>1.5786062479019165</v>
      </c>
      <c r="AV38" s="51">
        <v>1.5800492763519287</v>
      </c>
      <c r="AW38" s="51">
        <v>1.5818331241607666</v>
      </c>
      <c r="AX38" s="51">
        <v>1.5823595523834229</v>
      </c>
      <c r="AY38" s="51">
        <v>1.580257773399353</v>
      </c>
      <c r="AZ38" s="51">
        <v>1.579297423362732</v>
      </c>
      <c r="BA38" s="51">
        <v>1.5781077146530151</v>
      </c>
      <c r="BB38" s="51">
        <v>1.5756572484970093</v>
      </c>
      <c r="BC38" s="51">
        <v>1.5747826099395752</v>
      </c>
      <c r="BD38" s="51">
        <v>1.57445228099823</v>
      </c>
      <c r="BE38" s="51">
        <v>1.5747662782669067</v>
      </c>
      <c r="BF38" s="51">
        <v>1.5754495859146118</v>
      </c>
      <c r="BG38" s="51">
        <v>1.5766022205352783</v>
      </c>
      <c r="BH38" s="51">
        <v>1.5793633460998535</v>
      </c>
      <c r="BI38" s="51">
        <v>1.580600380897522</v>
      </c>
      <c r="BJ38" s="51">
        <v>1.5814523696899414</v>
      </c>
      <c r="BK38" s="52"/>
    </row>
    <row r="39" spans="1:63" ht="10.5">
      <c r="A39" t="s">
        <v>734</v>
      </c>
      <c r="B39" t="s">
        <v>735</v>
      </c>
      <c r="C39" s="50">
        <v>103.34881591796875</v>
      </c>
      <c r="D39" s="50">
        <v>103.46870422363281</v>
      </c>
      <c r="E39" s="40">
        <v>103.59248352050781</v>
      </c>
      <c r="F39" s="40">
        <v>103.71881866455078</v>
      </c>
      <c r="G39" s="40">
        <v>103.85137176513672</v>
      </c>
      <c r="H39" s="40">
        <v>103.98881530761719</v>
      </c>
      <c r="I39" s="40">
        <v>104.12596130371094</v>
      </c>
      <c r="J39" s="40">
        <v>104.2770767211914</v>
      </c>
      <c r="K39" s="40">
        <v>104.43696594238281</v>
      </c>
      <c r="L39" s="40">
        <v>104.58799743652344</v>
      </c>
      <c r="M39" s="40">
        <v>104.7786636352539</v>
      </c>
      <c r="N39" s="40">
        <v>104.99134063720703</v>
      </c>
      <c r="O39" s="40">
        <v>105.31666564941406</v>
      </c>
      <c r="P39" s="40">
        <v>105.50533294677734</v>
      </c>
      <c r="Q39" s="40">
        <v>105.64800262451172</v>
      </c>
      <c r="R39" s="40">
        <v>105.67029571533203</v>
      </c>
      <c r="S39" s="40">
        <v>105.77674102783203</v>
      </c>
      <c r="T39" s="40">
        <v>105.89295959472656</v>
      </c>
      <c r="U39" s="40">
        <v>106.02458953857422</v>
      </c>
      <c r="V39" s="40">
        <v>106.1561508178711</v>
      </c>
      <c r="W39" s="40">
        <v>106.29325866699219</v>
      </c>
      <c r="X39" s="40">
        <v>106.39888763427734</v>
      </c>
      <c r="Y39" s="40">
        <v>106.57488250732422</v>
      </c>
      <c r="Z39" s="40">
        <v>106.78422546386719</v>
      </c>
      <c r="AA39" s="40">
        <v>107.05252075195312</v>
      </c>
      <c r="AB39" s="40">
        <v>107.30929565429688</v>
      </c>
      <c r="AC39" s="40">
        <v>107.58018493652344</v>
      </c>
      <c r="AD39" s="40">
        <v>107.95407104492188</v>
      </c>
      <c r="AE39" s="40">
        <v>108.18651580810547</v>
      </c>
      <c r="AF39" s="40">
        <v>108.36640930175781</v>
      </c>
      <c r="AG39" s="40">
        <v>108.39018249511719</v>
      </c>
      <c r="AH39" s="40">
        <v>108.54263305664062</v>
      </c>
      <c r="AI39" s="40">
        <v>108.72018432617188</v>
      </c>
      <c r="AJ39" s="40">
        <v>108.93099975585938</v>
      </c>
      <c r="AK39" s="40">
        <v>109.15266418457031</v>
      </c>
      <c r="AL39" s="40">
        <v>109.3933334350586</v>
      </c>
      <c r="AM39" s="40">
        <v>109.70832061767578</v>
      </c>
      <c r="AN39" s="40">
        <v>109.94549560546875</v>
      </c>
      <c r="AO39" s="40">
        <v>110.16018676757812</v>
      </c>
      <c r="AP39" s="40">
        <v>110.32245635986328</v>
      </c>
      <c r="AQ39" s="40">
        <v>110.51461791992188</v>
      </c>
      <c r="AR39" s="40">
        <v>110.70671844482422</v>
      </c>
      <c r="AS39" s="40">
        <v>110.89387512207031</v>
      </c>
      <c r="AT39" s="51">
        <v>111.089599609375</v>
      </c>
      <c r="AU39" s="51">
        <v>111.28890228271484</v>
      </c>
      <c r="AV39" s="51">
        <v>111.49150085449219</v>
      </c>
      <c r="AW39" s="51">
        <v>111.69850158691406</v>
      </c>
      <c r="AX39" s="51">
        <v>111.9094009399414</v>
      </c>
      <c r="AY39" s="51">
        <v>112.14459991455078</v>
      </c>
      <c r="AZ39" s="51">
        <v>112.34839630126953</v>
      </c>
      <c r="BA39" s="51">
        <v>112.54109954833984</v>
      </c>
      <c r="BB39" s="51">
        <v>112.7166976928711</v>
      </c>
      <c r="BC39" s="51">
        <v>112.89140319824219</v>
      </c>
      <c r="BD39" s="51">
        <v>113.05950164794922</v>
      </c>
      <c r="BE39" s="51">
        <v>113.19889831542969</v>
      </c>
      <c r="BF39" s="51">
        <v>113.36979675292969</v>
      </c>
      <c r="BG39" s="51">
        <v>113.55030059814453</v>
      </c>
      <c r="BH39" s="51">
        <v>113.73660278320312</v>
      </c>
      <c r="BI39" s="51">
        <v>113.93910217285156</v>
      </c>
      <c r="BJ39" s="51">
        <v>114.15399932861328</v>
      </c>
      <c r="BK39" s="52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3:62" ht="10.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3:62" ht="10.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3:62" ht="10.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3:62" ht="10.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3:62" ht="10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ht="10.5">
      <c r="A48" s="1"/>
      <c r="B48" s="1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ht="10.5">
      <c r="A49" s="1"/>
      <c r="B49" s="1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ht="10.5">
      <c r="A50" s="1"/>
      <c r="B50" s="1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ht="10.5">
      <c r="A51" s="1"/>
      <c r="B51" s="1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ht="10.5">
      <c r="A52" s="1"/>
      <c r="B52" s="1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K65"/>
  <sheetViews>
    <sheetView workbookViewId="0" topLeftCell="A1">
      <pane xSplit="2" topLeftCell="AQ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0.66015625" style="0" customWidth="1"/>
    <col min="45" max="46" width="9.5" style="0" customWidth="1"/>
  </cols>
  <sheetData>
    <row r="1" spans="1:62" ht="16.5" customHeight="1">
      <c r="A1" s="121" t="s">
        <v>736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9" t="s">
        <v>2</v>
      </c>
      <c r="B3" s="11" t="s">
        <v>3</v>
      </c>
      <c r="C3" s="83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24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1:62" ht="10.5">
      <c r="A4" s="19"/>
      <c r="B4" s="11"/>
      <c r="C4" s="119"/>
      <c r="D4" s="10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1.25" customHeight="1">
      <c r="B5" s="131" t="s">
        <v>737</v>
      </c>
      <c r="C5" s="132"/>
      <c r="D5" s="13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738</v>
      </c>
      <c r="B6" t="s">
        <v>739</v>
      </c>
      <c r="C6" s="30">
        <v>570.6908569335938</v>
      </c>
      <c r="D6" s="30">
        <v>571.1396484375</v>
      </c>
      <c r="E6" s="72">
        <v>571.5990600585938</v>
      </c>
      <c r="F6" s="72">
        <v>572.2361450195312</v>
      </c>
      <c r="G6" s="72">
        <v>572.9655151367188</v>
      </c>
      <c r="H6" s="72">
        <v>573.7001342773438</v>
      </c>
      <c r="I6" s="72">
        <v>574.3347778320312</v>
      </c>
      <c r="J6" s="72">
        <v>574.9036865234375</v>
      </c>
      <c r="K6" s="72">
        <v>575.4232788085938</v>
      </c>
      <c r="L6" s="72">
        <v>575.7733154296875</v>
      </c>
      <c r="M6" s="72">
        <v>575.8776245117188</v>
      </c>
      <c r="N6" s="72">
        <v>575.5238037109375</v>
      </c>
      <c r="O6" s="72">
        <v>574.6787109375</v>
      </c>
      <c r="P6" s="72">
        <v>573.5385131835938</v>
      </c>
      <c r="Q6" s="72">
        <v>572.478759765625</v>
      </c>
      <c r="R6" s="72">
        <v>572.1654052734375</v>
      </c>
      <c r="S6" s="72">
        <v>572.5558471679688</v>
      </c>
      <c r="T6" s="72">
        <v>573.8977661132812</v>
      </c>
      <c r="U6" s="72">
        <v>575.953369140625</v>
      </c>
      <c r="V6" s="72">
        <v>578.35595703125</v>
      </c>
      <c r="W6" s="72">
        <v>580.2534790039062</v>
      </c>
      <c r="X6" s="72">
        <v>581.1275634765625</v>
      </c>
      <c r="Y6" s="72">
        <v>581.5713500976562</v>
      </c>
      <c r="Z6" s="72">
        <v>582.5117797851562</v>
      </c>
      <c r="AA6" s="72">
        <v>584.7551879882812</v>
      </c>
      <c r="AB6" s="72">
        <v>587.7778930664062</v>
      </c>
      <c r="AC6" s="72">
        <v>590.9354248046875</v>
      </c>
      <c r="AD6" s="72">
        <v>593.4789428710938</v>
      </c>
      <c r="AE6" s="72">
        <v>595.6786499023438</v>
      </c>
      <c r="AF6" s="72">
        <v>597.7002563476562</v>
      </c>
      <c r="AG6" s="72">
        <v>599.7598266601562</v>
      </c>
      <c r="AH6" s="72">
        <v>601.7996826171875</v>
      </c>
      <c r="AI6" s="72">
        <v>603.8123779296875</v>
      </c>
      <c r="AJ6" s="72">
        <v>605.798583984375</v>
      </c>
      <c r="AK6" s="72">
        <v>607.76611328125</v>
      </c>
      <c r="AL6" s="72">
        <v>609.7305908203125</v>
      </c>
      <c r="AM6" s="72">
        <v>611.2326049804688</v>
      </c>
      <c r="AN6" s="72">
        <v>612.8317260742188</v>
      </c>
      <c r="AO6" s="72">
        <v>614.5826416015625</v>
      </c>
      <c r="AP6" s="72">
        <v>616.462646484375</v>
      </c>
      <c r="AQ6" s="72">
        <v>618.3900146484375</v>
      </c>
      <c r="AR6" s="72">
        <v>620.2615966796875</v>
      </c>
      <c r="AS6" s="72">
        <v>621.9945678710938</v>
      </c>
      <c r="AT6" s="97">
        <v>623.5588989257812</v>
      </c>
      <c r="AU6" s="97">
        <v>624.9620361328125</v>
      </c>
      <c r="AV6" s="97">
        <v>626.2478637695312</v>
      </c>
      <c r="AW6" s="97">
        <v>627.4656982421875</v>
      </c>
      <c r="AX6" s="97">
        <v>628.6948852539062</v>
      </c>
      <c r="AY6" s="97">
        <v>630.0125122070312</v>
      </c>
      <c r="AZ6" s="97">
        <v>631.4683837890625</v>
      </c>
      <c r="BA6" s="97">
        <v>633.06005859375</v>
      </c>
      <c r="BB6" s="97">
        <v>634.7351684570312</v>
      </c>
      <c r="BC6" s="97">
        <v>636.4290771484375</v>
      </c>
      <c r="BD6" s="97">
        <v>638.0797119140625</v>
      </c>
      <c r="BE6" s="97">
        <v>639.6521606445312</v>
      </c>
      <c r="BF6" s="97">
        <v>641.1336669921875</v>
      </c>
      <c r="BG6" s="97">
        <v>642.5311279296875</v>
      </c>
      <c r="BH6" s="97">
        <v>643.8643798828125</v>
      </c>
      <c r="BI6" s="97">
        <v>645.180908203125</v>
      </c>
      <c r="BJ6" s="97">
        <v>646.543701171875</v>
      </c>
      <c r="BK6" s="98"/>
    </row>
    <row r="7" spans="1:63" ht="10.5">
      <c r="A7" t="s">
        <v>740</v>
      </c>
      <c r="B7" t="s">
        <v>741</v>
      </c>
      <c r="C7" s="30">
        <v>1528.11083984375</v>
      </c>
      <c r="D7" s="30">
        <v>1529.328125</v>
      </c>
      <c r="E7" s="72">
        <v>1530.5316162109375</v>
      </c>
      <c r="F7" s="72">
        <v>1532.3929443359375</v>
      </c>
      <c r="G7" s="72">
        <v>1534.6810302734375</v>
      </c>
      <c r="H7" s="72">
        <v>1537.2691650390625</v>
      </c>
      <c r="I7" s="72">
        <v>1539.660400390625</v>
      </c>
      <c r="J7" s="72">
        <v>1541.7337646484375</v>
      </c>
      <c r="K7" s="72">
        <v>1542.9976806640625</v>
      </c>
      <c r="L7" s="72">
        <v>1543.450439453125</v>
      </c>
      <c r="M7" s="72">
        <v>1543.582763671875</v>
      </c>
      <c r="N7" s="72">
        <v>1544.3751220703125</v>
      </c>
      <c r="O7" s="72">
        <v>1546.54345703125</v>
      </c>
      <c r="P7" s="72">
        <v>1549.4659423828125</v>
      </c>
      <c r="Q7" s="72">
        <v>1552.2562255859375</v>
      </c>
      <c r="R7" s="72">
        <v>1554.7303466796875</v>
      </c>
      <c r="S7" s="72">
        <v>1557.6826171875</v>
      </c>
      <c r="T7" s="72">
        <v>1562.6090087890625</v>
      </c>
      <c r="U7" s="72">
        <v>1570.02978515625</v>
      </c>
      <c r="V7" s="72">
        <v>1578.7088623046875</v>
      </c>
      <c r="W7" s="72">
        <v>1586.4334716796875</v>
      </c>
      <c r="X7" s="72">
        <v>1591.4423828125</v>
      </c>
      <c r="Y7" s="72">
        <v>1595.0673828125</v>
      </c>
      <c r="Z7" s="72">
        <v>1599.0914306640625</v>
      </c>
      <c r="AA7" s="72">
        <v>1605.1988525390625</v>
      </c>
      <c r="AB7" s="72">
        <v>1612.4488525390625</v>
      </c>
      <c r="AC7" s="72">
        <v>1619.8017578125</v>
      </c>
      <c r="AD7" s="72">
        <v>1626.0552978515625</v>
      </c>
      <c r="AE7" s="72">
        <v>1631.64794921875</v>
      </c>
      <c r="AF7" s="72">
        <v>1636.8548583984375</v>
      </c>
      <c r="AG7" s="72">
        <v>1641.9921875</v>
      </c>
      <c r="AH7" s="72">
        <v>1646.94287109375</v>
      </c>
      <c r="AI7" s="72">
        <v>1651.63037109375</v>
      </c>
      <c r="AJ7" s="72">
        <v>1656.0592041015625</v>
      </c>
      <c r="AK7" s="72">
        <v>1660.307861328125</v>
      </c>
      <c r="AL7" s="72">
        <v>1664.53564453125</v>
      </c>
      <c r="AM7" s="72">
        <v>1667.611083984375</v>
      </c>
      <c r="AN7" s="72">
        <v>1671.0067138671875</v>
      </c>
      <c r="AO7" s="72">
        <v>1674.8206787109375</v>
      </c>
      <c r="AP7" s="72">
        <v>1678.9482421875</v>
      </c>
      <c r="AQ7" s="72">
        <v>1683.1944580078125</v>
      </c>
      <c r="AR7" s="72">
        <v>1687.3128662109375</v>
      </c>
      <c r="AS7" s="72">
        <v>1691.1142578125</v>
      </c>
      <c r="AT7" s="97">
        <v>1694.4990234375</v>
      </c>
      <c r="AU7" s="97">
        <v>1697.4720458984375</v>
      </c>
      <c r="AV7" s="97">
        <v>1700.1201171875</v>
      </c>
      <c r="AW7" s="97">
        <v>1702.58203125</v>
      </c>
      <c r="AX7" s="97">
        <v>1705.06005859375</v>
      </c>
      <c r="AY7" s="97">
        <v>1707.754150390625</v>
      </c>
      <c r="AZ7" s="97">
        <v>1710.81005859375</v>
      </c>
      <c r="BA7" s="97">
        <v>1714.22998046875</v>
      </c>
      <c r="BB7" s="97">
        <v>1717.884033203125</v>
      </c>
      <c r="BC7" s="97">
        <v>1721.589111328125</v>
      </c>
      <c r="BD7" s="97">
        <v>1725.1700439453125</v>
      </c>
      <c r="BE7" s="97">
        <v>1728.5240478515625</v>
      </c>
      <c r="BF7" s="97">
        <v>1731.6201171875</v>
      </c>
      <c r="BG7" s="97">
        <v>1734.47900390625</v>
      </c>
      <c r="BH7" s="97">
        <v>1737.172119140625</v>
      </c>
      <c r="BI7" s="97">
        <v>1739.8360595703125</v>
      </c>
      <c r="BJ7" s="97">
        <v>1742.666259765625</v>
      </c>
      <c r="BK7" s="98"/>
    </row>
    <row r="8" spans="1:63" ht="10.5">
      <c r="A8" t="s">
        <v>742</v>
      </c>
      <c r="B8" t="s">
        <v>743</v>
      </c>
      <c r="C8" s="30">
        <v>1525.355712890625</v>
      </c>
      <c r="D8" s="30">
        <v>1534.548828125</v>
      </c>
      <c r="E8" s="72">
        <v>1543.12158203125</v>
      </c>
      <c r="F8" s="72">
        <v>1547.84765625</v>
      </c>
      <c r="G8" s="72">
        <v>1550.287109375</v>
      </c>
      <c r="H8" s="72">
        <v>1551.9459228515625</v>
      </c>
      <c r="I8" s="72">
        <v>1554.496337890625</v>
      </c>
      <c r="J8" s="72">
        <v>1557.2679443359375</v>
      </c>
      <c r="K8" s="72">
        <v>1559.75634765625</v>
      </c>
      <c r="L8" s="72">
        <v>1561.4193115234375</v>
      </c>
      <c r="M8" s="72">
        <v>1562.490478515625</v>
      </c>
      <c r="N8" s="72">
        <v>1563.1658935546875</v>
      </c>
      <c r="O8" s="72">
        <v>1563.796630859375</v>
      </c>
      <c r="P8" s="72">
        <v>1564.3614501953125</v>
      </c>
      <c r="Q8" s="72">
        <v>1564.9949951171875</v>
      </c>
      <c r="R8" s="72">
        <v>1566.5718994140625</v>
      </c>
      <c r="S8" s="72">
        <v>1569.396240234375</v>
      </c>
      <c r="T8" s="72">
        <v>1574.5126953125</v>
      </c>
      <c r="U8" s="72">
        <v>1581.830810546875</v>
      </c>
      <c r="V8" s="72">
        <v>1590.2607421875</v>
      </c>
      <c r="W8" s="72">
        <v>1597.576904296875</v>
      </c>
      <c r="X8" s="72">
        <v>1602.1572265625</v>
      </c>
      <c r="Y8" s="72">
        <v>1605.4151611328125</v>
      </c>
      <c r="Z8" s="72">
        <v>1609.3675537109375</v>
      </c>
      <c r="AA8" s="72">
        <v>1615.8248291015625</v>
      </c>
      <c r="AB8" s="72">
        <v>1623.67529296875</v>
      </c>
      <c r="AC8" s="72">
        <v>1631.6019287109375</v>
      </c>
      <c r="AD8" s="72">
        <v>1638.1165771484375</v>
      </c>
      <c r="AE8" s="72">
        <v>1643.7930908203125</v>
      </c>
      <c r="AF8" s="72">
        <v>1649.03515625</v>
      </c>
      <c r="AG8" s="72">
        <v>1654.2681884765625</v>
      </c>
      <c r="AH8" s="72">
        <v>1659.30126953125</v>
      </c>
      <c r="AI8" s="72">
        <v>1663.96533203125</v>
      </c>
      <c r="AJ8" s="72">
        <v>1668.239990234375</v>
      </c>
      <c r="AK8" s="72">
        <v>1672.2840576171875</v>
      </c>
      <c r="AL8" s="72">
        <v>1676.40478515625</v>
      </c>
      <c r="AM8" s="72">
        <v>1679.6004638671875</v>
      </c>
      <c r="AN8" s="72">
        <v>1683.2755126953125</v>
      </c>
      <c r="AO8" s="72">
        <v>1687.4423828125</v>
      </c>
      <c r="AP8" s="72">
        <v>1691.8818359375</v>
      </c>
      <c r="AQ8" s="72">
        <v>1696.4287109375</v>
      </c>
      <c r="AR8" s="72">
        <v>1700.8389892578125</v>
      </c>
      <c r="AS8" s="72">
        <v>1704.92578125</v>
      </c>
      <c r="AT8" s="97">
        <v>1708.586181640625</v>
      </c>
      <c r="AU8" s="97">
        <v>1711.820068359375</v>
      </c>
      <c r="AV8" s="97">
        <v>1714.705078125</v>
      </c>
      <c r="AW8" s="97">
        <v>1717.37890625</v>
      </c>
      <c r="AX8" s="97">
        <v>1720.0379638671875</v>
      </c>
      <c r="AY8" s="97">
        <v>1722.880126953125</v>
      </c>
      <c r="AZ8" s="97">
        <v>1726.05712890625</v>
      </c>
      <c r="BA8" s="97">
        <v>1729.586181640625</v>
      </c>
      <c r="BB8" s="97">
        <v>1733.35205078125</v>
      </c>
      <c r="BC8" s="97">
        <v>1737.170166015625</v>
      </c>
      <c r="BD8" s="97">
        <v>1740.8680419921875</v>
      </c>
      <c r="BE8" s="97">
        <v>1744.3551025390625</v>
      </c>
      <c r="BF8" s="97">
        <v>1747.59912109375</v>
      </c>
      <c r="BG8" s="97">
        <v>1750.6280517578125</v>
      </c>
      <c r="BH8" s="97">
        <v>1753.51708984375</v>
      </c>
      <c r="BI8" s="97">
        <v>1756.397216796875</v>
      </c>
      <c r="BJ8" s="97">
        <v>1759.4520263671875</v>
      </c>
      <c r="BK8" s="98"/>
    </row>
    <row r="9" spans="1:63" ht="10.5">
      <c r="A9" t="s">
        <v>744</v>
      </c>
      <c r="B9" t="s">
        <v>745</v>
      </c>
      <c r="C9" s="30">
        <v>637.2986450195312</v>
      </c>
      <c r="D9" s="30">
        <v>641.0891723632812</v>
      </c>
      <c r="E9" s="72">
        <v>644.6741333007812</v>
      </c>
      <c r="F9" s="72">
        <v>647.017333984375</v>
      </c>
      <c r="G9" s="72">
        <v>648.6262817382812</v>
      </c>
      <c r="H9" s="72">
        <v>649.9977416992188</v>
      </c>
      <c r="I9" s="72">
        <v>651.653564453125</v>
      </c>
      <c r="J9" s="72">
        <v>653.358154296875</v>
      </c>
      <c r="K9" s="72">
        <v>654.900634765625</v>
      </c>
      <c r="L9" s="72">
        <v>656.0972290039062</v>
      </c>
      <c r="M9" s="72">
        <v>657.0665893554688</v>
      </c>
      <c r="N9" s="72">
        <v>657.9541625976562</v>
      </c>
      <c r="O9" s="72">
        <v>658.9425659179688</v>
      </c>
      <c r="P9" s="72">
        <v>659.9776611328125</v>
      </c>
      <c r="Q9" s="72">
        <v>661.0423583984375</v>
      </c>
      <c r="R9" s="72">
        <v>662.4243774414062</v>
      </c>
      <c r="S9" s="72">
        <v>664.2847290039062</v>
      </c>
      <c r="T9" s="72">
        <v>667.0892333984375</v>
      </c>
      <c r="U9" s="72">
        <v>670.8434448242188</v>
      </c>
      <c r="V9" s="72">
        <v>675.0846557617188</v>
      </c>
      <c r="W9" s="72">
        <v>678.8896484375</v>
      </c>
      <c r="X9" s="72">
        <v>681.5477294921875</v>
      </c>
      <c r="Y9" s="72">
        <v>683.6266479492188</v>
      </c>
      <c r="Z9" s="72">
        <v>685.906494140625</v>
      </c>
      <c r="AA9" s="72">
        <v>689.049072265625</v>
      </c>
      <c r="AB9" s="72">
        <v>692.6056518554688</v>
      </c>
      <c r="AC9" s="72">
        <v>696.0090942382812</v>
      </c>
      <c r="AD9" s="72">
        <v>698.7374267578125</v>
      </c>
      <c r="AE9" s="72">
        <v>701.096435546875</v>
      </c>
      <c r="AF9" s="72">
        <v>703.4367065429688</v>
      </c>
      <c r="AG9" s="72">
        <v>706.08447265625</v>
      </c>
      <c r="AH9" s="72">
        <v>708.8519287109375</v>
      </c>
      <c r="AI9" s="72">
        <v>711.5267944335938</v>
      </c>
      <c r="AJ9" s="72">
        <v>713.9114990234375</v>
      </c>
      <c r="AK9" s="72">
        <v>716.1194458007812</v>
      </c>
      <c r="AL9" s="72">
        <v>718.2788696289062</v>
      </c>
      <c r="AM9" s="72">
        <v>719.9732666015625</v>
      </c>
      <c r="AN9" s="72">
        <v>721.81494140625</v>
      </c>
      <c r="AO9" s="72">
        <v>723.8364868164062</v>
      </c>
      <c r="AP9" s="72">
        <v>725.9877319335938</v>
      </c>
      <c r="AQ9" s="72">
        <v>728.1923828125</v>
      </c>
      <c r="AR9" s="72">
        <v>730.35693359375</v>
      </c>
      <c r="AS9" s="72">
        <v>732.4071655273438</v>
      </c>
      <c r="AT9" s="97">
        <v>734.2911987304688</v>
      </c>
      <c r="AU9" s="97">
        <v>735.9966430664062</v>
      </c>
      <c r="AV9" s="97">
        <v>737.5345458984375</v>
      </c>
      <c r="AW9" s="97">
        <v>738.9641723632812</v>
      </c>
      <c r="AX9" s="97">
        <v>740.3604125976562</v>
      </c>
      <c r="AY9" s="97">
        <v>741.8109130859375</v>
      </c>
      <c r="AZ9" s="97">
        <v>743.3915405273438</v>
      </c>
      <c r="BA9" s="97">
        <v>745.1312255859375</v>
      </c>
      <c r="BB9" s="97">
        <v>746.9976806640625</v>
      </c>
      <c r="BC9" s="97">
        <v>748.8971557617188</v>
      </c>
      <c r="BD9" s="97">
        <v>750.737060546875</v>
      </c>
      <c r="BE9" s="97">
        <v>752.4598999023438</v>
      </c>
      <c r="BF9" s="97">
        <v>754.0628662109375</v>
      </c>
      <c r="BG9" s="97">
        <v>755.56982421875</v>
      </c>
      <c r="BH9" s="97">
        <v>757.0238647460938</v>
      </c>
      <c r="BI9" s="97">
        <v>758.475341796875</v>
      </c>
      <c r="BJ9" s="97">
        <v>759.9972534179688</v>
      </c>
      <c r="BK9" s="98"/>
    </row>
    <row r="10" spans="1:63" ht="10.5">
      <c r="A10" t="s">
        <v>746</v>
      </c>
      <c r="B10" t="s">
        <v>747</v>
      </c>
      <c r="C10" s="72">
        <v>1780.1395263671875</v>
      </c>
      <c r="D10" s="72">
        <v>1785.0296630859375</v>
      </c>
      <c r="E10" s="72">
        <v>1789.9141845703125</v>
      </c>
      <c r="F10" s="72">
        <v>1794.770751953125</v>
      </c>
      <c r="G10" s="72">
        <v>1799.5548095703125</v>
      </c>
      <c r="H10" s="72">
        <v>1804.166259765625</v>
      </c>
      <c r="I10" s="72">
        <v>1808.58056640625</v>
      </c>
      <c r="J10" s="72">
        <v>1812.886474609375</v>
      </c>
      <c r="K10" s="72">
        <v>1817.248046875</v>
      </c>
      <c r="L10" s="72">
        <v>1821.1490478515625</v>
      </c>
      <c r="M10" s="72">
        <v>1824.1668701171875</v>
      </c>
      <c r="N10" s="72">
        <v>1825.197509765625</v>
      </c>
      <c r="O10" s="72">
        <v>1823.9659423828125</v>
      </c>
      <c r="P10" s="72">
        <v>1821.4388427734375</v>
      </c>
      <c r="Q10" s="72">
        <v>1819.41015625</v>
      </c>
      <c r="R10" s="72">
        <v>1820.54248046875</v>
      </c>
      <c r="S10" s="72">
        <v>1824.3720703125</v>
      </c>
      <c r="T10" s="72">
        <v>1831.30322265625</v>
      </c>
      <c r="U10" s="72">
        <v>1840.249267578125</v>
      </c>
      <c r="V10" s="72">
        <v>1850.262939453125</v>
      </c>
      <c r="W10" s="72">
        <v>1858.9068603515625</v>
      </c>
      <c r="X10" s="72">
        <v>1864.4749755859375</v>
      </c>
      <c r="Y10" s="72">
        <v>1868.552490234375</v>
      </c>
      <c r="Z10" s="72">
        <v>1873.4561767578125</v>
      </c>
      <c r="AA10" s="72">
        <v>1881.3072509765625</v>
      </c>
      <c r="AB10" s="72">
        <v>1890.8489990234375</v>
      </c>
      <c r="AC10" s="72">
        <v>1900.62939453125</v>
      </c>
      <c r="AD10" s="72">
        <v>1908.692626953125</v>
      </c>
      <c r="AE10" s="72">
        <v>1915.512939453125</v>
      </c>
      <c r="AF10" s="72">
        <v>1921.0615234375</v>
      </c>
      <c r="AG10" s="72">
        <v>1925.9210205078125</v>
      </c>
      <c r="AH10" s="72">
        <v>1930.4119873046875</v>
      </c>
      <c r="AI10" s="72">
        <v>1935.466796875</v>
      </c>
      <c r="AJ10" s="72">
        <v>1941.9110107421875</v>
      </c>
      <c r="AK10" s="72">
        <v>1949.2242431640625</v>
      </c>
      <c r="AL10" s="72">
        <v>1956.779541015625</v>
      </c>
      <c r="AM10" s="72">
        <v>1962.32080078125</v>
      </c>
      <c r="AN10" s="72">
        <v>1967.931396484375</v>
      </c>
      <c r="AO10" s="72">
        <v>1973.9710693359375</v>
      </c>
      <c r="AP10" s="72">
        <v>1980.606689453125</v>
      </c>
      <c r="AQ10" s="72">
        <v>1987.511474609375</v>
      </c>
      <c r="AR10" s="72">
        <v>1994.3443603515625</v>
      </c>
      <c r="AS10" s="72">
        <v>2000.802001953125</v>
      </c>
      <c r="AT10" s="97">
        <v>2006.7781982421875</v>
      </c>
      <c r="AU10" s="97">
        <v>2012.2601318359375</v>
      </c>
      <c r="AV10" s="97">
        <v>2017.3131103515625</v>
      </c>
      <c r="AW10" s="97">
        <v>2022.09814453125</v>
      </c>
      <c r="AX10" s="97">
        <v>2026.8299560546875</v>
      </c>
      <c r="AY10" s="97">
        <v>2031.7340087890625</v>
      </c>
      <c r="AZ10" s="97">
        <v>2036.99609375</v>
      </c>
      <c r="BA10" s="97">
        <v>2042.6480712890625</v>
      </c>
      <c r="BB10" s="97">
        <v>2048.571044921875</v>
      </c>
      <c r="BC10" s="97">
        <v>2054.544189453125</v>
      </c>
      <c r="BD10" s="97">
        <v>2060.3662109375</v>
      </c>
      <c r="BE10" s="97">
        <v>2065.921142578125</v>
      </c>
      <c r="BF10" s="97">
        <v>2071.171142578125</v>
      </c>
      <c r="BG10" s="97">
        <v>2076.138916015625</v>
      </c>
      <c r="BH10" s="97">
        <v>2080.90625</v>
      </c>
      <c r="BI10" s="97">
        <v>2085.634033203125</v>
      </c>
      <c r="BJ10" s="97">
        <v>2090.549072265625</v>
      </c>
      <c r="BK10" s="98"/>
    </row>
    <row r="11" spans="1:63" ht="10.5">
      <c r="A11" t="s">
        <v>748</v>
      </c>
      <c r="B11" t="s">
        <v>749</v>
      </c>
      <c r="C11" s="72">
        <v>474.10479736328125</v>
      </c>
      <c r="D11" s="72">
        <v>476.9054260253906</v>
      </c>
      <c r="E11" s="72">
        <v>479.5606689453125</v>
      </c>
      <c r="F11" s="72">
        <v>481.3265686035156</v>
      </c>
      <c r="G11" s="72">
        <v>482.56695556640625</v>
      </c>
      <c r="H11" s="72">
        <v>483.63751220703125</v>
      </c>
      <c r="I11" s="72">
        <v>484.9104919433594</v>
      </c>
      <c r="J11" s="72">
        <v>486.21630859375</v>
      </c>
      <c r="K11" s="72">
        <v>487.4018249511719</v>
      </c>
      <c r="L11" s="72">
        <v>488.3323669433594</v>
      </c>
      <c r="M11" s="72">
        <v>489.0936584472656</v>
      </c>
      <c r="N11" s="72">
        <v>489.7897033691406</v>
      </c>
      <c r="O11" s="72">
        <v>490.55364990234375</v>
      </c>
      <c r="P11" s="72">
        <v>491.3478698730469</v>
      </c>
      <c r="Q11" s="72">
        <v>492.16387939453125</v>
      </c>
      <c r="R11" s="72">
        <v>493.2165832519531</v>
      </c>
      <c r="S11" s="72">
        <v>494.62213134765625</v>
      </c>
      <c r="T11" s="72">
        <v>496.7200622558594</v>
      </c>
      <c r="U11" s="72">
        <v>499.5188293457031</v>
      </c>
      <c r="V11" s="72">
        <v>502.68310546875</v>
      </c>
      <c r="W11" s="72">
        <v>505.54644775390625</v>
      </c>
      <c r="X11" s="72">
        <v>507.5694885253906</v>
      </c>
      <c r="Y11" s="72">
        <v>509.14898681640625</v>
      </c>
      <c r="Z11" s="72">
        <v>510.8089294433594</v>
      </c>
      <c r="AA11" s="72">
        <v>513.0304565429688</v>
      </c>
      <c r="AB11" s="72">
        <v>515.5302734375</v>
      </c>
      <c r="AC11" s="72">
        <v>517.982177734375</v>
      </c>
      <c r="AD11" s="72">
        <v>519.9769287109375</v>
      </c>
      <c r="AE11" s="72">
        <v>521.6361083984375</v>
      </c>
      <c r="AF11" s="72">
        <v>522.9979858398438</v>
      </c>
      <c r="AG11" s="72">
        <v>524.229736328125</v>
      </c>
      <c r="AH11" s="72">
        <v>525.3765869140625</v>
      </c>
      <c r="AI11" s="72">
        <v>526.6126098632812</v>
      </c>
      <c r="AJ11" s="72">
        <v>528.0707397460938</v>
      </c>
      <c r="AK11" s="72">
        <v>529.6433715820312</v>
      </c>
      <c r="AL11" s="72">
        <v>531.1821899414062</v>
      </c>
      <c r="AM11" s="72">
        <v>532.1165161132812</v>
      </c>
      <c r="AN11" s="72">
        <v>533.0112915039062</v>
      </c>
      <c r="AO11" s="72">
        <v>533.9824829101562</v>
      </c>
      <c r="AP11" s="72">
        <v>535.1416015625</v>
      </c>
      <c r="AQ11" s="72">
        <v>536.4144897460938</v>
      </c>
      <c r="AR11" s="72">
        <v>537.7711791992188</v>
      </c>
      <c r="AS11" s="72">
        <v>539.15576171875</v>
      </c>
      <c r="AT11" s="97">
        <v>540.4904174804688</v>
      </c>
      <c r="AU11" s="97">
        <v>541.6858520507812</v>
      </c>
      <c r="AV11" s="97">
        <v>542.6712036132812</v>
      </c>
      <c r="AW11" s="97">
        <v>543.5308227539062</v>
      </c>
      <c r="AX11" s="97">
        <v>544.361328125</v>
      </c>
      <c r="AY11" s="97">
        <v>545.287353515625</v>
      </c>
      <c r="AZ11" s="97">
        <v>546.3531494140625</v>
      </c>
      <c r="BA11" s="97">
        <v>547.5869750976562</v>
      </c>
      <c r="BB11" s="97">
        <v>548.9390258789062</v>
      </c>
      <c r="BC11" s="97">
        <v>550.3198852539062</v>
      </c>
      <c r="BD11" s="97">
        <v>551.6083374023438</v>
      </c>
      <c r="BE11" s="97">
        <v>552.7161254882812</v>
      </c>
      <c r="BF11" s="97">
        <v>553.6721801757812</v>
      </c>
      <c r="BG11" s="97">
        <v>554.5326538085938</v>
      </c>
      <c r="BH11" s="97">
        <v>555.4029541015625</v>
      </c>
      <c r="BI11" s="97">
        <v>556.3185424804688</v>
      </c>
      <c r="BJ11" s="97">
        <v>557.3666381835938</v>
      </c>
      <c r="BK11" s="98"/>
    </row>
    <row r="12" spans="1:63" ht="10.5">
      <c r="A12" t="s">
        <v>750</v>
      </c>
      <c r="B12" t="s">
        <v>751</v>
      </c>
      <c r="C12" s="30">
        <v>1019.6203002929688</v>
      </c>
      <c r="D12" s="30">
        <v>1026.319580078125</v>
      </c>
      <c r="E12" s="72">
        <v>1032.6407470703125</v>
      </c>
      <c r="F12" s="72">
        <v>1036.7232666015625</v>
      </c>
      <c r="G12" s="72">
        <v>1039.49658203125</v>
      </c>
      <c r="H12" s="72">
        <v>1041.8890380859375</v>
      </c>
      <c r="I12" s="72">
        <v>1044.825439453125</v>
      </c>
      <c r="J12" s="72">
        <v>1047.83935546875</v>
      </c>
      <c r="K12" s="72">
        <v>1050.4605712890625</v>
      </c>
      <c r="L12" s="72">
        <v>1052.4378662109375</v>
      </c>
      <c r="M12" s="72">
        <v>1054.1165771484375</v>
      </c>
      <c r="N12" s="72">
        <v>1056.060546875</v>
      </c>
      <c r="O12" s="72">
        <v>1058.6590576171875</v>
      </c>
      <c r="P12" s="72">
        <v>1061.5419921875</v>
      </c>
      <c r="Q12" s="72">
        <v>1064.1649169921875</v>
      </c>
      <c r="R12" s="72">
        <v>1066.5106201171875</v>
      </c>
      <c r="S12" s="72">
        <v>1069.11572265625</v>
      </c>
      <c r="T12" s="72">
        <v>1073.044189453125</v>
      </c>
      <c r="U12" s="72">
        <v>1078.7056884765625</v>
      </c>
      <c r="V12" s="72">
        <v>1085.240234375</v>
      </c>
      <c r="W12" s="72">
        <v>1091.133056640625</v>
      </c>
      <c r="X12" s="72">
        <v>1095.1658935546875</v>
      </c>
      <c r="Y12" s="72">
        <v>1098.2442626953125</v>
      </c>
      <c r="Z12" s="72">
        <v>1101.5703125</v>
      </c>
      <c r="AA12" s="72">
        <v>1106.2684326171875</v>
      </c>
      <c r="AB12" s="72">
        <v>1111.698974609375</v>
      </c>
      <c r="AC12" s="72">
        <v>1117.14453125</v>
      </c>
      <c r="AD12" s="72">
        <v>1121.794189453125</v>
      </c>
      <c r="AE12" s="72">
        <v>1125.9598388671875</v>
      </c>
      <c r="AF12" s="72">
        <v>1129.859375</v>
      </c>
      <c r="AG12" s="72">
        <v>1133.7633056640625</v>
      </c>
      <c r="AH12" s="72">
        <v>1137.5882568359375</v>
      </c>
      <c r="AI12" s="72">
        <v>1141.3035888671875</v>
      </c>
      <c r="AJ12" s="72">
        <v>1144.9384765625</v>
      </c>
      <c r="AK12" s="72">
        <v>1148.5384521484375</v>
      </c>
      <c r="AL12" s="72">
        <v>1152.20947265625</v>
      </c>
      <c r="AM12" s="72">
        <v>1155.1378173828125</v>
      </c>
      <c r="AN12" s="72">
        <v>1158.33203125</v>
      </c>
      <c r="AO12" s="72">
        <v>1161.825439453125</v>
      </c>
      <c r="AP12" s="72">
        <v>1165.514892578125</v>
      </c>
      <c r="AQ12" s="72">
        <v>1169.2861328125</v>
      </c>
      <c r="AR12" s="72">
        <v>1172.9927978515625</v>
      </c>
      <c r="AS12" s="72">
        <v>1176.5118408203125</v>
      </c>
      <c r="AT12" s="97">
        <v>1179.754150390625</v>
      </c>
      <c r="AU12" s="97">
        <v>1182.68408203125</v>
      </c>
      <c r="AV12" s="97">
        <v>1185.333984375</v>
      </c>
      <c r="AW12" s="97">
        <v>1187.818115234375</v>
      </c>
      <c r="AX12" s="97">
        <v>1190.3070068359375</v>
      </c>
      <c r="AY12" s="97">
        <v>1192.964111328125</v>
      </c>
      <c r="AZ12" s="97">
        <v>1195.8770751953125</v>
      </c>
      <c r="BA12" s="97">
        <v>1199.0341796875</v>
      </c>
      <c r="BB12" s="97">
        <v>1202.3349609375</v>
      </c>
      <c r="BC12" s="97">
        <v>1205.6619873046875</v>
      </c>
      <c r="BD12" s="97">
        <v>1208.912109375</v>
      </c>
      <c r="BE12" s="97">
        <v>1212.0250244140625</v>
      </c>
      <c r="BF12" s="97">
        <v>1214.968017578125</v>
      </c>
      <c r="BG12" s="97">
        <v>1217.742919921875</v>
      </c>
      <c r="BH12" s="97">
        <v>1220.3870849609375</v>
      </c>
      <c r="BI12" s="97">
        <v>1222.9989013671875</v>
      </c>
      <c r="BJ12" s="97">
        <v>1225.7210693359375</v>
      </c>
      <c r="BK12" s="98"/>
    </row>
    <row r="13" spans="1:63" ht="10.5">
      <c r="A13" t="s">
        <v>752</v>
      </c>
      <c r="B13" t="s">
        <v>753</v>
      </c>
      <c r="C13" s="30">
        <v>608.5176391601562</v>
      </c>
      <c r="D13" s="30">
        <v>610.7489013671875</v>
      </c>
      <c r="E13" s="72">
        <v>612.922119140625</v>
      </c>
      <c r="F13" s="72">
        <v>614.741455078125</v>
      </c>
      <c r="G13" s="72">
        <v>616.337158203125</v>
      </c>
      <c r="H13" s="72">
        <v>617.8213500976562</v>
      </c>
      <c r="I13" s="72">
        <v>619.3356323242188</v>
      </c>
      <c r="J13" s="72">
        <v>620.8386840820312</v>
      </c>
      <c r="K13" s="72">
        <v>622.318115234375</v>
      </c>
      <c r="L13" s="72">
        <v>623.593994140625</v>
      </c>
      <c r="M13" s="72">
        <v>624.5883178710938</v>
      </c>
      <c r="N13" s="72">
        <v>625.0554809570312</v>
      </c>
      <c r="O13" s="72">
        <v>624.9518432617188</v>
      </c>
      <c r="P13" s="72">
        <v>624.5015869140625</v>
      </c>
      <c r="Q13" s="72">
        <v>624.130859375</v>
      </c>
      <c r="R13" s="72">
        <v>624.5673217773438</v>
      </c>
      <c r="S13" s="72">
        <v>625.74853515625</v>
      </c>
      <c r="T13" s="72">
        <v>627.9132080078125</v>
      </c>
      <c r="U13" s="72">
        <v>630.83837890625</v>
      </c>
      <c r="V13" s="72">
        <v>634.1739501953125</v>
      </c>
      <c r="W13" s="72">
        <v>637.10791015625</v>
      </c>
      <c r="X13" s="72">
        <v>639.002685546875</v>
      </c>
      <c r="Y13" s="72">
        <v>640.351318359375</v>
      </c>
      <c r="Z13" s="72">
        <v>641.8214111328125</v>
      </c>
      <c r="AA13" s="72">
        <v>644.174560546875</v>
      </c>
      <c r="AB13" s="72">
        <v>647.1241455078125</v>
      </c>
      <c r="AC13" s="72">
        <v>650.4779663085938</v>
      </c>
      <c r="AD13" s="72">
        <v>653.6787719726562</v>
      </c>
      <c r="AE13" s="72">
        <v>656.6403198242188</v>
      </c>
      <c r="AF13" s="72">
        <v>658.9114990234375</v>
      </c>
      <c r="AG13" s="72">
        <v>660.330810546875</v>
      </c>
      <c r="AH13" s="72">
        <v>661.2686767578125</v>
      </c>
      <c r="AI13" s="72">
        <v>662.38525390625</v>
      </c>
      <c r="AJ13" s="72">
        <v>664.3517456054688</v>
      </c>
      <c r="AK13" s="72">
        <v>666.8435668945312</v>
      </c>
      <c r="AL13" s="72">
        <v>669.54736328125</v>
      </c>
      <c r="AM13" s="72">
        <v>671.5433959960938</v>
      </c>
      <c r="AN13" s="72">
        <v>673.569580078125</v>
      </c>
      <c r="AO13" s="72">
        <v>675.7255249023438</v>
      </c>
      <c r="AP13" s="72">
        <v>678.0337524414062</v>
      </c>
      <c r="AQ13" s="72">
        <v>680.38916015625</v>
      </c>
      <c r="AR13" s="72">
        <v>682.6704711914062</v>
      </c>
      <c r="AS13" s="72">
        <v>684.7866821289062</v>
      </c>
      <c r="AT13" s="97">
        <v>686.7117309570312</v>
      </c>
      <c r="AU13" s="97">
        <v>688.46875</v>
      </c>
      <c r="AV13" s="97">
        <v>690.1151733398438</v>
      </c>
      <c r="AW13" s="97">
        <v>691.6957397460938</v>
      </c>
      <c r="AX13" s="97">
        <v>693.2824096679688</v>
      </c>
      <c r="AY13" s="97">
        <v>694.9482421875</v>
      </c>
      <c r="AZ13" s="97">
        <v>696.75732421875</v>
      </c>
      <c r="BA13" s="97">
        <v>698.7193603515625</v>
      </c>
      <c r="BB13" s="97">
        <v>700.78515625</v>
      </c>
      <c r="BC13" s="97">
        <v>702.875</v>
      </c>
      <c r="BD13" s="97">
        <v>704.90869140625</v>
      </c>
      <c r="BE13" s="97">
        <v>706.8401489257812</v>
      </c>
      <c r="BF13" s="97">
        <v>708.6641845703125</v>
      </c>
      <c r="BG13" s="97">
        <v>710.4022216796875</v>
      </c>
      <c r="BH13" s="97">
        <v>712.0899047851562</v>
      </c>
      <c r="BI13" s="97">
        <v>713.7728271484375</v>
      </c>
      <c r="BJ13" s="97">
        <v>715.51318359375</v>
      </c>
      <c r="BK13" s="98"/>
    </row>
    <row r="14" spans="1:63" ht="10.5">
      <c r="A14" t="s">
        <v>754</v>
      </c>
      <c r="B14" t="s">
        <v>755</v>
      </c>
      <c r="C14" s="30">
        <v>1702.5657958984375</v>
      </c>
      <c r="D14" s="30">
        <v>1711.3209228515625</v>
      </c>
      <c r="E14" s="72">
        <v>1719.9027099609375</v>
      </c>
      <c r="F14" s="72">
        <v>1725.749267578125</v>
      </c>
      <c r="G14" s="72">
        <v>1729.7042236328125</v>
      </c>
      <c r="H14" s="72">
        <v>1732.17529296875</v>
      </c>
      <c r="I14" s="72">
        <v>1734.792724609375</v>
      </c>
      <c r="J14" s="72">
        <v>1737.9642333984375</v>
      </c>
      <c r="K14" s="72">
        <v>1743.3203125</v>
      </c>
      <c r="L14" s="72">
        <v>1749.216552734375</v>
      </c>
      <c r="M14" s="72">
        <v>1753.2000732421875</v>
      </c>
      <c r="N14" s="72">
        <v>1749.5419921875</v>
      </c>
      <c r="O14" s="72">
        <v>1735.4669189453125</v>
      </c>
      <c r="P14" s="72">
        <v>1715.31494140625</v>
      </c>
      <c r="Q14" s="72">
        <v>1696.3790283203125</v>
      </c>
      <c r="R14" s="72">
        <v>1687.057861328125</v>
      </c>
      <c r="S14" s="72">
        <v>1684.2574462890625</v>
      </c>
      <c r="T14" s="72">
        <v>1685.9898681640625</v>
      </c>
      <c r="U14" s="72">
        <v>1688.010498046875</v>
      </c>
      <c r="V14" s="72">
        <v>1690.1854248046875</v>
      </c>
      <c r="W14" s="72">
        <v>1690.1248779296875</v>
      </c>
      <c r="X14" s="72">
        <v>1687.1383056640625</v>
      </c>
      <c r="Y14" s="72">
        <v>1683.27099609375</v>
      </c>
      <c r="Z14" s="72">
        <v>1682.2677001953125</v>
      </c>
      <c r="AA14" s="72">
        <v>1687.3172607421875</v>
      </c>
      <c r="AB14" s="72">
        <v>1696.26904296875</v>
      </c>
      <c r="AC14" s="72">
        <v>1706.416748046875</v>
      </c>
      <c r="AD14" s="72">
        <v>1714.4669189453125</v>
      </c>
      <c r="AE14" s="72">
        <v>1721.48046875</v>
      </c>
      <c r="AF14" s="72">
        <v>1727.9302978515625</v>
      </c>
      <c r="AG14" s="72">
        <v>1734.3623046875</v>
      </c>
      <c r="AH14" s="72">
        <v>1740.5751953125</v>
      </c>
      <c r="AI14" s="72">
        <v>1746.4398193359375</v>
      </c>
      <c r="AJ14" s="72">
        <v>1751.94287109375</v>
      </c>
      <c r="AK14" s="72">
        <v>1757.2069091796875</v>
      </c>
      <c r="AL14" s="72">
        <v>1762.4705810546875</v>
      </c>
      <c r="AM14" s="72">
        <v>1766.5946044921875</v>
      </c>
      <c r="AN14" s="72">
        <v>1771.097412109375</v>
      </c>
      <c r="AO14" s="72">
        <v>1776.0338134765625</v>
      </c>
      <c r="AP14" s="72">
        <v>1781.2427978515625</v>
      </c>
      <c r="AQ14" s="72">
        <v>1786.5438232421875</v>
      </c>
      <c r="AR14" s="72">
        <v>1791.7012939453125</v>
      </c>
      <c r="AS14" s="72">
        <v>1796.542724609375</v>
      </c>
      <c r="AT14" s="97">
        <v>1800.9510498046875</v>
      </c>
      <c r="AU14" s="97">
        <v>1804.922119140625</v>
      </c>
      <c r="AV14" s="97">
        <v>1808.549072265625</v>
      </c>
      <c r="AW14" s="97">
        <v>1811.986083984375</v>
      </c>
      <c r="AX14" s="97">
        <v>1815.467041015625</v>
      </c>
      <c r="AY14" s="97">
        <v>1819.2081298828125</v>
      </c>
      <c r="AZ14" s="97">
        <v>1823.34912109375</v>
      </c>
      <c r="BA14" s="97">
        <v>1827.8651123046875</v>
      </c>
      <c r="BB14" s="97">
        <v>1832.6011962890625</v>
      </c>
      <c r="BC14" s="97">
        <v>1837.384033203125</v>
      </c>
      <c r="BD14" s="97">
        <v>1842.06005859375</v>
      </c>
      <c r="BE14" s="97">
        <v>1846.55712890625</v>
      </c>
      <c r="BF14" s="97">
        <v>1850.8299560546875</v>
      </c>
      <c r="BG14" s="97">
        <v>1854.89501953125</v>
      </c>
      <c r="BH14" s="97">
        <v>1858.80712890625</v>
      </c>
      <c r="BI14" s="97">
        <v>1862.7060546875</v>
      </c>
      <c r="BJ14" s="97">
        <v>1866.7811279296875</v>
      </c>
      <c r="BK14" s="98"/>
    </row>
    <row r="15" spans="1:62" ht="10.5">
      <c r="A15" t="s">
        <v>756</v>
      </c>
      <c r="B15" t="s">
        <v>757</v>
      </c>
      <c r="C15" s="120">
        <v>111.0999984741211</v>
      </c>
      <c r="D15" s="120">
        <v>111.0999984741211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3:62" ht="10.5">
      <c r="C16" s="67"/>
      <c r="D16" s="6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2" t="s">
        <v>758</v>
      </c>
      <c r="C17" s="67"/>
      <c r="D17" s="6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759</v>
      </c>
      <c r="B18" t="s">
        <v>501</v>
      </c>
      <c r="C18" s="30">
        <v>108.71269226074219</v>
      </c>
      <c r="D18" s="30">
        <v>108.83256530761719</v>
      </c>
      <c r="E18" s="72">
        <v>109.00660705566406</v>
      </c>
      <c r="F18" s="72">
        <v>109.08679962158203</v>
      </c>
      <c r="G18" s="72">
        <v>109.12918090820312</v>
      </c>
      <c r="H18" s="72">
        <v>109.17185974121094</v>
      </c>
      <c r="I18" s="72">
        <v>109.20814514160156</v>
      </c>
      <c r="J18" s="72">
        <v>109.19662475585938</v>
      </c>
      <c r="K18" s="72">
        <v>109.05109405517578</v>
      </c>
      <c r="L18" s="72">
        <v>108.73856353759766</v>
      </c>
      <c r="M18" s="72">
        <v>108.32870483398438</v>
      </c>
      <c r="N18" s="72">
        <v>107.94438934326172</v>
      </c>
      <c r="O18" s="72">
        <v>107.68197631835938</v>
      </c>
      <c r="P18" s="72">
        <v>107.46681213378906</v>
      </c>
      <c r="Q18" s="72">
        <v>107.1977310180664</v>
      </c>
      <c r="R18" s="72">
        <v>106.83032989501953</v>
      </c>
      <c r="S18" s="72">
        <v>106.44357299804688</v>
      </c>
      <c r="T18" s="72">
        <v>106.17317962646484</v>
      </c>
      <c r="U18" s="72">
        <v>106.1997299194336</v>
      </c>
      <c r="V18" s="72">
        <v>106.47782135009766</v>
      </c>
      <c r="W18" s="72">
        <v>107.00691986083984</v>
      </c>
      <c r="X18" s="72">
        <v>107.65887451171875</v>
      </c>
      <c r="Y18" s="72">
        <v>108.37016296386719</v>
      </c>
      <c r="Z18" s="72">
        <v>108.94963836669922</v>
      </c>
      <c r="AA18" s="72">
        <v>109.26085662841797</v>
      </c>
      <c r="AB18" s="72">
        <v>109.42671203613281</v>
      </c>
      <c r="AC18" s="72">
        <v>109.62484741210938</v>
      </c>
      <c r="AD18" s="72">
        <v>110.03694915771484</v>
      </c>
      <c r="AE18" s="72">
        <v>110.57630157470703</v>
      </c>
      <c r="AF18" s="72">
        <v>111.1602554321289</v>
      </c>
      <c r="AG18" s="72">
        <v>111.66600036621094</v>
      </c>
      <c r="AH18" s="72">
        <v>112.1147232055664</v>
      </c>
      <c r="AI18" s="72">
        <v>112.48743438720703</v>
      </c>
      <c r="AJ18" s="72">
        <v>112.80948638916016</v>
      </c>
      <c r="AK18" s="72">
        <v>113.11256408691406</v>
      </c>
      <c r="AL18" s="72">
        <v>113.47273254394531</v>
      </c>
      <c r="AM18" s="72">
        <v>114.02527618408203</v>
      </c>
      <c r="AN18" s="72">
        <v>114.54988861083984</v>
      </c>
      <c r="AO18" s="72">
        <v>114.99417114257812</v>
      </c>
      <c r="AP18" s="72">
        <v>115.33064270019531</v>
      </c>
      <c r="AQ18" s="72">
        <v>115.59256744384766</v>
      </c>
      <c r="AR18" s="72">
        <v>115.81379699707031</v>
      </c>
      <c r="AS18" s="72">
        <v>116.03006744384766</v>
      </c>
      <c r="AT18" s="97">
        <v>116.25299835205078</v>
      </c>
      <c r="AU18" s="97">
        <v>116.4990005493164</v>
      </c>
      <c r="AV18" s="97">
        <v>116.78240203857422</v>
      </c>
      <c r="AW18" s="97">
        <v>117.10041046142578</v>
      </c>
      <c r="AX18" s="97">
        <v>117.43830108642578</v>
      </c>
      <c r="AY18" s="97">
        <v>117.76719665527344</v>
      </c>
      <c r="AZ18" s="97">
        <v>118.06310272216797</v>
      </c>
      <c r="BA18" s="97">
        <v>118.30359649658203</v>
      </c>
      <c r="BB18" s="97">
        <v>118.4822006225586</v>
      </c>
      <c r="BC18" s="97">
        <v>118.60540008544922</v>
      </c>
      <c r="BD18" s="97">
        <v>118.69239807128906</v>
      </c>
      <c r="BE18" s="97">
        <v>118.76730346679688</v>
      </c>
      <c r="BF18" s="97">
        <v>118.85120391845703</v>
      </c>
      <c r="BG18" s="97">
        <v>118.96739959716797</v>
      </c>
      <c r="BH18" s="97">
        <v>119.1406021118164</v>
      </c>
      <c r="BI18" s="97">
        <v>119.39029693603516</v>
      </c>
      <c r="BJ18" s="97">
        <v>119.71929931640625</v>
      </c>
      <c r="BK18" s="98"/>
    </row>
    <row r="19" spans="1:63" ht="10.5">
      <c r="A19" t="s">
        <v>760</v>
      </c>
      <c r="B19" t="s">
        <v>503</v>
      </c>
      <c r="C19" s="30">
        <v>107.75774383544922</v>
      </c>
      <c r="D19" s="30">
        <v>108.07379150390625</v>
      </c>
      <c r="E19" s="72">
        <v>108.4698715209961</v>
      </c>
      <c r="F19" s="72">
        <v>108.7639389038086</v>
      </c>
      <c r="G19" s="72">
        <v>109.01358795166016</v>
      </c>
      <c r="H19" s="72">
        <v>109.24298858642578</v>
      </c>
      <c r="I19" s="72">
        <v>109.42639923095703</v>
      </c>
      <c r="J19" s="72">
        <v>109.52679443359375</v>
      </c>
      <c r="K19" s="72">
        <v>109.457275390625</v>
      </c>
      <c r="L19" s="72">
        <v>109.20740509033203</v>
      </c>
      <c r="M19" s="72">
        <v>108.85885620117188</v>
      </c>
      <c r="N19" s="72">
        <v>108.56980895996094</v>
      </c>
      <c r="O19" s="72">
        <v>108.43461608886719</v>
      </c>
      <c r="P19" s="72">
        <v>108.34232330322266</v>
      </c>
      <c r="Q19" s="72">
        <v>108.11812591552734</v>
      </c>
      <c r="R19" s="72">
        <v>107.6943359375</v>
      </c>
      <c r="S19" s="72">
        <v>107.21188354492188</v>
      </c>
      <c r="T19" s="72">
        <v>106.91873168945312</v>
      </c>
      <c r="U19" s="72">
        <v>107.05816650390625</v>
      </c>
      <c r="V19" s="72">
        <v>107.50383758544922</v>
      </c>
      <c r="W19" s="72">
        <v>108.12467956542969</v>
      </c>
      <c r="X19" s="72">
        <v>108.70194244384766</v>
      </c>
      <c r="Y19" s="72">
        <v>109.25729370117188</v>
      </c>
      <c r="Z19" s="72">
        <v>109.72473907470703</v>
      </c>
      <c r="AA19" s="72">
        <v>110.0595474243164</v>
      </c>
      <c r="AB19" s="72">
        <v>110.30540466308594</v>
      </c>
      <c r="AC19" s="72">
        <v>110.52729797363281</v>
      </c>
      <c r="AD19" s="72">
        <v>110.78378295898438</v>
      </c>
      <c r="AE19" s="72">
        <v>111.03917694091797</v>
      </c>
      <c r="AF19" s="72">
        <v>111.25137329101562</v>
      </c>
      <c r="AG19" s="72">
        <v>111.39269256591797</v>
      </c>
      <c r="AH19" s="72">
        <v>111.49141693115234</v>
      </c>
      <c r="AI19" s="72">
        <v>111.59025573730469</v>
      </c>
      <c r="AJ19" s="72">
        <v>111.75720977783203</v>
      </c>
      <c r="AK19" s="72">
        <v>111.98355865478516</v>
      </c>
      <c r="AL19" s="72">
        <v>112.2858657836914</v>
      </c>
      <c r="AM19" s="72">
        <v>112.73860931396484</v>
      </c>
      <c r="AN19" s="72">
        <v>113.15287780761719</v>
      </c>
      <c r="AO19" s="72">
        <v>113.50540924072266</v>
      </c>
      <c r="AP19" s="72">
        <v>113.8000259399414</v>
      </c>
      <c r="AQ19" s="72">
        <v>114.05670928955078</v>
      </c>
      <c r="AR19" s="72">
        <v>114.29869079589844</v>
      </c>
      <c r="AS19" s="72">
        <v>114.54092407226562</v>
      </c>
      <c r="AT19" s="97">
        <v>114.79479217529297</v>
      </c>
      <c r="AU19" s="97">
        <v>115.06620025634766</v>
      </c>
      <c r="AV19" s="97">
        <v>115.36119842529297</v>
      </c>
      <c r="AW19" s="97">
        <v>115.68279266357422</v>
      </c>
      <c r="AX19" s="97">
        <v>116.02459716796875</v>
      </c>
      <c r="AY19" s="97">
        <v>116.36740112304688</v>
      </c>
      <c r="AZ19" s="97">
        <v>116.68450164794922</v>
      </c>
      <c r="BA19" s="97">
        <v>116.95259857177734</v>
      </c>
      <c r="BB19" s="97">
        <v>117.1593017578125</v>
      </c>
      <c r="BC19" s="97">
        <v>117.30899810791016</v>
      </c>
      <c r="BD19" s="97">
        <v>117.41459655761719</v>
      </c>
      <c r="BE19" s="97">
        <v>117.49629974365234</v>
      </c>
      <c r="BF19" s="97">
        <v>117.57990264892578</v>
      </c>
      <c r="BG19" s="97">
        <v>117.69670104980469</v>
      </c>
      <c r="BH19" s="97">
        <v>117.87439727783203</v>
      </c>
      <c r="BI19" s="97">
        <v>118.12629699707031</v>
      </c>
      <c r="BJ19" s="97">
        <v>118.44509887695312</v>
      </c>
      <c r="BK19" s="98"/>
    </row>
    <row r="20" spans="1:63" ht="10.5">
      <c r="A20" t="s">
        <v>761</v>
      </c>
      <c r="B20" t="s">
        <v>505</v>
      </c>
      <c r="C20" s="30">
        <v>109.73210144042969</v>
      </c>
      <c r="D20" s="30">
        <v>110.10912322998047</v>
      </c>
      <c r="E20" s="72">
        <v>110.60073852539062</v>
      </c>
      <c r="F20" s="72">
        <v>111.07622528076172</v>
      </c>
      <c r="G20" s="72">
        <v>111.57362365722656</v>
      </c>
      <c r="H20" s="72">
        <v>112.10363006591797</v>
      </c>
      <c r="I20" s="72">
        <v>112.60073852539062</v>
      </c>
      <c r="J20" s="72">
        <v>113.02149963378906</v>
      </c>
      <c r="K20" s="72">
        <v>113.24624633789062</v>
      </c>
      <c r="L20" s="72">
        <v>113.22700500488281</v>
      </c>
      <c r="M20" s="72">
        <v>113.05943298339844</v>
      </c>
      <c r="N20" s="72">
        <v>112.91088104248047</v>
      </c>
      <c r="O20" s="72">
        <v>112.88875579833984</v>
      </c>
      <c r="P20" s="72">
        <v>112.87944030761719</v>
      </c>
      <c r="Q20" s="72">
        <v>112.70938873291016</v>
      </c>
      <c r="R20" s="72">
        <v>112.3248062133789</v>
      </c>
      <c r="S20" s="72">
        <v>111.87234497070312</v>
      </c>
      <c r="T20" s="72">
        <v>111.61841583251953</v>
      </c>
      <c r="U20" s="72">
        <v>111.8155746459961</v>
      </c>
      <c r="V20" s="72">
        <v>112.32372283935547</v>
      </c>
      <c r="W20" s="72">
        <v>112.98889923095703</v>
      </c>
      <c r="X20" s="72">
        <v>113.59747314453125</v>
      </c>
      <c r="Y20" s="72">
        <v>114.19657135009766</v>
      </c>
      <c r="Z20" s="72">
        <v>114.77365112304688</v>
      </c>
      <c r="AA20" s="72">
        <v>115.32139587402344</v>
      </c>
      <c r="AB20" s="72">
        <v>115.84870910644531</v>
      </c>
      <c r="AC20" s="72">
        <v>116.36973571777344</v>
      </c>
      <c r="AD20" s="72">
        <v>116.87232208251953</v>
      </c>
      <c r="AE20" s="72">
        <v>117.33626556396484</v>
      </c>
      <c r="AF20" s="72">
        <v>117.71504974365234</v>
      </c>
      <c r="AG20" s="72">
        <v>117.99121856689453</v>
      </c>
      <c r="AH20" s="72">
        <v>118.20256805419922</v>
      </c>
      <c r="AI20" s="72">
        <v>118.41594696044922</v>
      </c>
      <c r="AJ20" s="72">
        <v>118.71068572998047</v>
      </c>
      <c r="AK20" s="72">
        <v>119.0595703125</v>
      </c>
      <c r="AL20" s="72">
        <v>119.44786834716797</v>
      </c>
      <c r="AM20" s="72">
        <v>119.94224548339844</v>
      </c>
      <c r="AN20" s="72">
        <v>120.36779022216797</v>
      </c>
      <c r="AO20" s="72">
        <v>120.74567413330078</v>
      </c>
      <c r="AP20" s="72">
        <v>121.12361907958984</v>
      </c>
      <c r="AQ20" s="72">
        <v>121.498779296875</v>
      </c>
      <c r="AR20" s="72">
        <v>121.86966705322266</v>
      </c>
      <c r="AS20" s="72">
        <v>122.22119903564453</v>
      </c>
      <c r="AT20" s="97">
        <v>122.57610321044922</v>
      </c>
      <c r="AU20" s="97">
        <v>122.94650268554688</v>
      </c>
      <c r="AV20" s="97">
        <v>123.34410095214844</v>
      </c>
      <c r="AW20" s="97">
        <v>123.76930236816406</v>
      </c>
      <c r="AX20" s="97">
        <v>124.21189880371094</v>
      </c>
      <c r="AY20" s="97">
        <v>124.64669799804688</v>
      </c>
      <c r="AZ20" s="97">
        <v>125.04630279541016</v>
      </c>
      <c r="BA20" s="97">
        <v>125.3853988647461</v>
      </c>
      <c r="BB20" s="97">
        <v>125.64929962158203</v>
      </c>
      <c r="BC20" s="97">
        <v>125.84249877929688</v>
      </c>
      <c r="BD20" s="97">
        <v>125.97709655761719</v>
      </c>
      <c r="BE20" s="97">
        <v>126.07499694824219</v>
      </c>
      <c r="BF20" s="97">
        <v>126.16519927978516</v>
      </c>
      <c r="BG20" s="97">
        <v>126.2843017578125</v>
      </c>
      <c r="BH20" s="97">
        <v>126.46589660644531</v>
      </c>
      <c r="BI20" s="97">
        <v>126.72329711914062</v>
      </c>
      <c r="BJ20" s="97">
        <v>127.04859924316406</v>
      </c>
      <c r="BK20" s="98"/>
    </row>
    <row r="21" spans="1:63" ht="10.5">
      <c r="A21" t="s">
        <v>762</v>
      </c>
      <c r="B21" t="s">
        <v>485</v>
      </c>
      <c r="C21" s="30">
        <v>114.5029525756836</v>
      </c>
      <c r="D21" s="30">
        <v>115.08442687988281</v>
      </c>
      <c r="E21" s="72">
        <v>115.73648071289062</v>
      </c>
      <c r="F21" s="72">
        <v>116.267822265625</v>
      </c>
      <c r="G21" s="72">
        <v>116.74372863769531</v>
      </c>
      <c r="H21" s="72">
        <v>117.19913482666016</v>
      </c>
      <c r="I21" s="72">
        <v>117.6122055053711</v>
      </c>
      <c r="J21" s="72">
        <v>117.93709564208984</v>
      </c>
      <c r="K21" s="72">
        <v>118.07118225097656</v>
      </c>
      <c r="L21" s="72">
        <v>117.99065399169922</v>
      </c>
      <c r="M21" s="72">
        <v>117.78623962402344</v>
      </c>
      <c r="N21" s="72">
        <v>117.62744903564453</v>
      </c>
      <c r="O21" s="72">
        <v>117.61895751953125</v>
      </c>
      <c r="P21" s="72">
        <v>117.6435546875</v>
      </c>
      <c r="Q21" s="72">
        <v>117.5191879272461</v>
      </c>
      <c r="R21" s="72">
        <v>117.20464324951172</v>
      </c>
      <c r="S21" s="72">
        <v>116.86138916015625</v>
      </c>
      <c r="T21" s="72">
        <v>116.7917251586914</v>
      </c>
      <c r="U21" s="72">
        <v>117.26685333251953</v>
      </c>
      <c r="V21" s="72">
        <v>118.12004852294922</v>
      </c>
      <c r="W21" s="72">
        <v>119.15347290039062</v>
      </c>
      <c r="X21" s="72">
        <v>120.07795715332031</v>
      </c>
      <c r="Y21" s="72">
        <v>120.9467544555664</v>
      </c>
      <c r="Z21" s="72">
        <v>121.72180938720703</v>
      </c>
      <c r="AA21" s="72">
        <v>122.41673278808594</v>
      </c>
      <c r="AB21" s="72">
        <v>123.07640075683594</v>
      </c>
      <c r="AC21" s="72">
        <v>123.79735565185547</v>
      </c>
      <c r="AD21" s="72">
        <v>124.61611938476562</v>
      </c>
      <c r="AE21" s="72">
        <v>125.45440673828125</v>
      </c>
      <c r="AF21" s="72">
        <v>126.17389678955078</v>
      </c>
      <c r="AG21" s="72">
        <v>126.66217041015625</v>
      </c>
      <c r="AH21" s="72">
        <v>127.00133514404297</v>
      </c>
      <c r="AI21" s="72">
        <v>127.29938507080078</v>
      </c>
      <c r="AJ21" s="72">
        <v>127.69857788085938</v>
      </c>
      <c r="AK21" s="72">
        <v>128.1620330810547</v>
      </c>
      <c r="AL21" s="72">
        <v>128.68714904785156</v>
      </c>
      <c r="AM21" s="72">
        <v>129.34300231933594</v>
      </c>
      <c r="AN21" s="72">
        <v>129.92637634277344</v>
      </c>
      <c r="AO21" s="72">
        <v>130.42910766601562</v>
      </c>
      <c r="AP21" s="72">
        <v>130.87767028808594</v>
      </c>
      <c r="AQ21" s="72">
        <v>131.28729248046875</v>
      </c>
      <c r="AR21" s="72">
        <v>131.68040466308594</v>
      </c>
      <c r="AS21" s="72">
        <v>132.0666046142578</v>
      </c>
      <c r="AT21" s="97">
        <v>132.45950317382812</v>
      </c>
      <c r="AU21" s="97">
        <v>132.8634033203125</v>
      </c>
      <c r="AV21" s="97">
        <v>133.28160095214844</v>
      </c>
      <c r="AW21" s="97">
        <v>133.7187957763672</v>
      </c>
      <c r="AX21" s="97">
        <v>134.1678009033203</v>
      </c>
      <c r="AY21" s="97">
        <v>134.6136016845703</v>
      </c>
      <c r="AZ21" s="97">
        <v>135.02879333496094</v>
      </c>
      <c r="BA21" s="97">
        <v>135.39649963378906</v>
      </c>
      <c r="BB21" s="97">
        <v>135.70809936523438</v>
      </c>
      <c r="BC21" s="97">
        <v>135.9615020751953</v>
      </c>
      <c r="BD21" s="97">
        <v>136.15919494628906</v>
      </c>
      <c r="BE21" s="97">
        <v>136.31019592285156</v>
      </c>
      <c r="BF21" s="97">
        <v>136.44869995117188</v>
      </c>
      <c r="BG21" s="97">
        <v>136.6125030517578</v>
      </c>
      <c r="BH21" s="97">
        <v>136.84390258789062</v>
      </c>
      <c r="BI21" s="97">
        <v>137.1616973876953</v>
      </c>
      <c r="BJ21" s="97">
        <v>137.56979370117188</v>
      </c>
      <c r="BK21" s="98"/>
    </row>
    <row r="22" spans="1:63" ht="10.5">
      <c r="A22" t="s">
        <v>763</v>
      </c>
      <c r="B22" t="s">
        <v>487</v>
      </c>
      <c r="C22" s="72">
        <v>107.22122192382812</v>
      </c>
      <c r="D22" s="72">
        <v>107.62034606933594</v>
      </c>
      <c r="E22" s="72">
        <v>108.09686279296875</v>
      </c>
      <c r="F22" s="72">
        <v>108.48206329345703</v>
      </c>
      <c r="G22" s="72">
        <v>108.83637237548828</v>
      </c>
      <c r="H22" s="72">
        <v>109.1962661743164</v>
      </c>
      <c r="I22" s="72">
        <v>109.52674865722656</v>
      </c>
      <c r="J22" s="72">
        <v>109.77384948730469</v>
      </c>
      <c r="K22" s="72">
        <v>109.81209564208984</v>
      </c>
      <c r="L22" s="72">
        <v>109.62029266357422</v>
      </c>
      <c r="M22" s="72">
        <v>109.31332397460938</v>
      </c>
      <c r="N22" s="72">
        <v>109.11030578613281</v>
      </c>
      <c r="O22" s="72">
        <v>109.14764404296875</v>
      </c>
      <c r="P22" s="72">
        <v>109.2744140625</v>
      </c>
      <c r="Q22" s="72">
        <v>109.25692749023438</v>
      </c>
      <c r="R22" s="72">
        <v>108.94486236572266</v>
      </c>
      <c r="S22" s="72">
        <v>108.4967269897461</v>
      </c>
      <c r="T22" s="72">
        <v>108.15437316894531</v>
      </c>
      <c r="U22" s="72">
        <v>108.18238067626953</v>
      </c>
      <c r="V22" s="72">
        <v>108.47119903564453</v>
      </c>
      <c r="W22" s="72">
        <v>108.93399047851562</v>
      </c>
      <c r="X22" s="72">
        <v>109.42597961425781</v>
      </c>
      <c r="Y22" s="72">
        <v>109.96160125732422</v>
      </c>
      <c r="Z22" s="72">
        <v>110.497314453125</v>
      </c>
      <c r="AA22" s="72">
        <v>110.98857116699219</v>
      </c>
      <c r="AB22" s="72">
        <v>111.45659637451172</v>
      </c>
      <c r="AC22" s="72">
        <v>111.92159271240234</v>
      </c>
      <c r="AD22" s="72">
        <v>112.37584686279297</v>
      </c>
      <c r="AE22" s="72">
        <v>112.79529571533203</v>
      </c>
      <c r="AF22" s="72">
        <v>113.12797546386719</v>
      </c>
      <c r="AG22" s="72">
        <v>113.33580017089844</v>
      </c>
      <c r="AH22" s="72">
        <v>113.45170593261719</v>
      </c>
      <c r="AI22" s="72">
        <v>113.52250671386719</v>
      </c>
      <c r="AJ22" s="72">
        <v>113.64165496826172</v>
      </c>
      <c r="AK22" s="72">
        <v>113.8090591430664</v>
      </c>
      <c r="AL22" s="72">
        <v>114.07128143310547</v>
      </c>
      <c r="AM22" s="72">
        <v>114.52073669433594</v>
      </c>
      <c r="AN22" s="72">
        <v>114.94419860839844</v>
      </c>
      <c r="AO22" s="72">
        <v>115.28373718261719</v>
      </c>
      <c r="AP22" s="72">
        <v>115.51691436767578</v>
      </c>
      <c r="AQ22" s="72">
        <v>115.68525695800781</v>
      </c>
      <c r="AR22" s="72">
        <v>115.8414077758789</v>
      </c>
      <c r="AS22" s="72">
        <v>116.02777099609375</v>
      </c>
      <c r="AT22" s="97">
        <v>116.2405014038086</v>
      </c>
      <c r="AU22" s="97">
        <v>116.46839904785156</v>
      </c>
      <c r="AV22" s="97">
        <v>116.69930267333984</v>
      </c>
      <c r="AW22" s="97">
        <v>116.94429779052734</v>
      </c>
      <c r="AX22" s="97">
        <v>117.20330047607422</v>
      </c>
      <c r="AY22" s="97">
        <v>117.46659851074219</v>
      </c>
      <c r="AZ22" s="97">
        <v>117.70490264892578</v>
      </c>
      <c r="BA22" s="97">
        <v>117.89530181884766</v>
      </c>
      <c r="BB22" s="97">
        <v>118.02799987792969</v>
      </c>
      <c r="BC22" s="97">
        <v>118.1083984375</v>
      </c>
      <c r="BD22" s="97">
        <v>118.15249633789062</v>
      </c>
      <c r="BE22" s="97">
        <v>118.17980194091797</v>
      </c>
      <c r="BF22" s="97">
        <v>118.21260070800781</v>
      </c>
      <c r="BG22" s="97">
        <v>118.27469635009766</v>
      </c>
      <c r="BH22" s="97">
        <v>118.38749694824219</v>
      </c>
      <c r="BI22" s="97">
        <v>118.56849670410156</v>
      </c>
      <c r="BJ22" s="97">
        <v>118.81529998779297</v>
      </c>
      <c r="BK22" s="98"/>
    </row>
    <row r="23" spans="1:63" ht="10.5">
      <c r="A23" t="s">
        <v>764</v>
      </c>
      <c r="B23" t="s">
        <v>489</v>
      </c>
      <c r="C23" s="72">
        <v>108.19602966308594</v>
      </c>
      <c r="D23" s="72">
        <v>108.72830963134766</v>
      </c>
      <c r="E23" s="72">
        <v>109.34683227539062</v>
      </c>
      <c r="F23" s="72">
        <v>109.89579772949219</v>
      </c>
      <c r="G23" s="72">
        <v>110.41744232177734</v>
      </c>
      <c r="H23" s="72">
        <v>110.91838836669922</v>
      </c>
      <c r="I23" s="72">
        <v>111.34709167480469</v>
      </c>
      <c r="J23" s="72">
        <v>111.67118072509766</v>
      </c>
      <c r="K23" s="72">
        <v>111.80014038085938</v>
      </c>
      <c r="L23" s="72">
        <v>111.71578216552734</v>
      </c>
      <c r="M23" s="72">
        <v>111.49951934814453</v>
      </c>
      <c r="N23" s="72">
        <v>111.30509948730469</v>
      </c>
      <c r="O23" s="72">
        <v>111.24334716796875</v>
      </c>
      <c r="P23" s="72">
        <v>111.2159423828125</v>
      </c>
      <c r="Q23" s="72">
        <v>111.08165740966797</v>
      </c>
      <c r="R23" s="72">
        <v>110.79570770263672</v>
      </c>
      <c r="S23" s="72">
        <v>110.47694396972656</v>
      </c>
      <c r="T23" s="72">
        <v>110.34065246582031</v>
      </c>
      <c r="U23" s="72">
        <v>110.6104965209961</v>
      </c>
      <c r="V23" s="72">
        <v>111.18302154541016</v>
      </c>
      <c r="W23" s="72">
        <v>111.963134765625</v>
      </c>
      <c r="X23" s="72">
        <v>112.78648376464844</v>
      </c>
      <c r="Y23" s="72">
        <v>113.66598510742188</v>
      </c>
      <c r="Z23" s="72">
        <v>114.54528045654297</v>
      </c>
      <c r="AA23" s="72">
        <v>115.3216781616211</v>
      </c>
      <c r="AB23" s="72">
        <v>116.00011444091797</v>
      </c>
      <c r="AC23" s="72">
        <v>116.53922271728516</v>
      </c>
      <c r="AD23" s="72">
        <v>116.92302703857422</v>
      </c>
      <c r="AE23" s="72">
        <v>117.18498229980469</v>
      </c>
      <c r="AF23" s="72">
        <v>117.38391876220703</v>
      </c>
      <c r="AG23" s="72">
        <v>117.62197875976562</v>
      </c>
      <c r="AH23" s="72">
        <v>117.89136505126953</v>
      </c>
      <c r="AI23" s="72">
        <v>118.22753143310547</v>
      </c>
      <c r="AJ23" s="72">
        <v>118.65217590332031</v>
      </c>
      <c r="AK23" s="72">
        <v>119.14070129394531</v>
      </c>
      <c r="AL23" s="72">
        <v>119.65474700927734</v>
      </c>
      <c r="AM23" s="72">
        <v>120.22159576416016</v>
      </c>
      <c r="AN23" s="72">
        <v>120.66975402832031</v>
      </c>
      <c r="AO23" s="72">
        <v>121.0082778930664</v>
      </c>
      <c r="AP23" s="72">
        <v>121.29307556152344</v>
      </c>
      <c r="AQ23" s="72">
        <v>121.53752899169922</v>
      </c>
      <c r="AR23" s="72">
        <v>121.77638244628906</v>
      </c>
      <c r="AS23" s="72">
        <v>122.02750396728516</v>
      </c>
      <c r="AT23" s="97">
        <v>122.29399871826172</v>
      </c>
      <c r="AU23" s="97">
        <v>122.56529998779297</v>
      </c>
      <c r="AV23" s="97">
        <v>122.82929992675781</v>
      </c>
      <c r="AW23" s="97">
        <v>123.0969009399414</v>
      </c>
      <c r="AX23" s="97">
        <v>123.36750030517578</v>
      </c>
      <c r="AY23" s="97">
        <v>123.63880157470703</v>
      </c>
      <c r="AZ23" s="97">
        <v>123.88529968261719</v>
      </c>
      <c r="BA23" s="97">
        <v>124.0969009399414</v>
      </c>
      <c r="BB23" s="97">
        <v>124.27040100097656</v>
      </c>
      <c r="BC23" s="97">
        <v>124.40080261230469</v>
      </c>
      <c r="BD23" s="97">
        <v>124.48699188232422</v>
      </c>
      <c r="BE23" s="97">
        <v>124.53459930419922</v>
      </c>
      <c r="BF23" s="97">
        <v>124.57740020751953</v>
      </c>
      <c r="BG23" s="97">
        <v>124.6532974243164</v>
      </c>
      <c r="BH23" s="97">
        <v>124.7958984375</v>
      </c>
      <c r="BI23" s="97">
        <v>125.01628875732422</v>
      </c>
      <c r="BJ23" s="97">
        <v>125.30329895019531</v>
      </c>
      <c r="BK23" s="98"/>
    </row>
    <row r="24" spans="1:63" ht="10.5">
      <c r="A24" t="s">
        <v>765</v>
      </c>
      <c r="B24" t="s">
        <v>491</v>
      </c>
      <c r="C24" s="30">
        <v>114.5964584350586</v>
      </c>
      <c r="D24" s="30">
        <v>114.75452423095703</v>
      </c>
      <c r="E24" s="72">
        <v>115.01851654052734</v>
      </c>
      <c r="F24" s="72">
        <v>115.30075073242188</v>
      </c>
      <c r="G24" s="72">
        <v>115.61685180664062</v>
      </c>
      <c r="H24" s="72">
        <v>115.9542465209961</v>
      </c>
      <c r="I24" s="72">
        <v>116.22602081298828</v>
      </c>
      <c r="J24" s="72">
        <v>116.40129089355469</v>
      </c>
      <c r="K24" s="72">
        <v>116.37483978271484</v>
      </c>
      <c r="L24" s="72">
        <v>116.1338119506836</v>
      </c>
      <c r="M24" s="72">
        <v>115.77696990966797</v>
      </c>
      <c r="N24" s="72">
        <v>115.4954605102539</v>
      </c>
      <c r="O24" s="72">
        <v>115.4136734008789</v>
      </c>
      <c r="P24" s="72">
        <v>115.40269470214844</v>
      </c>
      <c r="Q24" s="72">
        <v>115.26688385009766</v>
      </c>
      <c r="R24" s="72">
        <v>114.90889739990234</v>
      </c>
      <c r="S24" s="72">
        <v>114.47572326660156</v>
      </c>
      <c r="T24" s="72">
        <v>114.21265411376953</v>
      </c>
      <c r="U24" s="72">
        <v>114.38945770263672</v>
      </c>
      <c r="V24" s="72">
        <v>114.89572143554688</v>
      </c>
      <c r="W24" s="72">
        <v>115.64551544189453</v>
      </c>
      <c r="X24" s="72">
        <v>116.44221496582031</v>
      </c>
      <c r="Y24" s="72">
        <v>117.27346801757812</v>
      </c>
      <c r="Z24" s="72">
        <v>118.01622009277344</v>
      </c>
      <c r="AA24" s="72">
        <v>118.57066345214844</v>
      </c>
      <c r="AB24" s="72">
        <v>119.00992584228516</v>
      </c>
      <c r="AC24" s="72">
        <v>119.43035888671875</v>
      </c>
      <c r="AD24" s="72">
        <v>119.90986633300781</v>
      </c>
      <c r="AE24" s="72">
        <v>120.39104461669922</v>
      </c>
      <c r="AF24" s="72">
        <v>120.79802703857422</v>
      </c>
      <c r="AG24" s="72">
        <v>121.05695343017578</v>
      </c>
      <c r="AH24" s="72">
        <v>121.20674896240234</v>
      </c>
      <c r="AI24" s="72">
        <v>121.28834533691406</v>
      </c>
      <c r="AJ24" s="72">
        <v>121.40023040771484</v>
      </c>
      <c r="AK24" s="72">
        <v>121.55072784423828</v>
      </c>
      <c r="AL24" s="72">
        <v>121.80574035644531</v>
      </c>
      <c r="AM24" s="72">
        <v>122.2918930053711</v>
      </c>
      <c r="AN24" s="72">
        <v>122.77928161621094</v>
      </c>
      <c r="AO24" s="72">
        <v>123.21551513671875</v>
      </c>
      <c r="AP24" s="72">
        <v>123.56806945800781</v>
      </c>
      <c r="AQ24" s="72">
        <v>123.86741638183594</v>
      </c>
      <c r="AR24" s="72">
        <v>124.13805389404297</v>
      </c>
      <c r="AS24" s="72">
        <v>124.39952087402344</v>
      </c>
      <c r="AT24" s="97">
        <v>124.6666030883789</v>
      </c>
      <c r="AU24" s="97">
        <v>124.95230102539062</v>
      </c>
      <c r="AV24" s="97">
        <v>125.2676010131836</v>
      </c>
      <c r="AW24" s="97">
        <v>125.61190032958984</v>
      </c>
      <c r="AX24" s="97">
        <v>125.97219848632812</v>
      </c>
      <c r="AY24" s="97">
        <v>126.32379913330078</v>
      </c>
      <c r="AZ24" s="97">
        <v>126.6415023803711</v>
      </c>
      <c r="BA24" s="97">
        <v>126.90579986572266</v>
      </c>
      <c r="BB24" s="97">
        <v>127.10910034179688</v>
      </c>
      <c r="BC24" s="97">
        <v>127.25389862060547</v>
      </c>
      <c r="BD24" s="97">
        <v>127.35169982910156</v>
      </c>
      <c r="BE24" s="97">
        <v>127.42179870605469</v>
      </c>
      <c r="BF24" s="97">
        <v>127.49280548095703</v>
      </c>
      <c r="BG24" s="97">
        <v>127.59870147705078</v>
      </c>
      <c r="BH24" s="97">
        <v>127.76899719238281</v>
      </c>
      <c r="BI24" s="97">
        <v>128.0177001953125</v>
      </c>
      <c r="BJ24" s="97">
        <v>128.33590698242188</v>
      </c>
      <c r="BK24" s="98"/>
    </row>
    <row r="25" spans="1:63" ht="10.5">
      <c r="A25" t="s">
        <v>766</v>
      </c>
      <c r="B25" t="s">
        <v>493</v>
      </c>
      <c r="C25" s="30">
        <v>115.34606170654297</v>
      </c>
      <c r="D25" s="30">
        <v>115.61614227294922</v>
      </c>
      <c r="E25" s="72">
        <v>116.0489273071289</v>
      </c>
      <c r="F25" s="72">
        <v>116.48601531982422</v>
      </c>
      <c r="G25" s="72">
        <v>116.9601058959961</v>
      </c>
      <c r="H25" s="72">
        <v>117.4573974609375</v>
      </c>
      <c r="I25" s="72">
        <v>117.88613891601562</v>
      </c>
      <c r="J25" s="72">
        <v>118.21424865722656</v>
      </c>
      <c r="K25" s="72">
        <v>118.33170318603516</v>
      </c>
      <c r="L25" s="72">
        <v>118.21632385253906</v>
      </c>
      <c r="M25" s="72">
        <v>117.96704864501953</v>
      </c>
      <c r="N25" s="72">
        <v>117.77067565917969</v>
      </c>
      <c r="O25" s="72">
        <v>117.74818420410156</v>
      </c>
      <c r="P25" s="72">
        <v>117.77327728271484</v>
      </c>
      <c r="Q25" s="72">
        <v>117.65382385253906</v>
      </c>
      <c r="R25" s="72">
        <v>117.3194351196289</v>
      </c>
      <c r="S25" s="72">
        <v>116.92703247070312</v>
      </c>
      <c r="T25" s="72">
        <v>116.7552719116211</v>
      </c>
      <c r="U25" s="72">
        <v>117.0628433227539</v>
      </c>
      <c r="V25" s="72">
        <v>117.70043182373047</v>
      </c>
      <c r="W25" s="72">
        <v>118.49876403808594</v>
      </c>
      <c r="X25" s="72">
        <v>119.2372055053711</v>
      </c>
      <c r="Y25" s="72">
        <v>119.97470092773438</v>
      </c>
      <c r="Z25" s="72">
        <v>120.71884155273438</v>
      </c>
      <c r="AA25" s="72">
        <v>121.48355102539062</v>
      </c>
      <c r="AB25" s="72">
        <v>122.2682113647461</v>
      </c>
      <c r="AC25" s="72">
        <v>123.07854461669922</v>
      </c>
      <c r="AD25" s="72">
        <v>123.84562683105469</v>
      </c>
      <c r="AE25" s="72">
        <v>124.52931213378906</v>
      </c>
      <c r="AF25" s="72">
        <v>125.01478576660156</v>
      </c>
      <c r="AG25" s="72">
        <v>125.27568817138672</v>
      </c>
      <c r="AH25" s="72">
        <v>125.41363525390625</v>
      </c>
      <c r="AI25" s="72">
        <v>125.6186752319336</v>
      </c>
      <c r="AJ25" s="72">
        <v>126.08607482910156</v>
      </c>
      <c r="AK25" s="72">
        <v>126.72344207763672</v>
      </c>
      <c r="AL25" s="72">
        <v>127.443603515625</v>
      </c>
      <c r="AM25" s="72">
        <v>128.20559692382812</v>
      </c>
      <c r="AN25" s="72">
        <v>128.83792114257812</v>
      </c>
      <c r="AO25" s="72">
        <v>129.33734130859375</v>
      </c>
      <c r="AP25" s="72">
        <v>129.74285888671875</v>
      </c>
      <c r="AQ25" s="72">
        <v>130.07101440429688</v>
      </c>
      <c r="AR25" s="72">
        <v>130.35313415527344</v>
      </c>
      <c r="AS25" s="72">
        <v>130.62059020996094</v>
      </c>
      <c r="AT25" s="97">
        <v>130.8887939453125</v>
      </c>
      <c r="AU25" s="97">
        <v>131.17640686035156</v>
      </c>
      <c r="AV25" s="97">
        <v>131.50160217285156</v>
      </c>
      <c r="AW25" s="97">
        <v>131.86180114746094</v>
      </c>
      <c r="AX25" s="97">
        <v>132.24330139160156</v>
      </c>
      <c r="AY25" s="97">
        <v>132.61720275878906</v>
      </c>
      <c r="AZ25" s="97">
        <v>132.9561004638672</v>
      </c>
      <c r="BA25" s="97">
        <v>133.23561096191406</v>
      </c>
      <c r="BB25" s="97">
        <v>133.45010375976562</v>
      </c>
      <c r="BC25" s="97">
        <v>133.60650634765625</v>
      </c>
      <c r="BD25" s="97">
        <v>133.727294921875</v>
      </c>
      <c r="BE25" s="97">
        <v>133.84030151367188</v>
      </c>
      <c r="BF25" s="97">
        <v>133.96900939941406</v>
      </c>
      <c r="BG25" s="97">
        <v>134.14010620117188</v>
      </c>
      <c r="BH25" s="97">
        <v>134.3773956298828</v>
      </c>
      <c r="BI25" s="97">
        <v>134.70089721679688</v>
      </c>
      <c r="BJ25" s="97">
        <v>135.1083984375</v>
      </c>
      <c r="BK25" s="98"/>
    </row>
    <row r="26" spans="1:63" ht="10.5">
      <c r="A26" t="s">
        <v>767</v>
      </c>
      <c r="B26" t="s">
        <v>561</v>
      </c>
      <c r="C26" s="30">
        <v>112.69194030761719</v>
      </c>
      <c r="D26" s="30">
        <v>112.90911865234375</v>
      </c>
      <c r="E26" s="72">
        <v>113.28167724609375</v>
      </c>
      <c r="F26" s="72">
        <v>113.65342712402344</v>
      </c>
      <c r="G26" s="72">
        <v>114.03828430175781</v>
      </c>
      <c r="H26" s="72">
        <v>114.38597869873047</v>
      </c>
      <c r="I26" s="72">
        <v>114.59974670410156</v>
      </c>
      <c r="J26" s="72">
        <v>114.68147277832031</v>
      </c>
      <c r="K26" s="72">
        <v>114.58650970458984</v>
      </c>
      <c r="L26" s="72">
        <v>114.34074401855469</v>
      </c>
      <c r="M26" s="72">
        <v>114.001708984375</v>
      </c>
      <c r="N26" s="72">
        <v>113.69747161865234</v>
      </c>
      <c r="O26" s="72">
        <v>113.50944519042969</v>
      </c>
      <c r="P26" s="72">
        <v>113.35030364990234</v>
      </c>
      <c r="Q26" s="72">
        <v>113.08612823486328</v>
      </c>
      <c r="R26" s="72">
        <v>112.66024017333984</v>
      </c>
      <c r="S26" s="72">
        <v>112.17828369140625</v>
      </c>
      <c r="T26" s="72">
        <v>111.82316589355469</v>
      </c>
      <c r="U26" s="72">
        <v>111.84028625488281</v>
      </c>
      <c r="V26" s="72">
        <v>112.16941833496094</v>
      </c>
      <c r="W26" s="72">
        <v>112.81281280517578</v>
      </c>
      <c r="X26" s="72">
        <v>113.63732147216797</v>
      </c>
      <c r="Y26" s="72">
        <v>114.57414245605469</v>
      </c>
      <c r="Z26" s="72">
        <v>115.4190444946289</v>
      </c>
      <c r="AA26" s="72">
        <v>115.99504089355469</v>
      </c>
      <c r="AB26" s="72">
        <v>116.4178237915039</v>
      </c>
      <c r="AC26" s="72">
        <v>116.83030700683594</v>
      </c>
      <c r="AD26" s="72">
        <v>117.36443328857422</v>
      </c>
      <c r="AE26" s="72">
        <v>117.94325256347656</v>
      </c>
      <c r="AF26" s="72">
        <v>118.47887420654297</v>
      </c>
      <c r="AG26" s="72">
        <v>118.8880844116211</v>
      </c>
      <c r="AH26" s="72">
        <v>119.21717834472656</v>
      </c>
      <c r="AI26" s="72">
        <v>119.51715850830078</v>
      </c>
      <c r="AJ26" s="72">
        <v>119.87792205810547</v>
      </c>
      <c r="AK26" s="72">
        <v>120.29342651367188</v>
      </c>
      <c r="AL26" s="72">
        <v>120.79651641845703</v>
      </c>
      <c r="AM26" s="72">
        <v>121.47523498535156</v>
      </c>
      <c r="AN26" s="72">
        <v>122.11504364013672</v>
      </c>
      <c r="AO26" s="72">
        <v>122.67218780517578</v>
      </c>
      <c r="AP26" s="72">
        <v>123.1257095336914</v>
      </c>
      <c r="AQ26" s="72">
        <v>123.50298309326172</v>
      </c>
      <c r="AR26" s="72">
        <v>123.82823944091797</v>
      </c>
      <c r="AS26" s="72">
        <v>124.12913513183594</v>
      </c>
      <c r="AT26" s="97">
        <v>124.42479705810547</v>
      </c>
      <c r="AU26" s="97">
        <v>124.7406005859375</v>
      </c>
      <c r="AV26" s="97">
        <v>125.10120391845703</v>
      </c>
      <c r="AW26" s="97">
        <v>125.5</v>
      </c>
      <c r="AX26" s="97">
        <v>125.91899871826172</v>
      </c>
      <c r="AY26" s="97">
        <v>126.32489776611328</v>
      </c>
      <c r="AZ26" s="97">
        <v>126.69329833984375</v>
      </c>
      <c r="BA26" s="97">
        <v>127.00150299072266</v>
      </c>
      <c r="BB26" s="97">
        <v>127.24449920654297</v>
      </c>
      <c r="BC26" s="97">
        <v>127.42859649658203</v>
      </c>
      <c r="BD26" s="97">
        <v>127.57439422607422</v>
      </c>
      <c r="BE26" s="97">
        <v>127.70659637451172</v>
      </c>
      <c r="BF26" s="97">
        <v>127.84739685058594</v>
      </c>
      <c r="BG26" s="97">
        <v>128.02090454101562</v>
      </c>
      <c r="BH26" s="97">
        <v>128.25320434570312</v>
      </c>
      <c r="BI26" s="97">
        <v>128.5666046142578</v>
      </c>
      <c r="BJ26" s="97">
        <v>128.96690368652344</v>
      </c>
      <c r="BK26" s="98"/>
    </row>
    <row r="27" spans="1:62" ht="10.5">
      <c r="A27" t="s">
        <v>768</v>
      </c>
      <c r="B27" t="s">
        <v>757</v>
      </c>
      <c r="C27" s="22">
        <v>3</v>
      </c>
      <c r="D27" s="22">
        <v>2.740000009536743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3:62" ht="10.5">
      <c r="C28" s="67"/>
      <c r="D28" s="6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22" t="s">
        <v>769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770</v>
      </c>
      <c r="B30" t="s">
        <v>771</v>
      </c>
      <c r="C30" s="72">
        <v>523.483154296875</v>
      </c>
      <c r="D30" s="72">
        <v>523.5948486328125</v>
      </c>
      <c r="E30" s="72">
        <v>524.281005859375</v>
      </c>
      <c r="F30" s="72">
        <v>525.9743041992188</v>
      </c>
      <c r="G30" s="72">
        <v>528.1839599609375</v>
      </c>
      <c r="H30" s="72">
        <v>530.14501953125</v>
      </c>
      <c r="I30" s="72">
        <v>530.9880981445312</v>
      </c>
      <c r="J30" s="72">
        <v>531.0433959960938</v>
      </c>
      <c r="K30" s="72">
        <v>530.5370483398438</v>
      </c>
      <c r="L30" s="72">
        <v>530.106689453125</v>
      </c>
      <c r="M30" s="72">
        <v>529.845458984375</v>
      </c>
      <c r="N30" s="72">
        <v>530.2579956054688</v>
      </c>
      <c r="O30" s="72">
        <v>531.5870361328125</v>
      </c>
      <c r="P30" s="72">
        <v>533.4489135742188</v>
      </c>
      <c r="Q30" s="72">
        <v>535.197998046875</v>
      </c>
      <c r="R30" s="72">
        <v>536.3333129882812</v>
      </c>
      <c r="S30" s="72">
        <v>537.2500610351562</v>
      </c>
      <c r="T30" s="72">
        <v>538.488037109375</v>
      </c>
      <c r="U30" s="72">
        <v>540.4708862304688</v>
      </c>
      <c r="V30" s="72">
        <v>542.87060546875</v>
      </c>
      <c r="W30" s="72">
        <v>545.2430419921875</v>
      </c>
      <c r="X30" s="72">
        <v>547.1006469726562</v>
      </c>
      <c r="Y30" s="72">
        <v>548.6439208984375</v>
      </c>
      <c r="Z30" s="72">
        <v>550.030029296875</v>
      </c>
      <c r="AA30" s="72">
        <v>547.1189575195312</v>
      </c>
      <c r="AB30" s="72">
        <v>549.2559814453125</v>
      </c>
      <c r="AC30" s="72">
        <v>551.6671752929688</v>
      </c>
      <c r="AD30" s="72">
        <v>553.4231567382812</v>
      </c>
      <c r="AE30" s="72">
        <v>554.7860717773438</v>
      </c>
      <c r="AF30" s="72">
        <v>555.81640625</v>
      </c>
      <c r="AG30" s="72">
        <v>556.7760009765625</v>
      </c>
      <c r="AH30" s="72">
        <v>557.732421875</v>
      </c>
      <c r="AI30" s="72">
        <v>558.963134765625</v>
      </c>
      <c r="AJ30" s="72">
        <v>560.5678100585938</v>
      </c>
      <c r="AK30" s="72">
        <v>562.3154907226562</v>
      </c>
      <c r="AL30" s="72">
        <v>563.7880249023438</v>
      </c>
      <c r="AM30" s="72">
        <v>576.41748046875</v>
      </c>
      <c r="AN30" s="72">
        <v>580.9443969726562</v>
      </c>
      <c r="AO30" s="72">
        <v>585.1289672851562</v>
      </c>
      <c r="AP30" s="72">
        <v>587.7131958007812</v>
      </c>
      <c r="AQ30" s="72">
        <v>589.3511352539062</v>
      </c>
      <c r="AR30" s="72">
        <v>590.80859375</v>
      </c>
      <c r="AS30" s="72">
        <v>592.6622924804688</v>
      </c>
      <c r="AT30" s="97">
        <v>594.3952026367188</v>
      </c>
      <c r="AU30" s="97">
        <v>595.423828125</v>
      </c>
      <c r="AV30" s="97">
        <v>595.4696044921875</v>
      </c>
      <c r="AW30" s="97">
        <v>595.288818359375</v>
      </c>
      <c r="AX30" s="97">
        <v>595.6875</v>
      </c>
      <c r="AY30" s="97">
        <v>608.689453125</v>
      </c>
      <c r="AZ30" s="97">
        <v>613.592529296875</v>
      </c>
      <c r="BA30" s="97">
        <v>618.2848510742188</v>
      </c>
      <c r="BB30" s="97">
        <v>621.158447265625</v>
      </c>
      <c r="BC30" s="97">
        <v>622.8778686523438</v>
      </c>
      <c r="BD30" s="97">
        <v>624.2973022460938</v>
      </c>
      <c r="BE30" s="97">
        <v>626.1055297851562</v>
      </c>
      <c r="BF30" s="97">
        <v>627.74951171875</v>
      </c>
      <c r="BG30" s="97">
        <v>628.5927124023438</v>
      </c>
      <c r="BH30" s="97">
        <v>628.3065795898438</v>
      </c>
      <c r="BI30" s="97">
        <v>627.7060546875</v>
      </c>
      <c r="BJ30" s="97">
        <v>627.6702270507812</v>
      </c>
      <c r="BK30" s="98"/>
    </row>
    <row r="31" spans="1:63" ht="10.5">
      <c r="A31" t="s">
        <v>772</v>
      </c>
      <c r="B31" t="s">
        <v>503</v>
      </c>
      <c r="C31" s="30">
        <v>1388.8143310546875</v>
      </c>
      <c r="D31" s="30">
        <v>1392.6434326171875</v>
      </c>
      <c r="E31" s="72">
        <v>1397.6041259765625</v>
      </c>
      <c r="F31" s="72">
        <v>1401.3817138671875</v>
      </c>
      <c r="G31" s="72">
        <v>1404.53564453125</v>
      </c>
      <c r="H31" s="72">
        <v>1407.0269775390625</v>
      </c>
      <c r="I31" s="72">
        <v>1408.8778076171875</v>
      </c>
      <c r="J31" s="72">
        <v>1410.137939453125</v>
      </c>
      <c r="K31" s="72">
        <v>1410.9180908203125</v>
      </c>
      <c r="L31" s="72">
        <v>1411.5616455078125</v>
      </c>
      <c r="M31" s="72">
        <v>1412.130126953125</v>
      </c>
      <c r="N31" s="72">
        <v>1412.9171142578125</v>
      </c>
      <c r="O31" s="72">
        <v>1414.5723876953125</v>
      </c>
      <c r="P31" s="72">
        <v>1417.1273193359375</v>
      </c>
      <c r="Q31" s="72">
        <v>1420.968017578125</v>
      </c>
      <c r="R31" s="72">
        <v>1426.1629638671875</v>
      </c>
      <c r="S31" s="72">
        <v>1432.3594970703125</v>
      </c>
      <c r="T31" s="72">
        <v>1438.8861083984375</v>
      </c>
      <c r="U31" s="72">
        <v>1444.8692626953125</v>
      </c>
      <c r="V31" s="72">
        <v>1450.5435791015625</v>
      </c>
      <c r="W31" s="72">
        <v>1455.941162109375</v>
      </c>
      <c r="X31" s="72">
        <v>1461.158935546875</v>
      </c>
      <c r="Y31" s="72">
        <v>1466.2138671875</v>
      </c>
      <c r="Z31" s="72">
        <v>1471.18701171875</v>
      </c>
      <c r="AA31" s="72">
        <v>1450.8551025390625</v>
      </c>
      <c r="AB31" s="72">
        <v>1452.5357666015625</v>
      </c>
      <c r="AC31" s="72">
        <v>1458.5447998046875</v>
      </c>
      <c r="AD31" s="72">
        <v>1469.93603515625</v>
      </c>
      <c r="AE31" s="72">
        <v>1484.1802978515625</v>
      </c>
      <c r="AF31" s="72">
        <v>1496.6539306640625</v>
      </c>
      <c r="AG31" s="72">
        <v>1503.3238525390625</v>
      </c>
      <c r="AH31" s="72">
        <v>1506.831787109375</v>
      </c>
      <c r="AI31" s="72">
        <v>1510.5084228515625</v>
      </c>
      <c r="AJ31" s="72">
        <v>1517.486572265625</v>
      </c>
      <c r="AK31" s="72">
        <v>1526.0086669921875</v>
      </c>
      <c r="AL31" s="72">
        <v>1534.0867919921875</v>
      </c>
      <c r="AM31" s="72">
        <v>1556.395263671875</v>
      </c>
      <c r="AN31" s="72">
        <v>1564.166748046875</v>
      </c>
      <c r="AO31" s="72">
        <v>1572.3695068359375</v>
      </c>
      <c r="AP31" s="72">
        <v>1581.383544921875</v>
      </c>
      <c r="AQ31" s="72">
        <v>1590.4085693359375</v>
      </c>
      <c r="AR31" s="72">
        <v>1598.2015380859375</v>
      </c>
      <c r="AS31" s="72">
        <v>1603.6375732421875</v>
      </c>
      <c r="AT31" s="97">
        <v>1607.296142578125</v>
      </c>
      <c r="AU31" s="97">
        <v>1610.2196044921875</v>
      </c>
      <c r="AV31" s="97">
        <v>1613.91015625</v>
      </c>
      <c r="AW31" s="97">
        <v>1618.9288330078125</v>
      </c>
      <c r="AX31" s="97">
        <v>1625.64453125</v>
      </c>
      <c r="AY31" s="97">
        <v>1648.6015625</v>
      </c>
      <c r="AZ31" s="97">
        <v>1656.8006591796875</v>
      </c>
      <c r="BA31" s="97">
        <v>1665.7503662109375</v>
      </c>
      <c r="BB31" s="97">
        <v>1675.650634765625</v>
      </c>
      <c r="BC31" s="97">
        <v>1685.3570556640625</v>
      </c>
      <c r="BD31" s="97">
        <v>1693.4827880859375</v>
      </c>
      <c r="BE31" s="97">
        <v>1698.84033203125</v>
      </c>
      <c r="BF31" s="97">
        <v>1702.11279296875</v>
      </c>
      <c r="BG31" s="97">
        <v>1704.41796875</v>
      </c>
      <c r="BH31" s="97">
        <v>1707.3392333984375</v>
      </c>
      <c r="BI31" s="97">
        <v>1711.4840087890625</v>
      </c>
      <c r="BJ31" s="97">
        <v>1717.3131103515625</v>
      </c>
      <c r="BK31" s="98"/>
    </row>
    <row r="32" spans="1:63" ht="10.5">
      <c r="A32" t="s">
        <v>773</v>
      </c>
      <c r="B32" t="s">
        <v>505</v>
      </c>
      <c r="C32" s="30">
        <v>1364.4486083984375</v>
      </c>
      <c r="D32" s="30">
        <v>1362.2799072265625</v>
      </c>
      <c r="E32" s="72">
        <v>1363.2921142578125</v>
      </c>
      <c r="F32" s="72">
        <v>1369.7354736328125</v>
      </c>
      <c r="G32" s="72">
        <v>1379.1324462890625</v>
      </c>
      <c r="H32" s="72">
        <v>1387.6531982421875</v>
      </c>
      <c r="I32" s="72">
        <v>1391.3707275390625</v>
      </c>
      <c r="J32" s="72">
        <v>1392.15185546875</v>
      </c>
      <c r="K32" s="72">
        <v>1391.76611328125</v>
      </c>
      <c r="L32" s="72">
        <v>1392.539794921875</v>
      </c>
      <c r="M32" s="72">
        <v>1393.866455078125</v>
      </c>
      <c r="N32" s="72">
        <v>1395.696044921875</v>
      </c>
      <c r="O32" s="72">
        <v>1398.0126953125</v>
      </c>
      <c r="P32" s="72">
        <v>1400.8582763671875</v>
      </c>
      <c r="Q32" s="72">
        <v>1404.30908203125</v>
      </c>
      <c r="R32" s="72">
        <v>1408.181640625</v>
      </c>
      <c r="S32" s="72">
        <v>1412.308349609375</v>
      </c>
      <c r="T32" s="72">
        <v>1416.2620849609375</v>
      </c>
      <c r="U32" s="72">
        <v>1419.833740234375</v>
      </c>
      <c r="V32" s="72">
        <v>1423.3458251953125</v>
      </c>
      <c r="W32" s="72">
        <v>1427.3389892578125</v>
      </c>
      <c r="X32" s="72">
        <v>1432.3072509765625</v>
      </c>
      <c r="Y32" s="72">
        <v>1437.956298828125</v>
      </c>
      <c r="Z32" s="72">
        <v>1443.9461669921875</v>
      </c>
      <c r="AA32" s="72">
        <v>1417.5872802734375</v>
      </c>
      <c r="AB32" s="72">
        <v>1418.3072509765625</v>
      </c>
      <c r="AC32" s="72">
        <v>1422.2119140625</v>
      </c>
      <c r="AD32" s="72">
        <v>1430.063720703125</v>
      </c>
      <c r="AE32" s="72">
        <v>1439.9326171875</v>
      </c>
      <c r="AF32" s="72">
        <v>1448.274658203125</v>
      </c>
      <c r="AG32" s="72">
        <v>1452.50830078125</v>
      </c>
      <c r="AH32" s="72">
        <v>1454.91162109375</v>
      </c>
      <c r="AI32" s="72">
        <v>1458.783203125</v>
      </c>
      <c r="AJ32" s="72">
        <v>1466.9442138671875</v>
      </c>
      <c r="AK32" s="72">
        <v>1477.528564453125</v>
      </c>
      <c r="AL32" s="72">
        <v>1488.1568603515625</v>
      </c>
      <c r="AM32" s="72">
        <v>1504.9119873046875</v>
      </c>
      <c r="AN32" s="72">
        <v>1513.716064453125</v>
      </c>
      <c r="AO32" s="72">
        <v>1522.5750732421875</v>
      </c>
      <c r="AP32" s="72">
        <v>1531.357666015625</v>
      </c>
      <c r="AQ32" s="72">
        <v>1539.385498046875</v>
      </c>
      <c r="AR32" s="72">
        <v>1545.38720703125</v>
      </c>
      <c r="AS32" s="72">
        <v>1548.7164306640625</v>
      </c>
      <c r="AT32" s="97">
        <v>1550.2293701171875</v>
      </c>
      <c r="AU32" s="97">
        <v>1551.744873046875</v>
      </c>
      <c r="AV32" s="97">
        <v>1555.5792236328125</v>
      </c>
      <c r="AW32" s="97">
        <v>1561.8984375</v>
      </c>
      <c r="AX32" s="97">
        <v>1570.7525634765625</v>
      </c>
      <c r="AY32" s="97">
        <v>1587.6644287109375</v>
      </c>
      <c r="AZ32" s="97">
        <v>1597.1343994140625</v>
      </c>
      <c r="BA32" s="97">
        <v>1607.0059814453125</v>
      </c>
      <c r="BB32" s="97">
        <v>1616.645751953125</v>
      </c>
      <c r="BC32" s="97">
        <v>1625.17333984375</v>
      </c>
      <c r="BD32" s="97">
        <v>1631.280029296875</v>
      </c>
      <c r="BE32" s="97">
        <v>1634.4019775390625</v>
      </c>
      <c r="BF32" s="97">
        <v>1635.46484375</v>
      </c>
      <c r="BG32" s="97">
        <v>1636.365478515625</v>
      </c>
      <c r="BH32" s="97">
        <v>1639.494384765625</v>
      </c>
      <c r="BI32" s="97">
        <v>1645.052001953125</v>
      </c>
      <c r="BJ32" s="97">
        <v>1653.1622314453125</v>
      </c>
      <c r="BK32" s="98"/>
    </row>
    <row r="33" spans="1:63" ht="10.5">
      <c r="A33" t="s">
        <v>774</v>
      </c>
      <c r="B33" t="s">
        <v>485</v>
      </c>
      <c r="C33" s="30">
        <v>569.4944458007812</v>
      </c>
      <c r="D33" s="30">
        <v>569.683837890625</v>
      </c>
      <c r="E33" s="72">
        <v>570.3909912109375</v>
      </c>
      <c r="F33" s="72">
        <v>572.2486572265625</v>
      </c>
      <c r="G33" s="72">
        <v>574.751953125</v>
      </c>
      <c r="H33" s="72">
        <v>577.2080078125</v>
      </c>
      <c r="I33" s="72">
        <v>578.8077392578125</v>
      </c>
      <c r="J33" s="72">
        <v>579.8395385742188</v>
      </c>
      <c r="K33" s="72">
        <v>580.4760131835938</v>
      </c>
      <c r="L33" s="72">
        <v>581.1913452148438</v>
      </c>
      <c r="M33" s="72">
        <v>582.0499877929688</v>
      </c>
      <c r="N33" s="72">
        <v>583.4180297851562</v>
      </c>
      <c r="O33" s="72">
        <v>585.52587890625</v>
      </c>
      <c r="P33" s="72">
        <v>588.122802734375</v>
      </c>
      <c r="Q33" s="72">
        <v>590.822021484375</v>
      </c>
      <c r="R33" s="72">
        <v>593.2394409179688</v>
      </c>
      <c r="S33" s="72">
        <v>595.5694580078125</v>
      </c>
      <c r="T33" s="72">
        <v>598.009033203125</v>
      </c>
      <c r="U33" s="72">
        <v>600.727783203125</v>
      </c>
      <c r="V33" s="72">
        <v>603.6138305664062</v>
      </c>
      <c r="W33" s="72">
        <v>606.5280151367188</v>
      </c>
      <c r="X33" s="72">
        <v>609.3096313476562</v>
      </c>
      <c r="Y33" s="72">
        <v>612.017333984375</v>
      </c>
      <c r="Z33" s="72">
        <v>614.6880493164062</v>
      </c>
      <c r="AA33" s="72">
        <v>598.1626586914062</v>
      </c>
      <c r="AB33" s="72">
        <v>601.2676391601562</v>
      </c>
      <c r="AC33" s="72">
        <v>604.9223022460938</v>
      </c>
      <c r="AD33" s="72">
        <v>608.7991943359375</v>
      </c>
      <c r="AE33" s="72">
        <v>612.8301391601562</v>
      </c>
      <c r="AF33" s="72">
        <v>616.7067260742188</v>
      </c>
      <c r="AG33" s="72">
        <v>620.2058715820312</v>
      </c>
      <c r="AH33" s="72">
        <v>623.5252075195312</v>
      </c>
      <c r="AI33" s="72">
        <v>626.9578247070312</v>
      </c>
      <c r="AJ33" s="72">
        <v>630.5977172851562</v>
      </c>
      <c r="AK33" s="72">
        <v>634.1956176757812</v>
      </c>
      <c r="AL33" s="72">
        <v>637.2919921875</v>
      </c>
      <c r="AM33" s="72">
        <v>637.5180053710938</v>
      </c>
      <c r="AN33" s="72">
        <v>643.1889038085938</v>
      </c>
      <c r="AO33" s="72">
        <v>648.42919921875</v>
      </c>
      <c r="AP33" s="72">
        <v>652.5176391601562</v>
      </c>
      <c r="AQ33" s="72">
        <v>655.8314208984375</v>
      </c>
      <c r="AR33" s="72">
        <v>658.8606567382812</v>
      </c>
      <c r="AS33" s="72">
        <v>662.0391235351562</v>
      </c>
      <c r="AT33" s="97">
        <v>665.046630859375</v>
      </c>
      <c r="AU33" s="97">
        <v>667.638916015625</v>
      </c>
      <c r="AV33" s="97">
        <v>669.7212524414062</v>
      </c>
      <c r="AW33" s="97">
        <v>671.8396606445312</v>
      </c>
      <c r="AX33" s="97">
        <v>674.41943359375</v>
      </c>
      <c r="AY33" s="97">
        <v>674.3844604492188</v>
      </c>
      <c r="AZ33" s="97">
        <v>680.3544311523438</v>
      </c>
      <c r="BA33" s="97">
        <v>685.9766845703125</v>
      </c>
      <c r="BB33" s="97">
        <v>690.4179077148438</v>
      </c>
      <c r="BC33" s="97">
        <v>693.953857421875</v>
      </c>
      <c r="BD33" s="97">
        <v>697.0791625976562</v>
      </c>
      <c r="BE33" s="97">
        <v>700.259521484375</v>
      </c>
      <c r="BF33" s="97">
        <v>703.1812744140625</v>
      </c>
      <c r="BG33" s="97">
        <v>705.5883178710938</v>
      </c>
      <c r="BH33" s="97">
        <v>707.3731079101562</v>
      </c>
      <c r="BI33" s="97">
        <v>709.1195678710938</v>
      </c>
      <c r="BJ33" s="97">
        <v>711.3052368164062</v>
      </c>
      <c r="BK33" s="98"/>
    </row>
    <row r="34" spans="1:63" ht="10.5">
      <c r="A34" t="s">
        <v>775</v>
      </c>
      <c r="B34" t="s">
        <v>487</v>
      </c>
      <c r="C34" s="30">
        <v>1583.7784423828125</v>
      </c>
      <c r="D34" s="30">
        <v>1585.6644287109375</v>
      </c>
      <c r="E34" s="72">
        <v>1589.1160888671875</v>
      </c>
      <c r="F34" s="72">
        <v>1595.8433837890625</v>
      </c>
      <c r="G34" s="72">
        <v>1604.05615234375</v>
      </c>
      <c r="H34" s="72">
        <v>1611.030029296875</v>
      </c>
      <c r="I34" s="72">
        <v>1614.296142578125</v>
      </c>
      <c r="J34" s="72">
        <v>1615.3450927734375</v>
      </c>
      <c r="K34" s="72">
        <v>1615.9229736328125</v>
      </c>
      <c r="L34" s="72">
        <v>1618.31689453125</v>
      </c>
      <c r="M34" s="72">
        <v>1621.9237060546875</v>
      </c>
      <c r="N34" s="72">
        <v>1626.6800537109375</v>
      </c>
      <c r="O34" s="72">
        <v>1632.1114501953125</v>
      </c>
      <c r="P34" s="72">
        <v>1638.043212890625</v>
      </c>
      <c r="Q34" s="72">
        <v>1643.8890380859375</v>
      </c>
      <c r="R34" s="72">
        <v>1649.25634765625</v>
      </c>
      <c r="S34" s="72">
        <v>1654.5350341796875</v>
      </c>
      <c r="T34" s="72">
        <v>1660.3092041015625</v>
      </c>
      <c r="U34" s="72">
        <v>1667.0445556640625</v>
      </c>
      <c r="V34" s="72">
        <v>1674.3909912109375</v>
      </c>
      <c r="W34" s="72">
        <v>1681.880126953125</v>
      </c>
      <c r="X34" s="72">
        <v>1688.9599609375</v>
      </c>
      <c r="Y34" s="72">
        <v>1695.82275390625</v>
      </c>
      <c r="Z34" s="72">
        <v>1702.5770263671875</v>
      </c>
      <c r="AA34" s="72">
        <v>1659.8319091796875</v>
      </c>
      <c r="AB34" s="72">
        <v>1663.7275390625</v>
      </c>
      <c r="AC34" s="72">
        <v>1670.775146484375</v>
      </c>
      <c r="AD34" s="72">
        <v>1680.97314453125</v>
      </c>
      <c r="AE34" s="72">
        <v>1693.0081787109375</v>
      </c>
      <c r="AF34" s="72">
        <v>1704.2171630859375</v>
      </c>
      <c r="AG34" s="72">
        <v>1712.6168212890625</v>
      </c>
      <c r="AH34" s="72">
        <v>1719.888427734375</v>
      </c>
      <c r="AI34" s="72">
        <v>1728.4442138671875</v>
      </c>
      <c r="AJ34" s="72">
        <v>1740.0482177734375</v>
      </c>
      <c r="AK34" s="72">
        <v>1753.179443359375</v>
      </c>
      <c r="AL34" s="72">
        <v>1765.5877685546875</v>
      </c>
      <c r="AM34" s="72">
        <v>1772.7613525390625</v>
      </c>
      <c r="AN34" s="72">
        <v>1785.689208984375</v>
      </c>
      <c r="AO34" s="72">
        <v>1797.322998046875</v>
      </c>
      <c r="AP34" s="72">
        <v>1806.634033203125</v>
      </c>
      <c r="AQ34" s="72">
        <v>1814.178466796875</v>
      </c>
      <c r="AR34" s="72">
        <v>1820.7928466796875</v>
      </c>
      <c r="AS34" s="72">
        <v>1827.5897216796875</v>
      </c>
      <c r="AT34" s="97">
        <v>1834.16748046875</v>
      </c>
      <c r="AU34" s="97">
        <v>1840.781005859375</v>
      </c>
      <c r="AV34" s="97">
        <v>1847.9033203125</v>
      </c>
      <c r="AW34" s="97">
        <v>1856.4920654296875</v>
      </c>
      <c r="AX34" s="97">
        <v>1866.9619140625</v>
      </c>
      <c r="AY34" s="97">
        <v>1873.3682861328125</v>
      </c>
      <c r="AZ34" s="97">
        <v>1886.75439453125</v>
      </c>
      <c r="BA34" s="97">
        <v>1899.3095703125</v>
      </c>
      <c r="BB34" s="97">
        <v>1909.658935546875</v>
      </c>
      <c r="BC34" s="97">
        <v>1917.985595703125</v>
      </c>
      <c r="BD34" s="97">
        <v>1924.931640625</v>
      </c>
      <c r="BE34" s="97">
        <v>1931.5430908203125</v>
      </c>
      <c r="BF34" s="97">
        <v>1937.567626953125</v>
      </c>
      <c r="BG34" s="97">
        <v>1943.4129638671875</v>
      </c>
      <c r="BH34" s="97">
        <v>1949.7169189453125</v>
      </c>
      <c r="BI34" s="97">
        <v>1957.45458984375</v>
      </c>
      <c r="BJ34" s="97">
        <v>1967.1142578125</v>
      </c>
      <c r="BK34" s="98"/>
    </row>
    <row r="35" spans="1:63" ht="10.5">
      <c r="A35" t="s">
        <v>776</v>
      </c>
      <c r="B35" t="s">
        <v>489</v>
      </c>
      <c r="C35" s="72">
        <v>435.4771728515625</v>
      </c>
      <c r="D35" s="72">
        <v>435.81817626953125</v>
      </c>
      <c r="E35" s="72">
        <v>436.7510070800781</v>
      </c>
      <c r="F35" s="72">
        <v>438.7500305175781</v>
      </c>
      <c r="G35" s="72">
        <v>441.26824951171875</v>
      </c>
      <c r="H35" s="72">
        <v>443.44903564453125</v>
      </c>
      <c r="I35" s="72">
        <v>444.47198486328125</v>
      </c>
      <c r="J35" s="72">
        <v>444.7837219238281</v>
      </c>
      <c r="K35" s="72">
        <v>444.8670349121094</v>
      </c>
      <c r="L35" s="72">
        <v>445.4339294433594</v>
      </c>
      <c r="M35" s="72">
        <v>446.3575134277344</v>
      </c>
      <c r="N35" s="72">
        <v>447.7400207519531</v>
      </c>
      <c r="O35" s="72">
        <v>449.48529052734375</v>
      </c>
      <c r="P35" s="72">
        <v>451.44317626953125</v>
      </c>
      <c r="Q35" s="72">
        <v>453.2650146484375</v>
      </c>
      <c r="R35" s="72">
        <v>454.66253662109375</v>
      </c>
      <c r="S35" s="72">
        <v>455.8400573730469</v>
      </c>
      <c r="T35" s="72">
        <v>457.06201171875</v>
      </c>
      <c r="U35" s="72">
        <v>458.6395568847656</v>
      </c>
      <c r="V35" s="72">
        <v>460.46368408203125</v>
      </c>
      <c r="W35" s="72">
        <v>462.4720153808594</v>
      </c>
      <c r="X35" s="72">
        <v>464.5543212890625</v>
      </c>
      <c r="Y35" s="72">
        <v>466.7178649902344</v>
      </c>
      <c r="Z35" s="72">
        <v>468.9220275878906</v>
      </c>
      <c r="AA35" s="72">
        <v>452.0333251953125</v>
      </c>
      <c r="AB35" s="72">
        <v>454.39984130859375</v>
      </c>
      <c r="AC35" s="72">
        <v>457.8451843261719</v>
      </c>
      <c r="AD35" s="72">
        <v>461.66241455078125</v>
      </c>
      <c r="AE35" s="72">
        <v>465.626220703125</v>
      </c>
      <c r="AF35" s="72">
        <v>468.9392395019531</v>
      </c>
      <c r="AG35" s="72">
        <v>471.1981506347656</v>
      </c>
      <c r="AH35" s="72">
        <v>472.9918212890625</v>
      </c>
      <c r="AI35" s="72">
        <v>475.30657958984375</v>
      </c>
      <c r="AJ35" s="72">
        <v>478.913330078125</v>
      </c>
      <c r="AK35" s="72">
        <v>483.2121276855469</v>
      </c>
      <c r="AL35" s="72">
        <v>487.34698486328125</v>
      </c>
      <c r="AM35" s="72">
        <v>483.8182067871094</v>
      </c>
      <c r="AN35" s="72">
        <v>488.3215637207031</v>
      </c>
      <c r="AO35" s="72">
        <v>492.1287536621094</v>
      </c>
      <c r="AP35" s="72">
        <v>494.4026184082031</v>
      </c>
      <c r="AQ35" s="72">
        <v>495.7326965332031</v>
      </c>
      <c r="AR35" s="72">
        <v>496.9590759277344</v>
      </c>
      <c r="AS35" s="72">
        <v>499.01300048828125</v>
      </c>
      <c r="AT35" s="97">
        <v>501.4911193847656</v>
      </c>
      <c r="AU35" s="97">
        <v>504.1819763183594</v>
      </c>
      <c r="AV35" s="97">
        <v>506.843017578125</v>
      </c>
      <c r="AW35" s="97">
        <v>509.83551025390625</v>
      </c>
      <c r="AX35" s="97">
        <v>513.287109375</v>
      </c>
      <c r="AY35" s="97">
        <v>509.2771301269531</v>
      </c>
      <c r="AZ35" s="97">
        <v>514.0545043945312</v>
      </c>
      <c r="BA35" s="97">
        <v>518.2406616210938</v>
      </c>
      <c r="BB35" s="97">
        <v>520.7850952148438</v>
      </c>
      <c r="BC35" s="97">
        <v>522.244384765625</v>
      </c>
      <c r="BD35" s="97">
        <v>523.488037109375</v>
      </c>
      <c r="BE35" s="97">
        <v>525.5114135742188</v>
      </c>
      <c r="BF35" s="97">
        <v>527.9099731445312</v>
      </c>
      <c r="BG35" s="97">
        <v>530.4700927734375</v>
      </c>
      <c r="BH35" s="97">
        <v>532.9420776367188</v>
      </c>
      <c r="BI35" s="97">
        <v>535.70849609375</v>
      </c>
      <c r="BJ35" s="97">
        <v>538.9263916015625</v>
      </c>
      <c r="BK35" s="98"/>
    </row>
    <row r="36" spans="1:63" ht="10.5">
      <c r="A36" t="s">
        <v>777</v>
      </c>
      <c r="B36" t="s">
        <v>491</v>
      </c>
      <c r="C36" s="72">
        <v>886.8231201171875</v>
      </c>
      <c r="D36" s="72">
        <v>887.5873413085938</v>
      </c>
      <c r="E36" s="72">
        <v>889.0340576171875</v>
      </c>
      <c r="F36" s="72">
        <v>891.9352416992188</v>
      </c>
      <c r="G36" s="72">
        <v>895.5237426757812</v>
      </c>
      <c r="H36" s="72">
        <v>898.6510620117188</v>
      </c>
      <c r="I36" s="72">
        <v>900.2609252929688</v>
      </c>
      <c r="J36" s="72">
        <v>900.9737548828125</v>
      </c>
      <c r="K36" s="72">
        <v>901.5020141601562</v>
      </c>
      <c r="L36" s="72">
        <v>902.64404296875</v>
      </c>
      <c r="M36" s="72">
        <v>904.0863647460938</v>
      </c>
      <c r="N36" s="72">
        <v>905.6011352539062</v>
      </c>
      <c r="O36" s="72">
        <v>907.153076171875</v>
      </c>
      <c r="P36" s="72">
        <v>908.9527587890625</v>
      </c>
      <c r="Q36" s="72">
        <v>911.4029541015625</v>
      </c>
      <c r="R36" s="72">
        <v>914.6681518554688</v>
      </c>
      <c r="S36" s="72">
        <v>918.4273681640625</v>
      </c>
      <c r="T36" s="72">
        <v>922.1210327148438</v>
      </c>
      <c r="U36" s="72">
        <v>925.2554931640625</v>
      </c>
      <c r="V36" s="72">
        <v>928.143310546875</v>
      </c>
      <c r="W36" s="72">
        <v>931.1630249023438</v>
      </c>
      <c r="X36" s="72">
        <v>934.7058715820312</v>
      </c>
      <c r="Y36" s="72">
        <v>938.5889282226562</v>
      </c>
      <c r="Z36" s="72">
        <v>942.6420288085938</v>
      </c>
      <c r="AA36" s="72">
        <v>922.3530883789062</v>
      </c>
      <c r="AB36" s="72">
        <v>924.14404296875</v>
      </c>
      <c r="AC36" s="72">
        <v>928.3040771484375</v>
      </c>
      <c r="AD36" s="72">
        <v>934.7681884765625</v>
      </c>
      <c r="AE36" s="72">
        <v>942.3192138671875</v>
      </c>
      <c r="AF36" s="72">
        <v>948.43798828125</v>
      </c>
      <c r="AG36" s="72">
        <v>951.3945922851562</v>
      </c>
      <c r="AH36" s="72">
        <v>952.8576049804688</v>
      </c>
      <c r="AI36" s="72">
        <v>955.3366088867188</v>
      </c>
      <c r="AJ36" s="72">
        <v>960.8429565429688</v>
      </c>
      <c r="AK36" s="72">
        <v>967.8803100585938</v>
      </c>
      <c r="AL36" s="72">
        <v>974.409423828125</v>
      </c>
      <c r="AM36" s="72">
        <v>980.6433715820312</v>
      </c>
      <c r="AN36" s="72">
        <v>985.8033447265625</v>
      </c>
      <c r="AO36" s="72">
        <v>991.2657470703125</v>
      </c>
      <c r="AP36" s="72">
        <v>997.1643676757812</v>
      </c>
      <c r="AQ36" s="72">
        <v>1003.027587890625</v>
      </c>
      <c r="AR36" s="72">
        <v>1008.0797729492188</v>
      </c>
      <c r="AS36" s="72">
        <v>1011.70849609375</v>
      </c>
      <c r="AT36" s="97">
        <v>1014.3203735351562</v>
      </c>
      <c r="AU36" s="97">
        <v>1016.7078857421875</v>
      </c>
      <c r="AV36" s="97">
        <v>1019.8197021484375</v>
      </c>
      <c r="AW36" s="97">
        <v>1023.8726196289062</v>
      </c>
      <c r="AX36" s="97">
        <v>1028.8238525390625</v>
      </c>
      <c r="AY36" s="97">
        <v>1034.8221435546875</v>
      </c>
      <c r="AZ36" s="97">
        <v>1040.4434814453125</v>
      </c>
      <c r="BA36" s="97">
        <v>1046.64453125</v>
      </c>
      <c r="BB36" s="97">
        <v>1053.1290283203125</v>
      </c>
      <c r="BC36" s="97">
        <v>1059.3358154296875</v>
      </c>
      <c r="BD36" s="97">
        <v>1064.49755859375</v>
      </c>
      <c r="BE36" s="97">
        <v>1068.0780029296875</v>
      </c>
      <c r="BF36" s="97">
        <v>1070.50634765625</v>
      </c>
      <c r="BG36" s="97">
        <v>1072.5927734375</v>
      </c>
      <c r="BH36" s="97">
        <v>1075.2899169921875</v>
      </c>
      <c r="BI36" s="97">
        <v>1078.84814453125</v>
      </c>
      <c r="BJ36" s="97">
        <v>1083.2716064453125</v>
      </c>
      <c r="BK36" s="98"/>
    </row>
    <row r="37" spans="1:63" ht="10.5">
      <c r="A37" t="s">
        <v>778</v>
      </c>
      <c r="B37" t="s">
        <v>493</v>
      </c>
      <c r="C37" s="30">
        <v>527.0203247070312</v>
      </c>
      <c r="D37" s="30">
        <v>527.8233642578125</v>
      </c>
      <c r="E37" s="72">
        <v>529.2940063476562</v>
      </c>
      <c r="F37" s="72">
        <v>531.5797729492188</v>
      </c>
      <c r="G37" s="72">
        <v>534.2383422851562</v>
      </c>
      <c r="H37" s="72">
        <v>536.4590454101562</v>
      </c>
      <c r="I37" s="72">
        <v>537.5942993164062</v>
      </c>
      <c r="J37" s="72">
        <v>538.1309204101562</v>
      </c>
      <c r="K37" s="72">
        <v>538.7190551757812</v>
      </c>
      <c r="L37" s="72">
        <v>539.9608154296875</v>
      </c>
      <c r="M37" s="72">
        <v>541.5073852539062</v>
      </c>
      <c r="N37" s="72">
        <v>542.9620361328125</v>
      </c>
      <c r="O37" s="72">
        <v>544.03466796875</v>
      </c>
      <c r="P37" s="72">
        <v>544.9769287109375</v>
      </c>
      <c r="Q37" s="72">
        <v>546.14697265625</v>
      </c>
      <c r="R37" s="72">
        <v>547.9682006835938</v>
      </c>
      <c r="S37" s="72">
        <v>550.2937622070312</v>
      </c>
      <c r="T37" s="72">
        <v>553.0420532226562</v>
      </c>
      <c r="U37" s="72">
        <v>555.9951171875</v>
      </c>
      <c r="V37" s="72">
        <v>559.1258544921875</v>
      </c>
      <c r="W37" s="72">
        <v>562.2710571289062</v>
      </c>
      <c r="X37" s="72">
        <v>565.2460327148438</v>
      </c>
      <c r="Y37" s="72">
        <v>568.121826171875</v>
      </c>
      <c r="Z37" s="72">
        <v>570.947998046875</v>
      </c>
      <c r="AA37" s="72">
        <v>549.173828125</v>
      </c>
      <c r="AB37" s="72">
        <v>549.43798828125</v>
      </c>
      <c r="AC37" s="72">
        <v>550.6154174804688</v>
      </c>
      <c r="AD37" s="72">
        <v>553.0822143554688</v>
      </c>
      <c r="AE37" s="72">
        <v>556.1969604492188</v>
      </c>
      <c r="AF37" s="72">
        <v>558.8554077148438</v>
      </c>
      <c r="AG37" s="72">
        <v>560.544677734375</v>
      </c>
      <c r="AH37" s="72">
        <v>562.1129760742188</v>
      </c>
      <c r="AI37" s="72">
        <v>565.0396118164062</v>
      </c>
      <c r="AJ37" s="72">
        <v>570.196533203125</v>
      </c>
      <c r="AK37" s="72">
        <v>576.553466796875</v>
      </c>
      <c r="AL37" s="72">
        <v>582.3750610351562</v>
      </c>
      <c r="AM37" s="72">
        <v>576.9137573242188</v>
      </c>
      <c r="AN37" s="72">
        <v>579.4476318359375</v>
      </c>
      <c r="AO37" s="72">
        <v>581.5907592773438</v>
      </c>
      <c r="AP37" s="72">
        <v>584.3443603515625</v>
      </c>
      <c r="AQ37" s="72">
        <v>587.384521484375</v>
      </c>
      <c r="AR37" s="72">
        <v>590.6286010742188</v>
      </c>
      <c r="AS37" s="72">
        <v>594.0133056640625</v>
      </c>
      <c r="AT37" s="97">
        <v>597.5552368164062</v>
      </c>
      <c r="AU37" s="97">
        <v>601.421142578125</v>
      </c>
      <c r="AV37" s="97">
        <v>605.5913696289062</v>
      </c>
      <c r="AW37" s="97">
        <v>610.2131958007812</v>
      </c>
      <c r="AX37" s="97">
        <v>614.9763793945312</v>
      </c>
      <c r="AY37" s="97">
        <v>608.8262939453125</v>
      </c>
      <c r="AZ37" s="97">
        <v>611.64111328125</v>
      </c>
      <c r="BA37" s="97">
        <v>614.21484375</v>
      </c>
      <c r="BB37" s="97">
        <v>617.2816772460938</v>
      </c>
      <c r="BC37" s="97">
        <v>620.4886474609375</v>
      </c>
      <c r="BD37" s="97">
        <v>623.7980346679688</v>
      </c>
      <c r="BE37" s="97">
        <v>627.22802734375</v>
      </c>
      <c r="BF37" s="97">
        <v>630.7862548828125</v>
      </c>
      <c r="BG37" s="97">
        <v>634.6251831054688</v>
      </c>
      <c r="BH37" s="97">
        <v>638.6844482421875</v>
      </c>
      <c r="BI37" s="97">
        <v>643.1343383789062</v>
      </c>
      <c r="BJ37" s="97">
        <v>647.6768188476562</v>
      </c>
      <c r="BK37" s="98"/>
    </row>
    <row r="38" spans="1:63" ht="10.5">
      <c r="A38" t="s">
        <v>779</v>
      </c>
      <c r="B38" t="s">
        <v>561</v>
      </c>
      <c r="C38" s="30">
        <v>1489.8328857421875</v>
      </c>
      <c r="D38" s="30">
        <v>1490.1922607421875</v>
      </c>
      <c r="E38" s="72">
        <v>1492.2401123046875</v>
      </c>
      <c r="F38" s="72">
        <v>1497.36328125</v>
      </c>
      <c r="G38" s="72">
        <v>1504.165771484375</v>
      </c>
      <c r="H38" s="72">
        <v>1510.548095703125</v>
      </c>
      <c r="I38" s="72">
        <v>1514.42626953125</v>
      </c>
      <c r="J38" s="72">
        <v>1516.8577880859375</v>
      </c>
      <c r="K38" s="72">
        <v>1518.9149169921875</v>
      </c>
      <c r="L38" s="72">
        <v>1521.6519775390625</v>
      </c>
      <c r="M38" s="72">
        <v>1524.5228271484375</v>
      </c>
      <c r="N38" s="72">
        <v>1526.9630126953125</v>
      </c>
      <c r="O38" s="72">
        <v>1528.95556640625</v>
      </c>
      <c r="P38" s="72">
        <v>1531.05615234375</v>
      </c>
      <c r="Q38" s="72">
        <v>1534.3680419921875</v>
      </c>
      <c r="R38" s="72">
        <v>1539.981689453125</v>
      </c>
      <c r="S38" s="72">
        <v>1547.3389892578125</v>
      </c>
      <c r="T38" s="72">
        <v>1555.869140625</v>
      </c>
      <c r="U38" s="72">
        <v>1564.366455078125</v>
      </c>
      <c r="V38" s="72">
        <v>1572.798828125</v>
      </c>
      <c r="W38" s="72">
        <v>1580.4989013671875</v>
      </c>
      <c r="X38" s="72">
        <v>1586.888671875</v>
      </c>
      <c r="Y38" s="72">
        <v>1592.3455810546875</v>
      </c>
      <c r="Z38" s="72">
        <v>1597.3360595703125</v>
      </c>
      <c r="AA38" s="72">
        <v>1555.584716796875</v>
      </c>
      <c r="AB38" s="72">
        <v>1556.1988525390625</v>
      </c>
      <c r="AC38" s="72">
        <v>1560.6644287109375</v>
      </c>
      <c r="AD38" s="72">
        <v>1570.3707275390625</v>
      </c>
      <c r="AE38" s="72">
        <v>1583.3099365234375</v>
      </c>
      <c r="AF38" s="72">
        <v>1596.0863037109375</v>
      </c>
      <c r="AG38" s="72">
        <v>1605.458740234375</v>
      </c>
      <c r="AH38" s="72">
        <v>1613.236328125</v>
      </c>
      <c r="AI38" s="72">
        <v>1621.5072021484375</v>
      </c>
      <c r="AJ38" s="72">
        <v>1631.5478515625</v>
      </c>
      <c r="AK38" s="72">
        <v>1641.8984375</v>
      </c>
      <c r="AL38" s="72">
        <v>1650.1990966796875</v>
      </c>
      <c r="AM38" s="72">
        <v>1652.406005859375</v>
      </c>
      <c r="AN38" s="72">
        <v>1658.3394775390625</v>
      </c>
      <c r="AO38" s="72">
        <v>1665.32861328125</v>
      </c>
      <c r="AP38" s="72">
        <v>1675.1048583984375</v>
      </c>
      <c r="AQ38" s="72">
        <v>1686.4874267578125</v>
      </c>
      <c r="AR38" s="72">
        <v>1698.1322021484375</v>
      </c>
      <c r="AS38" s="72">
        <v>1708.1005859375</v>
      </c>
      <c r="AT38" s="97">
        <v>1716.6689453125</v>
      </c>
      <c r="AU38" s="97">
        <v>1723.9215087890625</v>
      </c>
      <c r="AV38" s="97">
        <v>1730.122802734375</v>
      </c>
      <c r="AW38" s="97">
        <v>1736.2213134765625</v>
      </c>
      <c r="AX38" s="97">
        <v>1742.6170654296875</v>
      </c>
      <c r="AY38" s="97">
        <v>1744.1766357421875</v>
      </c>
      <c r="AZ38" s="97">
        <v>1750.5750732421875</v>
      </c>
      <c r="BA38" s="97">
        <v>1758.4630126953125</v>
      </c>
      <c r="BB38" s="97">
        <v>1769.2628173828125</v>
      </c>
      <c r="BC38" s="97">
        <v>1781.4739990234375</v>
      </c>
      <c r="BD38" s="97">
        <v>1793.6259765625</v>
      </c>
      <c r="BE38" s="97">
        <v>1803.712646484375</v>
      </c>
      <c r="BF38" s="97">
        <v>1812.0919189453125</v>
      </c>
      <c r="BG38" s="97">
        <v>1818.875</v>
      </c>
      <c r="BH38" s="97">
        <v>1824.343994140625</v>
      </c>
      <c r="BI38" s="97">
        <v>1829.51318359375</v>
      </c>
      <c r="BJ38" s="97">
        <v>1834.880859375</v>
      </c>
      <c r="BK38" s="98"/>
    </row>
    <row r="39" spans="2:62" ht="10.5">
      <c r="B39" t="s">
        <v>757</v>
      </c>
      <c r="C39" s="123">
        <f>SUM(C30:C38)</f>
        <v>8769.172485351562</v>
      </c>
      <c r="D39" s="50">
        <v>103.46870422363281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3:62" ht="10.5">
      <c r="C40" s="69"/>
      <c r="D40" s="6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2:62" ht="10.5">
      <c r="B41" s="2" t="s">
        <v>780</v>
      </c>
      <c r="C41" s="69"/>
      <c r="D41" s="69">
        <v>668.7378540039062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781</v>
      </c>
      <c r="B42" t="s">
        <v>739</v>
      </c>
      <c r="C42" s="30">
        <v>5.464540958404541</v>
      </c>
      <c r="D42" s="30">
        <v>5.468013286590576</v>
      </c>
      <c r="E42" s="72">
        <v>5.471486568450928</v>
      </c>
      <c r="F42" s="72">
        <v>5.479127407073975</v>
      </c>
      <c r="G42" s="72">
        <v>5.486767768859863</v>
      </c>
      <c r="H42" s="72">
        <v>5.49440860748291</v>
      </c>
      <c r="I42" s="72">
        <v>5.501725196838379</v>
      </c>
      <c r="J42" s="72">
        <v>5.509042263031006</v>
      </c>
      <c r="K42" s="72">
        <v>5.516359329223633</v>
      </c>
      <c r="L42" s="72">
        <v>5.523625373840332</v>
      </c>
      <c r="M42" s="72">
        <v>5.5308918952941895</v>
      </c>
      <c r="N42" s="72">
        <v>5.538158416748047</v>
      </c>
      <c r="O42" s="72">
        <v>5.544909477233887</v>
      </c>
      <c r="P42" s="72">
        <v>5.551660537719727</v>
      </c>
      <c r="Q42" s="72">
        <v>5.558411598205566</v>
      </c>
      <c r="R42" s="72">
        <v>5.562314510345459</v>
      </c>
      <c r="S42" s="72">
        <v>5.566218376159668</v>
      </c>
      <c r="T42" s="72">
        <v>5.570122241973877</v>
      </c>
      <c r="U42" s="72">
        <v>5.574178218841553</v>
      </c>
      <c r="V42" s="72">
        <v>5.57823371887207</v>
      </c>
      <c r="W42" s="72">
        <v>5.582289695739746</v>
      </c>
      <c r="X42" s="72">
        <v>5.5868000984191895</v>
      </c>
      <c r="Y42" s="72">
        <v>5.591310977935791</v>
      </c>
      <c r="Z42" s="72">
        <v>5.595821380615234</v>
      </c>
      <c r="AA42" s="72">
        <v>5.598941802978516</v>
      </c>
      <c r="AB42" s="72">
        <v>5.602062225341797</v>
      </c>
      <c r="AC42" s="72">
        <v>5.60518217086792</v>
      </c>
      <c r="AD42" s="72">
        <v>5.610651969909668</v>
      </c>
      <c r="AE42" s="72">
        <v>5.616122722625732</v>
      </c>
      <c r="AF42" s="72">
        <v>5.621593475341797</v>
      </c>
      <c r="AG42" s="72">
        <v>5.626996040344238</v>
      </c>
      <c r="AH42" s="72">
        <v>5.6323981285095215</v>
      </c>
      <c r="AI42" s="72">
        <v>5.637801647186279</v>
      </c>
      <c r="AJ42" s="72">
        <v>5.642962455749512</v>
      </c>
      <c r="AK42" s="72">
        <v>5.648123741149902</v>
      </c>
      <c r="AL42" s="72">
        <v>5.653285026550293</v>
      </c>
      <c r="AM42" s="72">
        <v>5.657374858856201</v>
      </c>
      <c r="AN42" s="72">
        <v>5.661351680755615</v>
      </c>
      <c r="AO42" s="72">
        <v>5.665158271789551</v>
      </c>
      <c r="AP42" s="72">
        <v>5.6680450439453125</v>
      </c>
      <c r="AQ42" s="72">
        <v>5.670866966247559</v>
      </c>
      <c r="AR42" s="72">
        <v>5.673740863800049</v>
      </c>
      <c r="AS42" s="72">
        <v>5.6768479347229</v>
      </c>
      <c r="AT42" s="97">
        <v>5.680177688598633</v>
      </c>
      <c r="AU42" s="97">
        <v>5.683708190917969</v>
      </c>
      <c r="AV42" s="97">
        <v>5.686626434326172</v>
      </c>
      <c r="AW42" s="97">
        <v>5.689630031585693</v>
      </c>
      <c r="AX42" s="97">
        <v>5.692679405212402</v>
      </c>
      <c r="AY42" s="97">
        <v>5.695592403411865</v>
      </c>
      <c r="AZ42" s="97">
        <v>5.698545932769775</v>
      </c>
      <c r="BA42" s="97">
        <v>5.7015252113342285</v>
      </c>
      <c r="BB42" s="97">
        <v>5.705680847167969</v>
      </c>
      <c r="BC42" s="97">
        <v>5.709826946258545</v>
      </c>
      <c r="BD42" s="97">
        <v>5.713938236236572</v>
      </c>
      <c r="BE42" s="97">
        <v>5.717613697052002</v>
      </c>
      <c r="BF42" s="97">
        <v>5.7212090492248535</v>
      </c>
      <c r="BG42" s="97">
        <v>5.724714756011963</v>
      </c>
      <c r="BH42" s="97">
        <v>5.728109836578369</v>
      </c>
      <c r="BI42" s="97">
        <v>5.731410026550293</v>
      </c>
      <c r="BJ42" s="97">
        <v>5.734640598297119</v>
      </c>
      <c r="BK42" s="98"/>
    </row>
    <row r="43" spans="1:63" ht="10.5">
      <c r="A43" t="s">
        <v>782</v>
      </c>
      <c r="B43" t="s">
        <v>503</v>
      </c>
      <c r="C43" s="30">
        <v>15.077366828918457</v>
      </c>
      <c r="D43" s="30">
        <v>15.082962989807129</v>
      </c>
      <c r="E43" s="72">
        <v>15.088557243347168</v>
      </c>
      <c r="F43" s="72">
        <v>15.105515480041504</v>
      </c>
      <c r="G43" s="72">
        <v>15.12247371673584</v>
      </c>
      <c r="H43" s="72">
        <v>15.13943099975586</v>
      </c>
      <c r="I43" s="72">
        <v>15.155355453491211</v>
      </c>
      <c r="J43" s="72">
        <v>15.171278953552246</v>
      </c>
      <c r="K43" s="72">
        <v>15.187203407287598</v>
      </c>
      <c r="L43" s="72">
        <v>15.202841758728027</v>
      </c>
      <c r="M43" s="72">
        <v>15.218480110168457</v>
      </c>
      <c r="N43" s="72">
        <v>15.234118461608887</v>
      </c>
      <c r="O43" s="72">
        <v>15.247504234313965</v>
      </c>
      <c r="P43" s="72">
        <v>15.26089096069336</v>
      </c>
      <c r="Q43" s="72">
        <v>15.274276733398438</v>
      </c>
      <c r="R43" s="72">
        <v>15.28056812286377</v>
      </c>
      <c r="S43" s="72">
        <v>15.286859512329102</v>
      </c>
      <c r="T43" s="72">
        <v>15.293148040771484</v>
      </c>
      <c r="U43" s="72">
        <v>15.299016952514648</v>
      </c>
      <c r="V43" s="72">
        <v>15.30488395690918</v>
      </c>
      <c r="W43" s="72">
        <v>15.310751914978027</v>
      </c>
      <c r="X43" s="72">
        <v>15.317926406860352</v>
      </c>
      <c r="Y43" s="72">
        <v>15.325100898742676</v>
      </c>
      <c r="Z43" s="72">
        <v>15.332276344299316</v>
      </c>
      <c r="AA43" s="72">
        <v>15.335492134094238</v>
      </c>
      <c r="AB43" s="72">
        <v>15.338708877563477</v>
      </c>
      <c r="AC43" s="72">
        <v>15.341925621032715</v>
      </c>
      <c r="AD43" s="72">
        <v>15.349143981933594</v>
      </c>
      <c r="AE43" s="72">
        <v>15.356363296508789</v>
      </c>
      <c r="AF43" s="72">
        <v>15.363581657409668</v>
      </c>
      <c r="AG43" s="72">
        <v>15.372730255126953</v>
      </c>
      <c r="AH43" s="72">
        <v>15.381877899169922</v>
      </c>
      <c r="AI43" s="72">
        <v>15.391026496887207</v>
      </c>
      <c r="AJ43" s="72">
        <v>15.400496482849121</v>
      </c>
      <c r="AK43" s="72">
        <v>15.409968376159668</v>
      </c>
      <c r="AL43" s="72">
        <v>15.419439315795898</v>
      </c>
      <c r="AM43" s="72">
        <v>15.425148963928223</v>
      </c>
      <c r="AN43" s="72">
        <v>15.430554389953613</v>
      </c>
      <c r="AO43" s="72">
        <v>15.435498237609863</v>
      </c>
      <c r="AP43" s="72">
        <v>15.441216468811035</v>
      </c>
      <c r="AQ43" s="72">
        <v>15.446761131286621</v>
      </c>
      <c r="AR43" s="72">
        <v>15.452446937561035</v>
      </c>
      <c r="AS43" s="72">
        <v>15.459247589111328</v>
      </c>
      <c r="AT43" s="97">
        <v>15.466653823852539</v>
      </c>
      <c r="AU43" s="97">
        <v>15.474610328674316</v>
      </c>
      <c r="AV43" s="97">
        <v>15.483356475830078</v>
      </c>
      <c r="AW43" s="97">
        <v>15.492334365844727</v>
      </c>
      <c r="AX43" s="97">
        <v>15.501437187194824</v>
      </c>
      <c r="AY43" s="97">
        <v>15.508814811706543</v>
      </c>
      <c r="AZ43" s="97">
        <v>15.516303062438965</v>
      </c>
      <c r="BA43" s="97">
        <v>15.523859024047852</v>
      </c>
      <c r="BB43" s="97">
        <v>15.532038688659668</v>
      </c>
      <c r="BC43" s="97">
        <v>15.540189743041992</v>
      </c>
      <c r="BD43" s="97">
        <v>15.548247337341309</v>
      </c>
      <c r="BE43" s="97">
        <v>15.556097030639648</v>
      </c>
      <c r="BF43" s="97">
        <v>15.563729286193848</v>
      </c>
      <c r="BG43" s="97">
        <v>15.571117401123047</v>
      </c>
      <c r="BH43" s="97">
        <v>15.5783109664917</v>
      </c>
      <c r="BI43" s="97">
        <v>15.585247039794922</v>
      </c>
      <c r="BJ43" s="97">
        <v>15.591994285583496</v>
      </c>
      <c r="BK43" s="98"/>
    </row>
    <row r="44" spans="1:63" ht="10.5">
      <c r="A44" t="s">
        <v>783</v>
      </c>
      <c r="B44" t="s">
        <v>505</v>
      </c>
      <c r="C44" s="72">
        <v>17.4410457611084</v>
      </c>
      <c r="D44" s="72">
        <v>17.449249267578125</v>
      </c>
      <c r="E44" s="72">
        <v>17.45745277404785</v>
      </c>
      <c r="F44" s="72">
        <v>17.478784561157227</v>
      </c>
      <c r="G44" s="72">
        <v>17.5001163482666</v>
      </c>
      <c r="H44" s="72">
        <v>17.521446228027344</v>
      </c>
      <c r="I44" s="72">
        <v>17.54156494140625</v>
      </c>
      <c r="J44" s="72">
        <v>17.561681747436523</v>
      </c>
      <c r="K44" s="72">
        <v>17.581802368164062</v>
      </c>
      <c r="L44" s="72">
        <v>17.601573944091797</v>
      </c>
      <c r="M44" s="72">
        <v>17.62134552001953</v>
      </c>
      <c r="N44" s="72">
        <v>17.64111328125</v>
      </c>
      <c r="O44" s="72">
        <v>17.65729522705078</v>
      </c>
      <c r="P44" s="72">
        <v>17.67347526550293</v>
      </c>
      <c r="Q44" s="72">
        <v>17.689659118652344</v>
      </c>
      <c r="R44" s="72">
        <v>17.698043823242188</v>
      </c>
      <c r="S44" s="72">
        <v>17.706430435180664</v>
      </c>
      <c r="T44" s="72">
        <v>17.714818954467773</v>
      </c>
      <c r="U44" s="72">
        <v>17.724016189575195</v>
      </c>
      <c r="V44" s="72">
        <v>17.733213424682617</v>
      </c>
      <c r="W44" s="72">
        <v>17.742412567138672</v>
      </c>
      <c r="X44" s="72">
        <v>17.753042221069336</v>
      </c>
      <c r="Y44" s="72">
        <v>17.763669967651367</v>
      </c>
      <c r="Z44" s="72">
        <v>17.774301528930664</v>
      </c>
      <c r="AA44" s="72">
        <v>17.781599044799805</v>
      </c>
      <c r="AB44" s="72">
        <v>17.788894653320312</v>
      </c>
      <c r="AC44" s="72">
        <v>17.796194076538086</v>
      </c>
      <c r="AD44" s="72">
        <v>17.808063507080078</v>
      </c>
      <c r="AE44" s="72">
        <v>17.81993293762207</v>
      </c>
      <c r="AF44" s="72">
        <v>17.831804275512695</v>
      </c>
      <c r="AG44" s="72">
        <v>17.844741821289062</v>
      </c>
      <c r="AH44" s="72">
        <v>17.85767936706543</v>
      </c>
      <c r="AI44" s="72">
        <v>17.87061882019043</v>
      </c>
      <c r="AJ44" s="72">
        <v>17.884004592895508</v>
      </c>
      <c r="AK44" s="72">
        <v>17.89739418029785</v>
      </c>
      <c r="AL44" s="72">
        <v>17.91077995300293</v>
      </c>
      <c r="AM44" s="72">
        <v>17.922332763671875</v>
      </c>
      <c r="AN44" s="72">
        <v>17.93353271484375</v>
      </c>
      <c r="AO44" s="72">
        <v>17.944190979003906</v>
      </c>
      <c r="AP44" s="72">
        <v>17.954689025878906</v>
      </c>
      <c r="AQ44" s="72">
        <v>17.964982986450195</v>
      </c>
      <c r="AR44" s="72">
        <v>17.975440979003906</v>
      </c>
      <c r="AS44" s="72">
        <v>17.98609161376953</v>
      </c>
      <c r="AT44" s="97">
        <v>17.99744415283203</v>
      </c>
      <c r="AU44" s="97">
        <v>18.009435653686523</v>
      </c>
      <c r="AV44" s="97">
        <v>18.02184295654297</v>
      </c>
      <c r="AW44" s="97">
        <v>18.03452491760254</v>
      </c>
      <c r="AX44" s="97">
        <v>18.047348022460938</v>
      </c>
      <c r="AY44" s="97">
        <v>18.06032943725586</v>
      </c>
      <c r="AZ44" s="97">
        <v>18.07343864440918</v>
      </c>
      <c r="BA44" s="97">
        <v>18.086626052856445</v>
      </c>
      <c r="BB44" s="97">
        <v>18.100683212280273</v>
      </c>
      <c r="BC44" s="97">
        <v>18.114707946777344</v>
      </c>
      <c r="BD44" s="97">
        <v>18.128620147705078</v>
      </c>
      <c r="BE44" s="97">
        <v>18.14224624633789</v>
      </c>
      <c r="BF44" s="97">
        <v>18.155620574951172</v>
      </c>
      <c r="BG44" s="97">
        <v>18.16870880126953</v>
      </c>
      <c r="BH44" s="97">
        <v>18.18134880065918</v>
      </c>
      <c r="BI44" s="97">
        <v>18.19368553161621</v>
      </c>
      <c r="BJ44" s="97">
        <v>18.2058048248291</v>
      </c>
      <c r="BK44" s="98"/>
    </row>
    <row r="45" spans="1:63" ht="10.5">
      <c r="A45" t="s">
        <v>784</v>
      </c>
      <c r="B45" t="s">
        <v>485</v>
      </c>
      <c r="C45" s="72">
        <v>7.600335597991943</v>
      </c>
      <c r="D45" s="72">
        <v>7.6051716804504395</v>
      </c>
      <c r="E45" s="72">
        <v>7.6100077629089355</v>
      </c>
      <c r="F45" s="72">
        <v>7.620614051818848</v>
      </c>
      <c r="G45" s="72">
        <v>7.631219863891602</v>
      </c>
      <c r="H45" s="72">
        <v>7.641826152801514</v>
      </c>
      <c r="I45" s="72">
        <v>7.651954650878906</v>
      </c>
      <c r="J45" s="72">
        <v>7.662082195281982</v>
      </c>
      <c r="K45" s="72">
        <v>7.672210216522217</v>
      </c>
      <c r="L45" s="72">
        <v>7.68223762512207</v>
      </c>
      <c r="M45" s="72">
        <v>7.692265033721924</v>
      </c>
      <c r="N45" s="72">
        <v>7.702292442321777</v>
      </c>
      <c r="O45" s="72">
        <v>7.71122407913208</v>
      </c>
      <c r="P45" s="72">
        <v>7.720155239105225</v>
      </c>
      <c r="Q45" s="72">
        <v>7.729086875915527</v>
      </c>
      <c r="R45" s="72">
        <v>7.734463691711426</v>
      </c>
      <c r="S45" s="72">
        <v>7.739840984344482</v>
      </c>
      <c r="T45" s="72">
        <v>7.745218276977539</v>
      </c>
      <c r="U45" s="72">
        <v>7.75040864944458</v>
      </c>
      <c r="V45" s="72">
        <v>7.755599021911621</v>
      </c>
      <c r="W45" s="72">
        <v>7.760789394378662</v>
      </c>
      <c r="X45" s="72">
        <v>7.766678810119629</v>
      </c>
      <c r="Y45" s="72">
        <v>7.7725677490234375</v>
      </c>
      <c r="Z45" s="72">
        <v>7.778457164764404</v>
      </c>
      <c r="AA45" s="72">
        <v>7.783239841461182</v>
      </c>
      <c r="AB45" s="72">
        <v>7.788022518157959</v>
      </c>
      <c r="AC45" s="72">
        <v>7.792804718017578</v>
      </c>
      <c r="AD45" s="72">
        <v>7.798813343048096</v>
      </c>
      <c r="AE45" s="72">
        <v>7.804821014404297</v>
      </c>
      <c r="AF45" s="72">
        <v>7.8108296394348145</v>
      </c>
      <c r="AG45" s="72">
        <v>7.817394733428955</v>
      </c>
      <c r="AH45" s="72">
        <v>7.823960304260254</v>
      </c>
      <c r="AI45" s="72">
        <v>7.8305253982543945</v>
      </c>
      <c r="AJ45" s="72">
        <v>7.837408065795898</v>
      </c>
      <c r="AK45" s="72">
        <v>7.844290256500244</v>
      </c>
      <c r="AL45" s="72">
        <v>7.851172924041748</v>
      </c>
      <c r="AM45" s="72">
        <v>7.857660293579102</v>
      </c>
      <c r="AN45" s="72">
        <v>7.863992214202881</v>
      </c>
      <c r="AO45" s="72">
        <v>7.870085716247559</v>
      </c>
      <c r="AP45" s="72">
        <v>7.875138759613037</v>
      </c>
      <c r="AQ45" s="72">
        <v>7.880101680755615</v>
      </c>
      <c r="AR45" s="72">
        <v>7.885134696960449</v>
      </c>
      <c r="AS45" s="72">
        <v>7.8904218673706055</v>
      </c>
      <c r="AT45" s="97">
        <v>7.896017074584961</v>
      </c>
      <c r="AU45" s="97">
        <v>7.901892185211182</v>
      </c>
      <c r="AV45" s="97">
        <v>7.908257484436035</v>
      </c>
      <c r="AW45" s="97">
        <v>7.9147419929504395</v>
      </c>
      <c r="AX45" s="97">
        <v>7.921289920806885</v>
      </c>
      <c r="AY45" s="97">
        <v>7.928658485412598</v>
      </c>
      <c r="AZ45" s="97">
        <v>7.936083793640137</v>
      </c>
      <c r="BA45" s="97">
        <v>7.943543434143066</v>
      </c>
      <c r="BB45" s="97">
        <v>7.950060844421387</v>
      </c>
      <c r="BC45" s="97">
        <v>7.956564903259277</v>
      </c>
      <c r="BD45" s="97">
        <v>7.963020324707031</v>
      </c>
      <c r="BE45" s="97">
        <v>7.969376564025879</v>
      </c>
      <c r="BF45" s="97">
        <v>7.975621700286865</v>
      </c>
      <c r="BG45" s="97">
        <v>7.981741428375244</v>
      </c>
      <c r="BH45" s="97">
        <v>7.987803936004639</v>
      </c>
      <c r="BI45" s="97">
        <v>7.993734359741211</v>
      </c>
      <c r="BJ45" s="97">
        <v>7.99956750869751</v>
      </c>
      <c r="BK45" s="98"/>
    </row>
    <row r="46" spans="1:63" ht="10.5">
      <c r="A46" t="s">
        <v>785</v>
      </c>
      <c r="B46" t="s">
        <v>487</v>
      </c>
      <c r="C46" s="72">
        <v>20.550331115722656</v>
      </c>
      <c r="D46" s="72">
        <v>20.57526969909668</v>
      </c>
      <c r="E46" s="72">
        <v>20.600210189819336</v>
      </c>
      <c r="F46" s="72">
        <v>20.633634567260742</v>
      </c>
      <c r="G46" s="72">
        <v>20.66705894470215</v>
      </c>
      <c r="H46" s="72">
        <v>20.700483322143555</v>
      </c>
      <c r="I46" s="72">
        <v>20.739543914794922</v>
      </c>
      <c r="J46" s="72">
        <v>20.77860450744629</v>
      </c>
      <c r="K46" s="72">
        <v>20.817663192749023</v>
      </c>
      <c r="L46" s="72">
        <v>20.8580379486084</v>
      </c>
      <c r="M46" s="72">
        <v>20.89841079711914</v>
      </c>
      <c r="N46" s="72">
        <v>20.938785552978516</v>
      </c>
      <c r="O46" s="72">
        <v>20.9814395904541</v>
      </c>
      <c r="P46" s="72">
        <v>21.024097442626953</v>
      </c>
      <c r="Q46" s="72">
        <v>21.066753387451172</v>
      </c>
      <c r="R46" s="72">
        <v>21.092575073242188</v>
      </c>
      <c r="S46" s="72">
        <v>21.118396759033203</v>
      </c>
      <c r="T46" s="72">
        <v>21.14422035217285</v>
      </c>
      <c r="U46" s="72">
        <v>21.173137664794922</v>
      </c>
      <c r="V46" s="72">
        <v>21.202054977416992</v>
      </c>
      <c r="W46" s="72">
        <v>21.230976104736328</v>
      </c>
      <c r="X46" s="72">
        <v>21.251832962036133</v>
      </c>
      <c r="Y46" s="72">
        <v>21.272689819335938</v>
      </c>
      <c r="Z46" s="72">
        <v>21.293550491333008</v>
      </c>
      <c r="AA46" s="72">
        <v>21.328662872314453</v>
      </c>
      <c r="AB46" s="72">
        <v>21.36377716064453</v>
      </c>
      <c r="AC46" s="72">
        <v>21.398889541625977</v>
      </c>
      <c r="AD46" s="72">
        <v>21.433629989624023</v>
      </c>
      <c r="AE46" s="72">
        <v>21.468372344970703</v>
      </c>
      <c r="AF46" s="72">
        <v>21.50311279296875</v>
      </c>
      <c r="AG46" s="72">
        <v>21.535476684570312</v>
      </c>
      <c r="AH46" s="72">
        <v>21.567842483520508</v>
      </c>
      <c r="AI46" s="72">
        <v>21.600208282470703</v>
      </c>
      <c r="AJ46" s="72">
        <v>21.632856369018555</v>
      </c>
      <c r="AK46" s="72">
        <v>21.66550636291504</v>
      </c>
      <c r="AL46" s="72">
        <v>21.69816017150879</v>
      </c>
      <c r="AM46" s="72">
        <v>21.72706413269043</v>
      </c>
      <c r="AN46" s="72">
        <v>21.755535125732422</v>
      </c>
      <c r="AO46" s="72">
        <v>21.783342361450195</v>
      </c>
      <c r="AP46" s="72">
        <v>21.810144424438477</v>
      </c>
      <c r="AQ46" s="72">
        <v>21.836685180664062</v>
      </c>
      <c r="AR46" s="72">
        <v>21.863418579101562</v>
      </c>
      <c r="AS46" s="72">
        <v>21.890954971313477</v>
      </c>
      <c r="AT46" s="97">
        <v>21.919340133666992</v>
      </c>
      <c r="AU46" s="97">
        <v>21.948503494262695</v>
      </c>
      <c r="AV46" s="97">
        <v>21.97797966003418</v>
      </c>
      <c r="AW46" s="97">
        <v>22.00778579711914</v>
      </c>
      <c r="AX46" s="97">
        <v>22.03776741027832</v>
      </c>
      <c r="AY46" s="97">
        <v>22.068565368652344</v>
      </c>
      <c r="AZ46" s="97">
        <v>22.099517822265625</v>
      </c>
      <c r="BA46" s="97">
        <v>22.13056755065918</v>
      </c>
      <c r="BB46" s="97">
        <v>22.16158103942871</v>
      </c>
      <c r="BC46" s="97">
        <v>22.192554473876953</v>
      </c>
      <c r="BD46" s="97">
        <v>22.2233943939209</v>
      </c>
      <c r="BE46" s="97">
        <v>22.254337310791016</v>
      </c>
      <c r="BF46" s="97">
        <v>22.284971237182617</v>
      </c>
      <c r="BG46" s="97">
        <v>22.31525421142578</v>
      </c>
      <c r="BH46" s="97">
        <v>22.345430374145508</v>
      </c>
      <c r="BI46" s="97">
        <v>22.375232696533203</v>
      </c>
      <c r="BJ46" s="97">
        <v>22.40476417541504</v>
      </c>
      <c r="BK46" s="98"/>
    </row>
    <row r="47" spans="1:63" ht="10.5">
      <c r="A47" t="s">
        <v>786</v>
      </c>
      <c r="B47" t="s">
        <v>489</v>
      </c>
      <c r="C47" s="72">
        <v>6.720606803894043</v>
      </c>
      <c r="D47" s="72">
        <v>6.725427627563477</v>
      </c>
      <c r="E47" s="72">
        <v>6.730247974395752</v>
      </c>
      <c r="F47" s="72">
        <v>6.740119457244873</v>
      </c>
      <c r="G47" s="72">
        <v>6.749991416931152</v>
      </c>
      <c r="H47" s="72">
        <v>6.759862899780273</v>
      </c>
      <c r="I47" s="72">
        <v>6.769260883331299</v>
      </c>
      <c r="J47" s="72">
        <v>6.778658390045166</v>
      </c>
      <c r="K47" s="72">
        <v>6.788056373596191</v>
      </c>
      <c r="L47" s="72">
        <v>6.797313690185547</v>
      </c>
      <c r="M47" s="72">
        <v>6.806571006774902</v>
      </c>
      <c r="N47" s="72">
        <v>6.815828323364258</v>
      </c>
      <c r="O47" s="72">
        <v>6.824063777923584</v>
      </c>
      <c r="P47" s="72">
        <v>6.832299709320068</v>
      </c>
      <c r="Q47" s="72">
        <v>6.8405351638793945</v>
      </c>
      <c r="R47" s="72">
        <v>6.845573425292969</v>
      </c>
      <c r="S47" s="72">
        <v>6.850612163543701</v>
      </c>
      <c r="T47" s="72">
        <v>6.855650424957275</v>
      </c>
      <c r="U47" s="72">
        <v>6.860477447509766</v>
      </c>
      <c r="V47" s="72">
        <v>6.865304470062256</v>
      </c>
      <c r="W47" s="72">
        <v>6.870131492614746</v>
      </c>
      <c r="X47" s="72">
        <v>6.875524520874023</v>
      </c>
      <c r="Y47" s="72">
        <v>6.880918025970459</v>
      </c>
      <c r="Z47" s="72">
        <v>6.8863115310668945</v>
      </c>
      <c r="AA47" s="72">
        <v>6.890963077545166</v>
      </c>
      <c r="AB47" s="72">
        <v>6.895615577697754</v>
      </c>
      <c r="AC47" s="72">
        <v>6.900268077850342</v>
      </c>
      <c r="AD47" s="72">
        <v>6.90625524520874</v>
      </c>
      <c r="AE47" s="72">
        <v>6.9122419357299805</v>
      </c>
      <c r="AF47" s="72">
        <v>6.918230056762695</v>
      </c>
      <c r="AG47" s="72">
        <v>6.924789905548096</v>
      </c>
      <c r="AH47" s="72">
        <v>6.9313483238220215</v>
      </c>
      <c r="AI47" s="72">
        <v>6.937908172607422</v>
      </c>
      <c r="AJ47" s="72">
        <v>6.944639205932617</v>
      </c>
      <c r="AK47" s="72">
        <v>6.951369762420654</v>
      </c>
      <c r="AL47" s="72">
        <v>6.958101272583008</v>
      </c>
      <c r="AM47" s="72">
        <v>6.964223384857178</v>
      </c>
      <c r="AN47" s="72">
        <v>6.970207214355469</v>
      </c>
      <c r="AO47" s="72">
        <v>6.975980281829834</v>
      </c>
      <c r="AP47" s="72">
        <v>6.981701850891113</v>
      </c>
      <c r="AQ47" s="72">
        <v>6.987343788146973</v>
      </c>
      <c r="AR47" s="72">
        <v>6.99304723739624</v>
      </c>
      <c r="AS47" s="72">
        <v>6.998973369598389</v>
      </c>
      <c r="AT47" s="97">
        <v>7.0051727294921875</v>
      </c>
      <c r="AU47" s="97">
        <v>7.011620044708252</v>
      </c>
      <c r="AV47" s="97">
        <v>7.018064022064209</v>
      </c>
      <c r="AW47" s="97">
        <v>7.024612903594971</v>
      </c>
      <c r="AX47" s="97">
        <v>7.031218528747559</v>
      </c>
      <c r="AY47" s="97">
        <v>7.038491249084473</v>
      </c>
      <c r="AZ47" s="97">
        <v>7.045812606811523</v>
      </c>
      <c r="BA47" s="97">
        <v>7.053165912628174</v>
      </c>
      <c r="BB47" s="97">
        <v>7.060338020324707</v>
      </c>
      <c r="BC47" s="97">
        <v>7.067498207092285</v>
      </c>
      <c r="BD47" s="97">
        <v>7.074615001678467</v>
      </c>
      <c r="BE47" s="97">
        <v>7.081460475921631</v>
      </c>
      <c r="BF47" s="97">
        <v>7.088206768035889</v>
      </c>
      <c r="BG47" s="97">
        <v>7.094841480255127</v>
      </c>
      <c r="BH47" s="97">
        <v>7.101190567016602</v>
      </c>
      <c r="BI47" s="97">
        <v>7.107422351837158</v>
      </c>
      <c r="BJ47" s="97">
        <v>7.113566875457764</v>
      </c>
      <c r="BK47" s="98"/>
    </row>
    <row r="48" spans="1:63" ht="10.5">
      <c r="A48" t="s">
        <v>787</v>
      </c>
      <c r="B48" t="s">
        <v>491</v>
      </c>
      <c r="C48" s="72">
        <v>11.71689224243164</v>
      </c>
      <c r="D48" s="72">
        <v>11.729742050170898</v>
      </c>
      <c r="E48" s="72">
        <v>11.74259090423584</v>
      </c>
      <c r="F48" s="72">
        <v>11.764424324035645</v>
      </c>
      <c r="G48" s="72">
        <v>11.78625774383545</v>
      </c>
      <c r="H48" s="72">
        <v>11.808090209960938</v>
      </c>
      <c r="I48" s="72">
        <v>11.829276084899902</v>
      </c>
      <c r="J48" s="72">
        <v>11.850460052490234</v>
      </c>
      <c r="K48" s="72">
        <v>11.8716459274292</v>
      </c>
      <c r="L48" s="72">
        <v>11.892766952514648</v>
      </c>
      <c r="M48" s="72">
        <v>11.913887023925781</v>
      </c>
      <c r="N48" s="72">
        <v>11.935007095336914</v>
      </c>
      <c r="O48" s="72">
        <v>11.954519271850586</v>
      </c>
      <c r="P48" s="72">
        <v>11.974030494689941</v>
      </c>
      <c r="Q48" s="72">
        <v>11.993541717529297</v>
      </c>
      <c r="R48" s="72">
        <v>12.007621765136719</v>
      </c>
      <c r="S48" s="72">
        <v>12.02170181274414</v>
      </c>
      <c r="T48" s="72">
        <v>12.035781860351562</v>
      </c>
      <c r="U48" s="72">
        <v>12.049656867980957</v>
      </c>
      <c r="V48" s="72">
        <v>12.063530921936035</v>
      </c>
      <c r="W48" s="72">
        <v>12.07740592956543</v>
      </c>
      <c r="X48" s="72">
        <v>12.092442512512207</v>
      </c>
      <c r="Y48" s="72">
        <v>12.107479095458984</v>
      </c>
      <c r="Z48" s="72">
        <v>12.122517585754395</v>
      </c>
      <c r="AA48" s="72">
        <v>12.136136054992676</v>
      </c>
      <c r="AB48" s="72">
        <v>12.149757385253906</v>
      </c>
      <c r="AC48" s="72">
        <v>12.16337776184082</v>
      </c>
      <c r="AD48" s="72">
        <v>12.179409980773926</v>
      </c>
      <c r="AE48" s="72">
        <v>12.195442199707031</v>
      </c>
      <c r="AF48" s="72">
        <v>12.211474418640137</v>
      </c>
      <c r="AG48" s="72">
        <v>12.228450775146484</v>
      </c>
      <c r="AH48" s="72">
        <v>12.245427131652832</v>
      </c>
      <c r="AI48" s="72">
        <v>12.26240348815918</v>
      </c>
      <c r="AJ48" s="72">
        <v>12.2794828414917</v>
      </c>
      <c r="AK48" s="72">
        <v>12.296563148498535</v>
      </c>
      <c r="AL48" s="72">
        <v>12.313642501831055</v>
      </c>
      <c r="AM48" s="72">
        <v>12.329082489013672</v>
      </c>
      <c r="AN48" s="72">
        <v>12.344277381896973</v>
      </c>
      <c r="AO48" s="72">
        <v>12.359095573425293</v>
      </c>
      <c r="AP48" s="72">
        <v>12.373833656311035</v>
      </c>
      <c r="AQ48" s="72">
        <v>12.388427734375</v>
      </c>
      <c r="AR48" s="72">
        <v>12.403129577636719</v>
      </c>
      <c r="AS48" s="72">
        <v>12.41821575164795</v>
      </c>
      <c r="AT48" s="97">
        <v>12.433784484863281</v>
      </c>
      <c r="AU48" s="97">
        <v>12.449792861938477</v>
      </c>
      <c r="AV48" s="97">
        <v>12.466280937194824</v>
      </c>
      <c r="AW48" s="97">
        <v>12.482955932617188</v>
      </c>
      <c r="AX48" s="97">
        <v>12.499730110168457</v>
      </c>
      <c r="AY48" s="97">
        <v>12.516683578491211</v>
      </c>
      <c r="AZ48" s="97">
        <v>12.533723831176758</v>
      </c>
      <c r="BA48" s="97">
        <v>12.550819396972656</v>
      </c>
      <c r="BB48" s="97">
        <v>12.567512512207031</v>
      </c>
      <c r="BC48" s="97">
        <v>12.584181785583496</v>
      </c>
      <c r="BD48" s="97">
        <v>12.600775718688965</v>
      </c>
      <c r="BE48" s="97">
        <v>12.61727237701416</v>
      </c>
      <c r="BF48" s="97">
        <v>12.633590698242188</v>
      </c>
      <c r="BG48" s="97">
        <v>12.649710655212402</v>
      </c>
      <c r="BH48" s="97">
        <v>12.665668487548828</v>
      </c>
      <c r="BI48" s="97">
        <v>12.681416511535645</v>
      </c>
      <c r="BJ48" s="97">
        <v>12.697009086608887</v>
      </c>
      <c r="BK48" s="98"/>
    </row>
    <row r="49" spans="1:63" ht="10.5">
      <c r="A49" t="s">
        <v>788</v>
      </c>
      <c r="B49" t="s">
        <v>493</v>
      </c>
      <c r="C49" s="72">
        <v>6.962973594665527</v>
      </c>
      <c r="D49" s="72">
        <v>6.9735918045043945</v>
      </c>
      <c r="E49" s="72">
        <v>6.984210968017578</v>
      </c>
      <c r="F49" s="72">
        <v>6.999957084655762</v>
      </c>
      <c r="G49" s="72">
        <v>7.0157036781311035</v>
      </c>
      <c r="H49" s="72">
        <v>7.031448841094971</v>
      </c>
      <c r="I49" s="72">
        <v>7.046596050262451</v>
      </c>
      <c r="J49" s="72">
        <v>7.061741828918457</v>
      </c>
      <c r="K49" s="72">
        <v>7.076888561248779</v>
      </c>
      <c r="L49" s="72">
        <v>7.091776371002197</v>
      </c>
      <c r="M49" s="72">
        <v>7.106663227081299</v>
      </c>
      <c r="N49" s="72">
        <v>7.121551036834717</v>
      </c>
      <c r="O49" s="72">
        <v>7.136268615722656</v>
      </c>
      <c r="P49" s="72">
        <v>7.150985240936279</v>
      </c>
      <c r="Q49" s="72">
        <v>7.1657023429870605</v>
      </c>
      <c r="R49" s="72">
        <v>7.177733898162842</v>
      </c>
      <c r="S49" s="72">
        <v>7.189764499664307</v>
      </c>
      <c r="T49" s="72">
        <v>7.20179557800293</v>
      </c>
      <c r="U49" s="72">
        <v>7.213562488555908</v>
      </c>
      <c r="V49" s="72">
        <v>7.225329399108887</v>
      </c>
      <c r="W49" s="72">
        <v>7.237095832824707</v>
      </c>
      <c r="X49" s="72">
        <v>7.249445915222168</v>
      </c>
      <c r="Y49" s="72">
        <v>7.261794567108154</v>
      </c>
      <c r="Z49" s="72">
        <v>7.274144172668457</v>
      </c>
      <c r="AA49" s="72">
        <v>7.285441875457764</v>
      </c>
      <c r="AB49" s="72">
        <v>7.296738624572754</v>
      </c>
      <c r="AC49" s="72">
        <v>7.308035850524902</v>
      </c>
      <c r="AD49" s="72">
        <v>7.320780277252197</v>
      </c>
      <c r="AE49" s="72">
        <v>7.333524227142334</v>
      </c>
      <c r="AF49" s="72">
        <v>7.3462677001953125</v>
      </c>
      <c r="AG49" s="72">
        <v>7.359767913818359</v>
      </c>
      <c r="AH49" s="72">
        <v>7.373267650604248</v>
      </c>
      <c r="AI49" s="72">
        <v>7.3867669105529785</v>
      </c>
      <c r="AJ49" s="72">
        <v>7.400196075439453</v>
      </c>
      <c r="AK49" s="72">
        <v>7.413624286651611</v>
      </c>
      <c r="AL49" s="72">
        <v>7.427052974700928</v>
      </c>
      <c r="AM49" s="72">
        <v>7.439669609069824</v>
      </c>
      <c r="AN49" s="72">
        <v>7.4521355628967285</v>
      </c>
      <c r="AO49" s="72">
        <v>7.46437406539917</v>
      </c>
      <c r="AP49" s="72">
        <v>7.476635456085205</v>
      </c>
      <c r="AQ49" s="72">
        <v>7.488809585571289</v>
      </c>
      <c r="AR49" s="72">
        <v>7.501046657562256</v>
      </c>
      <c r="AS49" s="72">
        <v>7.513307094573975</v>
      </c>
      <c r="AT49" s="97">
        <v>7.525858402252197</v>
      </c>
      <c r="AU49" s="97">
        <v>7.538675308227539</v>
      </c>
      <c r="AV49" s="97">
        <v>7.551518440246582</v>
      </c>
      <c r="AW49" s="97">
        <v>7.564474582672119</v>
      </c>
      <c r="AX49" s="97">
        <v>7.577490329742432</v>
      </c>
      <c r="AY49" s="97">
        <v>7.590821743011475</v>
      </c>
      <c r="AZ49" s="97">
        <v>7.604206085205078</v>
      </c>
      <c r="BA49" s="97">
        <v>7.617623805999756</v>
      </c>
      <c r="BB49" s="97">
        <v>7.63094425201416</v>
      </c>
      <c r="BC49" s="97">
        <v>7.644250869750977</v>
      </c>
      <c r="BD49" s="97">
        <v>7.657510280609131</v>
      </c>
      <c r="BE49" s="97">
        <v>7.6710333824157715</v>
      </c>
      <c r="BF49" s="97">
        <v>7.684449195861816</v>
      </c>
      <c r="BG49" s="97">
        <v>7.697742462158203</v>
      </c>
      <c r="BH49" s="97">
        <v>7.710695266723633</v>
      </c>
      <c r="BI49" s="97">
        <v>7.7235188484191895</v>
      </c>
      <c r="BJ49" s="97">
        <v>7.736248016357422</v>
      </c>
      <c r="BK49" s="98"/>
    </row>
    <row r="50" spans="1:63" ht="10.5">
      <c r="A50" t="s">
        <v>789</v>
      </c>
      <c r="B50" t="s">
        <v>561</v>
      </c>
      <c r="C50" s="72">
        <v>16.067241668701172</v>
      </c>
      <c r="D50" s="72">
        <v>16.08257293701172</v>
      </c>
      <c r="E50" s="72">
        <v>16.097902297973633</v>
      </c>
      <c r="F50" s="72">
        <v>16.125574111938477</v>
      </c>
      <c r="G50" s="72">
        <v>16.15324592590332</v>
      </c>
      <c r="H50" s="72">
        <v>16.18091583251953</v>
      </c>
      <c r="I50" s="72">
        <v>16.20772361755371</v>
      </c>
      <c r="J50" s="72">
        <v>16.234529495239258</v>
      </c>
      <c r="K50" s="72">
        <v>16.261335372924805</v>
      </c>
      <c r="L50" s="72">
        <v>16.28807830810547</v>
      </c>
      <c r="M50" s="72">
        <v>16.3148193359375</v>
      </c>
      <c r="N50" s="72">
        <v>16.3415584564209</v>
      </c>
      <c r="O50" s="72">
        <v>16.37627410888672</v>
      </c>
      <c r="P50" s="72">
        <v>16.410987854003906</v>
      </c>
      <c r="Q50" s="72">
        <v>16.445701599121094</v>
      </c>
      <c r="R50" s="72">
        <v>16.469181060791016</v>
      </c>
      <c r="S50" s="72">
        <v>16.492658615112305</v>
      </c>
      <c r="T50" s="72">
        <v>16.516136169433594</v>
      </c>
      <c r="U50" s="72">
        <v>16.536846160888672</v>
      </c>
      <c r="V50" s="72">
        <v>16.55755615234375</v>
      </c>
      <c r="W50" s="72">
        <v>16.578264236450195</v>
      </c>
      <c r="X50" s="72">
        <v>16.600830078125</v>
      </c>
      <c r="Y50" s="72">
        <v>16.62339973449707</v>
      </c>
      <c r="Z50" s="72">
        <v>16.645965576171875</v>
      </c>
      <c r="AA50" s="72">
        <v>16.667272567749023</v>
      </c>
      <c r="AB50" s="72">
        <v>16.688581466674805</v>
      </c>
      <c r="AC50" s="72">
        <v>16.709890365600586</v>
      </c>
      <c r="AD50" s="72">
        <v>16.73488426208496</v>
      </c>
      <c r="AE50" s="72">
        <v>16.75988006591797</v>
      </c>
      <c r="AF50" s="72">
        <v>16.784873962402344</v>
      </c>
      <c r="AG50" s="72">
        <v>16.80648422241211</v>
      </c>
      <c r="AH50" s="72">
        <v>16.82809829711914</v>
      </c>
      <c r="AI50" s="72">
        <v>16.84971046447754</v>
      </c>
      <c r="AJ50" s="72">
        <v>16.87065315246582</v>
      </c>
      <c r="AK50" s="72">
        <v>16.89159393310547</v>
      </c>
      <c r="AL50" s="72">
        <v>16.91253662109375</v>
      </c>
      <c r="AM50" s="72">
        <v>16.931047439575195</v>
      </c>
      <c r="AN50" s="72">
        <v>16.949220657348633</v>
      </c>
      <c r="AO50" s="72">
        <v>16.966880798339844</v>
      </c>
      <c r="AP50" s="72">
        <v>16.983701705932617</v>
      </c>
      <c r="AQ50" s="72">
        <v>17.00032615661621</v>
      </c>
      <c r="AR50" s="72">
        <v>17.017101287841797</v>
      </c>
      <c r="AS50" s="72">
        <v>17.033946990966797</v>
      </c>
      <c r="AT50" s="97">
        <v>17.051456451416016</v>
      </c>
      <c r="AU50" s="97">
        <v>17.069568634033203</v>
      </c>
      <c r="AV50" s="97">
        <v>17.088777542114258</v>
      </c>
      <c r="AW50" s="97">
        <v>17.108243942260742</v>
      </c>
      <c r="AX50" s="97">
        <v>17.12784194946289</v>
      </c>
      <c r="AY50" s="97">
        <v>17.146947860717773</v>
      </c>
      <c r="AZ50" s="97">
        <v>17.16617202758789</v>
      </c>
      <c r="BA50" s="97">
        <v>17.185474395751953</v>
      </c>
      <c r="BB50" s="97">
        <v>17.204265594482422</v>
      </c>
      <c r="BC50" s="97">
        <v>17.22303009033203</v>
      </c>
      <c r="BD50" s="97">
        <v>17.24168586730957</v>
      </c>
      <c r="BE50" s="97">
        <v>17.26036834716797</v>
      </c>
      <c r="BF50" s="97">
        <v>17.278806686401367</v>
      </c>
      <c r="BG50" s="97">
        <v>17.296974182128906</v>
      </c>
      <c r="BH50" s="97">
        <v>17.314748764038086</v>
      </c>
      <c r="BI50" s="97">
        <v>17.33223533630371</v>
      </c>
      <c r="BJ50" s="97">
        <v>17.34950828552246</v>
      </c>
      <c r="BK50" s="98"/>
    </row>
    <row r="51" spans="2:62" ht="10.5">
      <c r="B51" t="s">
        <v>757</v>
      </c>
      <c r="C51" s="123">
        <f>SUM(C42:C50)</f>
        <v>107.60133457183838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3:62" ht="10.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2:62" ht="10.5">
      <c r="B53" s="2" t="s">
        <v>790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3" ht="10.5">
      <c r="A54" t="s">
        <v>791</v>
      </c>
      <c r="B54" t="s">
        <v>501</v>
      </c>
      <c r="C54" s="72">
        <v>6.95674467086792</v>
      </c>
      <c r="D54" s="72">
        <v>6.94962215423584</v>
      </c>
      <c r="E54" s="72">
        <v>6.942500114440918</v>
      </c>
      <c r="F54" s="72">
        <v>6.93892240524292</v>
      </c>
      <c r="G54" s="72">
        <v>6.935344219207764</v>
      </c>
      <c r="H54" s="72">
        <v>6.931766986846924</v>
      </c>
      <c r="I54" s="72">
        <v>6.924911022186279</v>
      </c>
      <c r="J54" s="72">
        <v>6.918055534362793</v>
      </c>
      <c r="K54" s="72">
        <v>6.911200046539307</v>
      </c>
      <c r="L54" s="72">
        <v>6.903077602386475</v>
      </c>
      <c r="M54" s="72">
        <v>6.894955635070801</v>
      </c>
      <c r="N54" s="72">
        <v>6.8868327140808105</v>
      </c>
      <c r="O54" s="72">
        <v>6.8743672370910645</v>
      </c>
      <c r="P54" s="72">
        <v>6.8618998527526855</v>
      </c>
      <c r="Q54" s="72">
        <v>6.849433422088623</v>
      </c>
      <c r="R54" s="72">
        <v>6.845133304595947</v>
      </c>
      <c r="S54" s="72">
        <v>6.8408331871032715</v>
      </c>
      <c r="T54" s="72">
        <v>6.836533546447754</v>
      </c>
      <c r="U54" s="72">
        <v>6.8341450691223145</v>
      </c>
      <c r="V54" s="72">
        <v>6.831755638122559</v>
      </c>
      <c r="W54" s="72">
        <v>6.829366683959961</v>
      </c>
      <c r="X54" s="72">
        <v>6.828377723693848</v>
      </c>
      <c r="Y54" s="72">
        <v>6.827388286590576</v>
      </c>
      <c r="Z54" s="72">
        <v>6.826399803161621</v>
      </c>
      <c r="AA54" s="72">
        <v>6.820377826690674</v>
      </c>
      <c r="AB54" s="72">
        <v>6.814355373382568</v>
      </c>
      <c r="AC54" s="72">
        <v>6.808333396911621</v>
      </c>
      <c r="AD54" s="72">
        <v>6.817177772521973</v>
      </c>
      <c r="AE54" s="72">
        <v>6.826022148132324</v>
      </c>
      <c r="AF54" s="72">
        <v>6.834866523742676</v>
      </c>
      <c r="AG54" s="72">
        <v>6.840688705444336</v>
      </c>
      <c r="AH54" s="72">
        <v>6.846510887145996</v>
      </c>
      <c r="AI54" s="72">
        <v>6.8523335456848145</v>
      </c>
      <c r="AJ54" s="72">
        <v>6.856991767883301</v>
      </c>
      <c r="AK54" s="72">
        <v>6.861649990081787</v>
      </c>
      <c r="AL54" s="72">
        <v>6.866308689117432</v>
      </c>
      <c r="AM54" s="72">
        <v>6.87944221496582</v>
      </c>
      <c r="AN54" s="72">
        <v>6.891621112823486</v>
      </c>
      <c r="AO54" s="72">
        <v>6.902307033538818</v>
      </c>
      <c r="AP54" s="72">
        <v>6.910935878753662</v>
      </c>
      <c r="AQ54" s="72">
        <v>6.918580055236816</v>
      </c>
      <c r="AR54" s="72">
        <v>6.925792217254639</v>
      </c>
      <c r="AS54" s="72">
        <v>6.932697296142578</v>
      </c>
      <c r="AT54" s="97">
        <v>6.939895153045654</v>
      </c>
      <c r="AU54" s="97">
        <v>6.9475789070129395</v>
      </c>
      <c r="AV54" s="97">
        <v>6.955893039703369</v>
      </c>
      <c r="AW54" s="97">
        <v>6.964686870574951</v>
      </c>
      <c r="AX54" s="97">
        <v>6.973598957061768</v>
      </c>
      <c r="AY54" s="97">
        <v>6.9822916984558105</v>
      </c>
      <c r="AZ54" s="97">
        <v>6.990046977996826</v>
      </c>
      <c r="BA54" s="97">
        <v>6.9966206550598145</v>
      </c>
      <c r="BB54" s="97">
        <v>7.0022501945495605</v>
      </c>
      <c r="BC54" s="97">
        <v>7.007052898406982</v>
      </c>
      <c r="BD54" s="97">
        <v>7.011338233947754</v>
      </c>
      <c r="BE54" s="97">
        <v>7.0151753425598145</v>
      </c>
      <c r="BF54" s="97">
        <v>7.018939971923828</v>
      </c>
      <c r="BG54" s="97">
        <v>7.022878170013428</v>
      </c>
      <c r="BH54" s="97">
        <v>7.027002811431885</v>
      </c>
      <c r="BI54" s="97">
        <v>7.031672954559326</v>
      </c>
      <c r="BJ54" s="97">
        <v>7.036747932434082</v>
      </c>
      <c r="BK54" s="98"/>
    </row>
    <row r="55" spans="1:63" ht="10.5">
      <c r="A55" t="s">
        <v>792</v>
      </c>
      <c r="B55" t="s">
        <v>503</v>
      </c>
      <c r="C55" s="72">
        <v>18.116233825683594</v>
      </c>
      <c r="D55" s="72">
        <v>18.116867065429688</v>
      </c>
      <c r="E55" s="72">
        <v>18.11750030517578</v>
      </c>
      <c r="F55" s="72">
        <v>18.10822296142578</v>
      </c>
      <c r="G55" s="72">
        <v>18.09894371032715</v>
      </c>
      <c r="H55" s="72">
        <v>18.08966636657715</v>
      </c>
      <c r="I55" s="72">
        <v>18.082199096679688</v>
      </c>
      <c r="J55" s="72">
        <v>18.07473373413086</v>
      </c>
      <c r="K55" s="72">
        <v>18.0672664642334</v>
      </c>
      <c r="L55" s="72">
        <v>18.06450080871582</v>
      </c>
      <c r="M55" s="72">
        <v>18.06173324584961</v>
      </c>
      <c r="N55" s="72">
        <v>18.05896759033203</v>
      </c>
      <c r="O55" s="72">
        <v>18.039722442626953</v>
      </c>
      <c r="P55" s="72">
        <v>18.020477294921875</v>
      </c>
      <c r="Q55" s="72">
        <v>18.00123405456543</v>
      </c>
      <c r="R55" s="72">
        <v>17.99317741394043</v>
      </c>
      <c r="S55" s="72">
        <v>17.985122680664062</v>
      </c>
      <c r="T55" s="72">
        <v>17.977067947387695</v>
      </c>
      <c r="U55" s="72">
        <v>17.977556228637695</v>
      </c>
      <c r="V55" s="72">
        <v>17.978044509887695</v>
      </c>
      <c r="W55" s="72">
        <v>17.978532791137695</v>
      </c>
      <c r="X55" s="72">
        <v>17.986133575439453</v>
      </c>
      <c r="Y55" s="72">
        <v>17.993732452392578</v>
      </c>
      <c r="Z55" s="72">
        <v>18.001333236694336</v>
      </c>
      <c r="AA55" s="72">
        <v>18.004310607910156</v>
      </c>
      <c r="AB55" s="72">
        <v>18.007287979125977</v>
      </c>
      <c r="AC55" s="72">
        <v>18.01026725769043</v>
      </c>
      <c r="AD55" s="72">
        <v>18.044389724731445</v>
      </c>
      <c r="AE55" s="72">
        <v>18.078510284423828</v>
      </c>
      <c r="AF55" s="72">
        <v>18.112632751464844</v>
      </c>
      <c r="AG55" s="72">
        <v>18.12364387512207</v>
      </c>
      <c r="AH55" s="72">
        <v>18.134654998779297</v>
      </c>
      <c r="AI55" s="72">
        <v>18.145666122436523</v>
      </c>
      <c r="AJ55" s="72">
        <v>18.163908004760742</v>
      </c>
      <c r="AK55" s="72">
        <v>18.182151794433594</v>
      </c>
      <c r="AL55" s="72">
        <v>18.200393676757812</v>
      </c>
      <c r="AM55" s="72">
        <v>18.23088836669922</v>
      </c>
      <c r="AN55" s="72">
        <v>18.258846282958984</v>
      </c>
      <c r="AO55" s="72">
        <v>18.28284454345703</v>
      </c>
      <c r="AP55" s="72">
        <v>18.303483963012695</v>
      </c>
      <c r="AQ55" s="72">
        <v>18.321516036987305</v>
      </c>
      <c r="AR55" s="72">
        <v>18.338403701782227</v>
      </c>
      <c r="AS55" s="72">
        <v>18.354503631591797</v>
      </c>
      <c r="AT55" s="97">
        <v>18.371379852294922</v>
      </c>
      <c r="AU55" s="97">
        <v>18.38953971862793</v>
      </c>
      <c r="AV55" s="97">
        <v>18.41119956970215</v>
      </c>
      <c r="AW55" s="97">
        <v>18.43412971496582</v>
      </c>
      <c r="AX55" s="97">
        <v>18.45737075805664</v>
      </c>
      <c r="AY55" s="97">
        <v>18.478960037231445</v>
      </c>
      <c r="AZ55" s="97">
        <v>18.49806785583496</v>
      </c>
      <c r="BA55" s="97">
        <v>18.514049530029297</v>
      </c>
      <c r="BB55" s="97">
        <v>18.528430938720703</v>
      </c>
      <c r="BC55" s="97">
        <v>18.540630340576172</v>
      </c>
      <c r="BD55" s="97">
        <v>18.551450729370117</v>
      </c>
      <c r="BE55" s="97">
        <v>18.56123924255371</v>
      </c>
      <c r="BF55" s="97">
        <v>18.57084083557129</v>
      </c>
      <c r="BG55" s="97">
        <v>18.580900192260742</v>
      </c>
      <c r="BH55" s="97">
        <v>18.591989517211914</v>
      </c>
      <c r="BI55" s="97">
        <v>18.604520797729492</v>
      </c>
      <c r="BJ55" s="97">
        <v>18.618120193481445</v>
      </c>
      <c r="BK55" s="98"/>
    </row>
    <row r="56" spans="1:63" ht="10.5">
      <c r="A56" t="s">
        <v>793</v>
      </c>
      <c r="B56" t="s">
        <v>505</v>
      </c>
      <c r="C56" s="72">
        <v>21.57294464111328</v>
      </c>
      <c r="D56" s="72">
        <v>21.543020248413086</v>
      </c>
      <c r="E56" s="72">
        <v>21.513099670410156</v>
      </c>
      <c r="F56" s="72">
        <v>21.503190994262695</v>
      </c>
      <c r="G56" s="72">
        <v>21.49327850341797</v>
      </c>
      <c r="H56" s="72">
        <v>21.483366012573242</v>
      </c>
      <c r="I56" s="72">
        <v>21.487977981567383</v>
      </c>
      <c r="J56" s="72">
        <v>21.49258804321289</v>
      </c>
      <c r="K56" s="72">
        <v>21.49720001220703</v>
      </c>
      <c r="L56" s="72">
        <v>21.485910415649414</v>
      </c>
      <c r="M56" s="72">
        <v>21.47462272644043</v>
      </c>
      <c r="N56" s="72">
        <v>21.463333129882812</v>
      </c>
      <c r="O56" s="72">
        <v>21.426244735717773</v>
      </c>
      <c r="P56" s="72">
        <v>21.389156341552734</v>
      </c>
      <c r="Q56" s="72">
        <v>21.352066040039062</v>
      </c>
      <c r="R56" s="72">
        <v>21.33588981628418</v>
      </c>
      <c r="S56" s="72">
        <v>21.319711685180664</v>
      </c>
      <c r="T56" s="72">
        <v>21.30353355407715</v>
      </c>
      <c r="U56" s="72">
        <v>21.30470085144043</v>
      </c>
      <c r="V56" s="72">
        <v>21.305866241455078</v>
      </c>
      <c r="W56" s="72">
        <v>21.30703353881836</v>
      </c>
      <c r="X56" s="72">
        <v>21.293434143066406</v>
      </c>
      <c r="Y56" s="72">
        <v>21.27983283996582</v>
      </c>
      <c r="Z56" s="72">
        <v>21.266233444213867</v>
      </c>
      <c r="AA56" s="72">
        <v>21.258623123168945</v>
      </c>
      <c r="AB56" s="72">
        <v>21.25101089477539</v>
      </c>
      <c r="AC56" s="72">
        <v>21.24340057373047</v>
      </c>
      <c r="AD56" s="72">
        <v>21.266077041625977</v>
      </c>
      <c r="AE56" s="72">
        <v>21.288755416870117</v>
      </c>
      <c r="AF56" s="72">
        <v>21.311433792114258</v>
      </c>
      <c r="AG56" s="72">
        <v>21.310510635375977</v>
      </c>
      <c r="AH56" s="72">
        <v>21.309589385986328</v>
      </c>
      <c r="AI56" s="72">
        <v>21.308666229248047</v>
      </c>
      <c r="AJ56" s="72">
        <v>21.311418533325195</v>
      </c>
      <c r="AK56" s="72">
        <v>21.314172744750977</v>
      </c>
      <c r="AL56" s="72">
        <v>21.316926956176758</v>
      </c>
      <c r="AM56" s="72">
        <v>21.351869583129883</v>
      </c>
      <c r="AN56" s="72">
        <v>21.383840560913086</v>
      </c>
      <c r="AO56" s="72">
        <v>21.411178588867188</v>
      </c>
      <c r="AP56" s="72">
        <v>21.43831443786621</v>
      </c>
      <c r="AQ56" s="72">
        <v>21.46239471435547</v>
      </c>
      <c r="AR56" s="72">
        <v>21.485136032104492</v>
      </c>
      <c r="AS56" s="72">
        <v>21.509347915649414</v>
      </c>
      <c r="AT56" s="97">
        <v>21.534469604492188</v>
      </c>
      <c r="AU56" s="97">
        <v>21.56109046936035</v>
      </c>
      <c r="AV56" s="97">
        <v>21.591398239135742</v>
      </c>
      <c r="AW56" s="97">
        <v>21.62318992614746</v>
      </c>
      <c r="AX56" s="97">
        <v>21.655359268188477</v>
      </c>
      <c r="AY56" s="97">
        <v>21.687210083007812</v>
      </c>
      <c r="AZ56" s="97">
        <v>21.71615982055664</v>
      </c>
      <c r="BA56" s="97">
        <v>21.741430282592773</v>
      </c>
      <c r="BB56" s="97">
        <v>21.760379791259766</v>
      </c>
      <c r="BC56" s="97">
        <v>21.776750564575195</v>
      </c>
      <c r="BD56" s="97">
        <v>21.7915096282959</v>
      </c>
      <c r="BE56" s="97">
        <v>21.803049087524414</v>
      </c>
      <c r="BF56" s="97">
        <v>21.814359664916992</v>
      </c>
      <c r="BG56" s="97">
        <v>21.826210021972656</v>
      </c>
      <c r="BH56" s="97">
        <v>21.838899612426758</v>
      </c>
      <c r="BI56" s="97">
        <v>21.853290557861328</v>
      </c>
      <c r="BJ56" s="97">
        <v>21.868940353393555</v>
      </c>
      <c r="BK56" s="98"/>
    </row>
    <row r="57" spans="1:63" ht="10.5">
      <c r="A57" t="s">
        <v>794</v>
      </c>
      <c r="B57" t="s">
        <v>485</v>
      </c>
      <c r="C57" s="72">
        <v>9.778910636901855</v>
      </c>
      <c r="D57" s="72">
        <v>9.768622398376465</v>
      </c>
      <c r="E57" s="72">
        <v>9.758333206176758</v>
      </c>
      <c r="F57" s="72">
        <v>9.755655288696289</v>
      </c>
      <c r="G57" s="72">
        <v>9.75297737121582</v>
      </c>
      <c r="H57" s="72">
        <v>9.750300407409668</v>
      </c>
      <c r="I57" s="72">
        <v>9.749344825744629</v>
      </c>
      <c r="J57" s="72">
        <v>9.74838924407959</v>
      </c>
      <c r="K57" s="72">
        <v>9.74743366241455</v>
      </c>
      <c r="L57" s="72">
        <v>9.744144439697266</v>
      </c>
      <c r="M57" s="72">
        <v>9.74085521697998</v>
      </c>
      <c r="N57" s="72">
        <v>9.737566947937012</v>
      </c>
      <c r="O57" s="72">
        <v>9.726078033447266</v>
      </c>
      <c r="P57" s="72">
        <v>9.71458911895752</v>
      </c>
      <c r="Q57" s="72">
        <v>9.703100204467773</v>
      </c>
      <c r="R57" s="72">
        <v>9.699533462524414</v>
      </c>
      <c r="S57" s="72">
        <v>9.695966720581055</v>
      </c>
      <c r="T57" s="72">
        <v>9.692399978637695</v>
      </c>
      <c r="U57" s="72">
        <v>9.695533752441406</v>
      </c>
      <c r="V57" s="72">
        <v>9.6986665725708</v>
      </c>
      <c r="W57" s="72">
        <v>9.701800346374512</v>
      </c>
      <c r="X57" s="72">
        <v>9.705655097961426</v>
      </c>
      <c r="Y57" s="72">
        <v>9.709511756896973</v>
      </c>
      <c r="Z57" s="72">
        <v>9.713366508483887</v>
      </c>
      <c r="AA57" s="72">
        <v>9.713277816772461</v>
      </c>
      <c r="AB57" s="72">
        <v>9.713189125061035</v>
      </c>
      <c r="AC57" s="72">
        <v>9.71310043334961</v>
      </c>
      <c r="AD57" s="72">
        <v>9.734766960144043</v>
      </c>
      <c r="AE57" s="72">
        <v>9.756433486938477</v>
      </c>
      <c r="AF57" s="72">
        <v>9.77810001373291</v>
      </c>
      <c r="AG57" s="72">
        <v>9.781377792358398</v>
      </c>
      <c r="AH57" s="72">
        <v>9.784655570983887</v>
      </c>
      <c r="AI57" s="72">
        <v>9.787933349609375</v>
      </c>
      <c r="AJ57" s="72">
        <v>9.802315711975098</v>
      </c>
      <c r="AK57" s="72">
        <v>9.816699028015137</v>
      </c>
      <c r="AL57" s="72">
        <v>9.83108139038086</v>
      </c>
      <c r="AM57" s="72">
        <v>9.850290298461914</v>
      </c>
      <c r="AN57" s="72">
        <v>9.868131637573242</v>
      </c>
      <c r="AO57" s="72">
        <v>9.883833885192871</v>
      </c>
      <c r="AP57" s="72">
        <v>9.895245552062988</v>
      </c>
      <c r="AQ57" s="72">
        <v>9.905244827270508</v>
      </c>
      <c r="AR57" s="72">
        <v>9.914627075195312</v>
      </c>
      <c r="AS57" s="72">
        <v>9.924243927001953</v>
      </c>
      <c r="AT57" s="97">
        <v>9.934281349182129</v>
      </c>
      <c r="AU57" s="97">
        <v>9.945011138916016</v>
      </c>
      <c r="AV57" s="97">
        <v>9.95727252960205</v>
      </c>
      <c r="AW57" s="97">
        <v>9.970218658447266</v>
      </c>
      <c r="AX57" s="97">
        <v>9.98333740234375</v>
      </c>
      <c r="AY57" s="97">
        <v>9.996149063110352</v>
      </c>
      <c r="AZ57" s="97">
        <v>10.007619857788086</v>
      </c>
      <c r="BA57" s="97">
        <v>10.017399787902832</v>
      </c>
      <c r="BB57" s="97">
        <v>10.025870323181152</v>
      </c>
      <c r="BC57" s="97">
        <v>10.033160209655762</v>
      </c>
      <c r="BD57" s="97">
        <v>10.03971004486084</v>
      </c>
      <c r="BE57" s="97">
        <v>10.044790267944336</v>
      </c>
      <c r="BF57" s="97">
        <v>10.04977035522461</v>
      </c>
      <c r="BG57" s="97">
        <v>10.055001258850098</v>
      </c>
      <c r="BH57" s="97">
        <v>10.06149959564209</v>
      </c>
      <c r="BI57" s="97">
        <v>10.068779945373535</v>
      </c>
      <c r="BJ57" s="97">
        <v>10.076629638671875</v>
      </c>
      <c r="BK57" s="98"/>
    </row>
    <row r="58" spans="1:63" ht="10.5">
      <c r="A58" t="s">
        <v>795</v>
      </c>
      <c r="B58" t="s">
        <v>487</v>
      </c>
      <c r="C58" s="72">
        <v>24.46285629272461</v>
      </c>
      <c r="D58" s="72">
        <v>24.454477310180664</v>
      </c>
      <c r="E58" s="72">
        <v>24.44610023498535</v>
      </c>
      <c r="F58" s="72">
        <v>24.46091079711914</v>
      </c>
      <c r="G58" s="72">
        <v>24.47572135925293</v>
      </c>
      <c r="H58" s="72">
        <v>24.49053382873535</v>
      </c>
      <c r="I58" s="72">
        <v>24.483510971069336</v>
      </c>
      <c r="J58" s="72">
        <v>24.47648811340332</v>
      </c>
      <c r="K58" s="72">
        <v>24.469465255737305</v>
      </c>
      <c r="L58" s="72">
        <v>24.476011276245117</v>
      </c>
      <c r="M58" s="72">
        <v>24.482555389404297</v>
      </c>
      <c r="N58" s="72">
        <v>24.489099502563477</v>
      </c>
      <c r="O58" s="72">
        <v>24.488576889038086</v>
      </c>
      <c r="P58" s="72">
        <v>24.488056182861328</v>
      </c>
      <c r="Q58" s="72">
        <v>24.487533569335938</v>
      </c>
      <c r="R58" s="72">
        <v>24.48697853088379</v>
      </c>
      <c r="S58" s="72">
        <v>24.486421585083008</v>
      </c>
      <c r="T58" s="72">
        <v>24.48586654663086</v>
      </c>
      <c r="U58" s="72">
        <v>24.51658821105957</v>
      </c>
      <c r="V58" s="72">
        <v>24.547311782836914</v>
      </c>
      <c r="W58" s="72">
        <v>24.578033447265625</v>
      </c>
      <c r="X58" s="72">
        <v>24.60171127319336</v>
      </c>
      <c r="Y58" s="72">
        <v>24.625389099121094</v>
      </c>
      <c r="Z58" s="72">
        <v>24.649066925048828</v>
      </c>
      <c r="AA58" s="72">
        <v>24.68073272705078</v>
      </c>
      <c r="AB58" s="72">
        <v>24.712400436401367</v>
      </c>
      <c r="AC58" s="72">
        <v>24.74406623840332</v>
      </c>
      <c r="AD58" s="72">
        <v>24.798377990722656</v>
      </c>
      <c r="AE58" s="72">
        <v>24.852689743041992</v>
      </c>
      <c r="AF58" s="72">
        <v>24.906999588012695</v>
      </c>
      <c r="AG58" s="72">
        <v>24.93589973449707</v>
      </c>
      <c r="AH58" s="72">
        <v>24.964799880981445</v>
      </c>
      <c r="AI58" s="72">
        <v>24.99370002746582</v>
      </c>
      <c r="AJ58" s="72">
        <v>25.028554916381836</v>
      </c>
      <c r="AK58" s="72">
        <v>25.06340789794922</v>
      </c>
      <c r="AL58" s="72">
        <v>25.098262786865234</v>
      </c>
      <c r="AM58" s="72">
        <v>25.15836524963379</v>
      </c>
      <c r="AN58" s="72">
        <v>25.21498680114746</v>
      </c>
      <c r="AO58" s="72">
        <v>25.26616096496582</v>
      </c>
      <c r="AP58" s="72">
        <v>25.31219482421875</v>
      </c>
      <c r="AQ58" s="72">
        <v>25.354612350463867</v>
      </c>
      <c r="AR58" s="72">
        <v>25.39544105529785</v>
      </c>
      <c r="AS58" s="72">
        <v>25.436777114868164</v>
      </c>
      <c r="AT58" s="97">
        <v>25.47917938232422</v>
      </c>
      <c r="AU58" s="97">
        <v>25.523359298706055</v>
      </c>
      <c r="AV58" s="97">
        <v>25.567739486694336</v>
      </c>
      <c r="AW58" s="97">
        <v>25.613889694213867</v>
      </c>
      <c r="AX58" s="97">
        <v>25.66046905517578</v>
      </c>
      <c r="AY58" s="97">
        <v>25.7037296295166</v>
      </c>
      <c r="AZ58" s="97">
        <v>25.7435302734375</v>
      </c>
      <c r="BA58" s="97">
        <v>25.778989791870117</v>
      </c>
      <c r="BB58" s="97">
        <v>25.810710906982422</v>
      </c>
      <c r="BC58" s="97">
        <v>25.839380264282227</v>
      </c>
      <c r="BD58" s="97">
        <v>25.866130828857422</v>
      </c>
      <c r="BE58" s="97">
        <v>25.8917293548584</v>
      </c>
      <c r="BF58" s="97">
        <v>25.917049407958984</v>
      </c>
      <c r="BG58" s="97">
        <v>25.943010330200195</v>
      </c>
      <c r="BH58" s="97">
        <v>25.969970703125</v>
      </c>
      <c r="BI58" s="97">
        <v>25.998939514160156</v>
      </c>
      <c r="BJ58" s="97">
        <v>26.029409408569336</v>
      </c>
      <c r="BK58" s="98"/>
    </row>
    <row r="59" spans="1:63" ht="10.5">
      <c r="A59" t="s">
        <v>796</v>
      </c>
      <c r="B59" t="s">
        <v>489</v>
      </c>
      <c r="C59" s="72">
        <v>7.463955402374268</v>
      </c>
      <c r="D59" s="72">
        <v>7.4591779708862305</v>
      </c>
      <c r="E59" s="72">
        <v>7.454400062561035</v>
      </c>
      <c r="F59" s="72">
        <v>7.455010890960693</v>
      </c>
      <c r="G59" s="72">
        <v>7.45562219619751</v>
      </c>
      <c r="H59" s="72">
        <v>7.456233501434326</v>
      </c>
      <c r="I59" s="72">
        <v>7.459155559539795</v>
      </c>
      <c r="J59" s="72">
        <v>7.462077617645264</v>
      </c>
      <c r="K59" s="72">
        <v>7.465000629425049</v>
      </c>
      <c r="L59" s="72">
        <v>7.464811325073242</v>
      </c>
      <c r="M59" s="72">
        <v>7.4646220207214355</v>
      </c>
      <c r="N59" s="72">
        <v>7.464433193206787</v>
      </c>
      <c r="O59" s="72">
        <v>7.456900119781494</v>
      </c>
      <c r="P59" s="72">
        <v>7.449366569519043</v>
      </c>
      <c r="Q59" s="72">
        <v>7.44183349609375</v>
      </c>
      <c r="R59" s="72">
        <v>7.43720006942749</v>
      </c>
      <c r="S59" s="72">
        <v>7.4325666427612305</v>
      </c>
      <c r="T59" s="72">
        <v>7.427933216094971</v>
      </c>
      <c r="U59" s="72">
        <v>7.431033134460449</v>
      </c>
      <c r="V59" s="72">
        <v>7.434133529663086</v>
      </c>
      <c r="W59" s="72">
        <v>7.4372334480285645</v>
      </c>
      <c r="X59" s="72">
        <v>7.4435224533081055</v>
      </c>
      <c r="Y59" s="72">
        <v>7.449810981750488</v>
      </c>
      <c r="Z59" s="72">
        <v>7.456099987030029</v>
      </c>
      <c r="AA59" s="72">
        <v>7.4620890617370605</v>
      </c>
      <c r="AB59" s="72">
        <v>7.468077659606934</v>
      </c>
      <c r="AC59" s="72">
        <v>7.474066734313965</v>
      </c>
      <c r="AD59" s="72">
        <v>7.476377964019775</v>
      </c>
      <c r="AE59" s="72">
        <v>7.478688716888428</v>
      </c>
      <c r="AF59" s="72">
        <v>7.480999946594238</v>
      </c>
      <c r="AG59" s="72">
        <v>7.4860005378723145</v>
      </c>
      <c r="AH59" s="72">
        <v>7.491000175476074</v>
      </c>
      <c r="AI59" s="72">
        <v>7.495999813079834</v>
      </c>
      <c r="AJ59" s="72">
        <v>7.503268241882324</v>
      </c>
      <c r="AK59" s="72">
        <v>7.510536193847656</v>
      </c>
      <c r="AL59" s="72">
        <v>7.517804145812988</v>
      </c>
      <c r="AM59" s="72">
        <v>7.531996726989746</v>
      </c>
      <c r="AN59" s="72">
        <v>7.545142650604248</v>
      </c>
      <c r="AO59" s="72">
        <v>7.55665397644043</v>
      </c>
      <c r="AP59" s="72">
        <v>7.563537120819092</v>
      </c>
      <c r="AQ59" s="72">
        <v>7.569342613220215</v>
      </c>
      <c r="AR59" s="72">
        <v>7.574676990509033</v>
      </c>
      <c r="AS59" s="72">
        <v>7.58214807510376</v>
      </c>
      <c r="AT59" s="97">
        <v>7.589939117431641</v>
      </c>
      <c r="AU59" s="97">
        <v>7.598259925842285</v>
      </c>
      <c r="AV59" s="97">
        <v>7.6071882247924805</v>
      </c>
      <c r="AW59" s="97">
        <v>7.616639137268066</v>
      </c>
      <c r="AX59" s="97">
        <v>7.626221179962158</v>
      </c>
      <c r="AY59" s="97">
        <v>7.635859966278076</v>
      </c>
      <c r="AZ59" s="97">
        <v>7.644473075866699</v>
      </c>
      <c r="BA59" s="97">
        <v>7.651793956756592</v>
      </c>
      <c r="BB59" s="97">
        <v>7.657907962799072</v>
      </c>
      <c r="BC59" s="97">
        <v>7.663118839263916</v>
      </c>
      <c r="BD59" s="97">
        <v>7.667760848999023</v>
      </c>
      <c r="BE59" s="97">
        <v>7.6709771156311035</v>
      </c>
      <c r="BF59" s="97">
        <v>7.674115180969238</v>
      </c>
      <c r="BG59" s="97">
        <v>7.677443027496338</v>
      </c>
      <c r="BH59" s="97">
        <v>7.6819071769714355</v>
      </c>
      <c r="BI59" s="97">
        <v>7.686967849731445</v>
      </c>
      <c r="BJ59" s="97">
        <v>7.692471981048584</v>
      </c>
      <c r="BK59" s="98"/>
    </row>
    <row r="60" spans="1:63" ht="10.5">
      <c r="A60" t="s">
        <v>797</v>
      </c>
      <c r="B60" t="s">
        <v>491</v>
      </c>
      <c r="C60" s="72">
        <v>13.994144439697266</v>
      </c>
      <c r="D60" s="72">
        <v>13.976922035217285</v>
      </c>
      <c r="E60" s="72">
        <v>13.959699630737305</v>
      </c>
      <c r="F60" s="72">
        <v>13.962200164794922</v>
      </c>
      <c r="G60" s="72">
        <v>13.964699745178223</v>
      </c>
      <c r="H60" s="72">
        <v>13.96720027923584</v>
      </c>
      <c r="I60" s="72">
        <v>13.961555480957031</v>
      </c>
      <c r="J60" s="72">
        <v>13.955910682678223</v>
      </c>
      <c r="K60" s="72">
        <v>13.95026683807373</v>
      </c>
      <c r="L60" s="72">
        <v>13.945921897888184</v>
      </c>
      <c r="M60" s="72">
        <v>13.941577911376953</v>
      </c>
      <c r="N60" s="72">
        <v>13.937232971191406</v>
      </c>
      <c r="O60" s="72">
        <v>13.928400039672852</v>
      </c>
      <c r="P60" s="72">
        <v>13.91956615447998</v>
      </c>
      <c r="Q60" s="72">
        <v>13.910733222961426</v>
      </c>
      <c r="R60" s="72">
        <v>13.896645545959473</v>
      </c>
      <c r="S60" s="72">
        <v>13.882555961608887</v>
      </c>
      <c r="T60" s="72">
        <v>13.8684663772583</v>
      </c>
      <c r="U60" s="72">
        <v>13.854777336120605</v>
      </c>
      <c r="V60" s="72">
        <v>13.841089248657227</v>
      </c>
      <c r="W60" s="72">
        <v>13.827401161193848</v>
      </c>
      <c r="X60" s="72">
        <v>13.841978073120117</v>
      </c>
      <c r="Y60" s="72">
        <v>13.856555938720703</v>
      </c>
      <c r="Z60" s="72">
        <v>13.871133804321289</v>
      </c>
      <c r="AA60" s="72">
        <v>13.881799697875977</v>
      </c>
      <c r="AB60" s="72">
        <v>13.89246654510498</v>
      </c>
      <c r="AC60" s="72">
        <v>13.903133392333984</v>
      </c>
      <c r="AD60" s="72">
        <v>13.924200057983398</v>
      </c>
      <c r="AE60" s="72">
        <v>13.945267677307129</v>
      </c>
      <c r="AF60" s="72">
        <v>13.966333389282227</v>
      </c>
      <c r="AG60" s="72">
        <v>13.972877502441406</v>
      </c>
      <c r="AH60" s="72">
        <v>13.979422569274902</v>
      </c>
      <c r="AI60" s="72">
        <v>13.985966682434082</v>
      </c>
      <c r="AJ60" s="72">
        <v>13.99786376953125</v>
      </c>
      <c r="AK60" s="72">
        <v>14.009759902954102</v>
      </c>
      <c r="AL60" s="72">
        <v>14.02165699005127</v>
      </c>
      <c r="AM60" s="72">
        <v>14.0525484085083</v>
      </c>
      <c r="AN60" s="72">
        <v>14.08149242401123</v>
      </c>
      <c r="AO60" s="72">
        <v>14.107391357421875</v>
      </c>
      <c r="AP60" s="72">
        <v>14.132950782775879</v>
      </c>
      <c r="AQ60" s="72">
        <v>14.15649127960205</v>
      </c>
      <c r="AR60" s="72">
        <v>14.179143905639648</v>
      </c>
      <c r="AS60" s="72">
        <v>14.202373504638672</v>
      </c>
      <c r="AT60" s="97">
        <v>14.226200103759766</v>
      </c>
      <c r="AU60" s="97">
        <v>14.251020431518555</v>
      </c>
      <c r="AV60" s="97">
        <v>14.274829864501953</v>
      </c>
      <c r="AW60" s="97">
        <v>14.299630165100098</v>
      </c>
      <c r="AX60" s="97">
        <v>14.32468032836914</v>
      </c>
      <c r="AY60" s="97">
        <v>14.348738670349121</v>
      </c>
      <c r="AZ60" s="97">
        <v>14.370889663696289</v>
      </c>
      <c r="BA60" s="97">
        <v>14.390608787536621</v>
      </c>
      <c r="BB60" s="97">
        <v>14.408109664916992</v>
      </c>
      <c r="BC60" s="97">
        <v>14.423910140991211</v>
      </c>
      <c r="BD60" s="97">
        <v>14.438639640808105</v>
      </c>
      <c r="BE60" s="97">
        <v>14.453840255737305</v>
      </c>
      <c r="BF60" s="97">
        <v>14.468899726867676</v>
      </c>
      <c r="BG60" s="97">
        <v>14.484299659729004</v>
      </c>
      <c r="BH60" s="97">
        <v>14.4993896484375</v>
      </c>
      <c r="BI60" s="97">
        <v>14.515600204467773</v>
      </c>
      <c r="BJ60" s="97">
        <v>14.532649993896484</v>
      </c>
      <c r="BK60" s="98"/>
    </row>
    <row r="61" spans="1:63" ht="10.5">
      <c r="A61" t="s">
        <v>798</v>
      </c>
      <c r="B61" t="s">
        <v>493</v>
      </c>
      <c r="C61" s="72">
        <v>8.518933296203613</v>
      </c>
      <c r="D61" s="72">
        <v>8.518366813659668</v>
      </c>
      <c r="E61" s="72">
        <v>8.517800331115723</v>
      </c>
      <c r="F61" s="72">
        <v>8.529311180114746</v>
      </c>
      <c r="G61" s="72">
        <v>8.54082202911377</v>
      </c>
      <c r="H61" s="72">
        <v>8.552332878112793</v>
      </c>
      <c r="I61" s="72">
        <v>8.55382251739502</v>
      </c>
      <c r="J61" s="72">
        <v>8.55531120300293</v>
      </c>
      <c r="K61" s="72">
        <v>8.55679988861084</v>
      </c>
      <c r="L61" s="72">
        <v>8.563899993896484</v>
      </c>
      <c r="M61" s="72">
        <v>8.571000099182129</v>
      </c>
      <c r="N61" s="72">
        <v>8.578100204467773</v>
      </c>
      <c r="O61" s="72">
        <v>8.576055526733398</v>
      </c>
      <c r="P61" s="72">
        <v>8.574010848999023</v>
      </c>
      <c r="Q61" s="72">
        <v>8.571967124938965</v>
      </c>
      <c r="R61" s="72">
        <v>8.569478034973145</v>
      </c>
      <c r="S61" s="72">
        <v>8.566988945007324</v>
      </c>
      <c r="T61" s="72">
        <v>8.564499855041504</v>
      </c>
      <c r="U61" s="72">
        <v>8.57758903503418</v>
      </c>
      <c r="V61" s="72">
        <v>8.590678215026855</v>
      </c>
      <c r="W61" s="72">
        <v>8.603766441345215</v>
      </c>
      <c r="X61" s="72">
        <v>8.618778228759766</v>
      </c>
      <c r="Y61" s="72">
        <v>8.6337890625</v>
      </c>
      <c r="Z61" s="72">
        <v>8.648799896240234</v>
      </c>
      <c r="AA61" s="72">
        <v>8.657266616821289</v>
      </c>
      <c r="AB61" s="72">
        <v>8.665733337402344</v>
      </c>
      <c r="AC61" s="72">
        <v>8.674200057983398</v>
      </c>
      <c r="AD61" s="72">
        <v>8.69813346862793</v>
      </c>
      <c r="AE61" s="72">
        <v>8.722066879272461</v>
      </c>
      <c r="AF61" s="72">
        <v>8.746000289916992</v>
      </c>
      <c r="AG61" s="72">
        <v>8.768877983093262</v>
      </c>
      <c r="AH61" s="72">
        <v>8.791755676269531</v>
      </c>
      <c r="AI61" s="72">
        <v>8.8146333694458</v>
      </c>
      <c r="AJ61" s="72">
        <v>8.837569236755371</v>
      </c>
      <c r="AK61" s="72">
        <v>8.860504150390625</v>
      </c>
      <c r="AL61" s="72">
        <v>8.883440017700195</v>
      </c>
      <c r="AM61" s="72">
        <v>8.907132148742676</v>
      </c>
      <c r="AN61" s="72">
        <v>8.929594993591309</v>
      </c>
      <c r="AO61" s="72">
        <v>8.950128555297852</v>
      </c>
      <c r="AP61" s="72">
        <v>8.969486236572266</v>
      </c>
      <c r="AQ61" s="72">
        <v>8.98756217956543</v>
      </c>
      <c r="AR61" s="72">
        <v>9.005070686340332</v>
      </c>
      <c r="AS61" s="72">
        <v>9.021924018859863</v>
      </c>
      <c r="AT61" s="97">
        <v>9.039154052734375</v>
      </c>
      <c r="AU61" s="97">
        <v>9.057015419006348</v>
      </c>
      <c r="AV61" s="97">
        <v>9.074522018432617</v>
      </c>
      <c r="AW61" s="97">
        <v>9.092657089233398</v>
      </c>
      <c r="AX61" s="97">
        <v>9.110950469970703</v>
      </c>
      <c r="AY61" s="97">
        <v>9.128870010375977</v>
      </c>
      <c r="AZ61" s="97">
        <v>9.14556884765625</v>
      </c>
      <c r="BA61" s="97">
        <v>9.160723686218262</v>
      </c>
      <c r="BB61" s="97">
        <v>9.17491340637207</v>
      </c>
      <c r="BC61" s="97">
        <v>9.18801498413086</v>
      </c>
      <c r="BD61" s="97">
        <v>9.200430870056152</v>
      </c>
      <c r="BE61" s="97">
        <v>9.213092803955078</v>
      </c>
      <c r="BF61" s="97">
        <v>9.225654602050781</v>
      </c>
      <c r="BG61" s="97">
        <v>9.238436698913574</v>
      </c>
      <c r="BH61" s="97">
        <v>9.2512845993042</v>
      </c>
      <c r="BI61" s="97">
        <v>9.264850616455078</v>
      </c>
      <c r="BJ61" s="97">
        <v>9.278949737548828</v>
      </c>
      <c r="BK61" s="98"/>
    </row>
    <row r="62" spans="1:63" ht="10.5">
      <c r="A62" t="s">
        <v>799</v>
      </c>
      <c r="B62" t="s">
        <v>561</v>
      </c>
      <c r="C62" s="72">
        <v>19.54212188720703</v>
      </c>
      <c r="D62" s="72">
        <v>19.526945114135742</v>
      </c>
      <c r="E62" s="72">
        <v>19.51176643371582</v>
      </c>
      <c r="F62" s="72">
        <v>19.522722244262695</v>
      </c>
      <c r="G62" s="72">
        <v>19.53367805480957</v>
      </c>
      <c r="H62" s="72">
        <v>19.544633865356445</v>
      </c>
      <c r="I62" s="72">
        <v>19.540788650512695</v>
      </c>
      <c r="J62" s="72">
        <v>19.536945343017578</v>
      </c>
      <c r="K62" s="72">
        <v>19.533100128173828</v>
      </c>
      <c r="L62" s="72">
        <v>19.540843963623047</v>
      </c>
      <c r="M62" s="72">
        <v>19.5485897064209</v>
      </c>
      <c r="N62" s="72">
        <v>19.556333541870117</v>
      </c>
      <c r="O62" s="72">
        <v>19.537721633911133</v>
      </c>
      <c r="P62" s="72">
        <v>19.519113540649414</v>
      </c>
      <c r="Q62" s="72">
        <v>19.500499725341797</v>
      </c>
      <c r="R62" s="72">
        <v>19.489044189453125</v>
      </c>
      <c r="S62" s="72">
        <v>19.477588653564453</v>
      </c>
      <c r="T62" s="72">
        <v>19.46613311767578</v>
      </c>
      <c r="U62" s="72">
        <v>19.47382164001465</v>
      </c>
      <c r="V62" s="72">
        <v>19.481510162353516</v>
      </c>
      <c r="W62" s="72">
        <v>19.489200592041016</v>
      </c>
      <c r="X62" s="72">
        <v>19.507366180419922</v>
      </c>
      <c r="Y62" s="72">
        <v>19.52553367614746</v>
      </c>
      <c r="Z62" s="72">
        <v>19.543699264526367</v>
      </c>
      <c r="AA62" s="72">
        <v>19.55491065979004</v>
      </c>
      <c r="AB62" s="72">
        <v>19.56612205505371</v>
      </c>
      <c r="AC62" s="72">
        <v>19.577333450317383</v>
      </c>
      <c r="AD62" s="72">
        <v>19.6114559173584</v>
      </c>
      <c r="AE62" s="72">
        <v>19.645578384399414</v>
      </c>
      <c r="AF62" s="72">
        <v>19.67970085144043</v>
      </c>
      <c r="AG62" s="72">
        <v>19.697099685668945</v>
      </c>
      <c r="AH62" s="72">
        <v>19.714500427246094</v>
      </c>
      <c r="AI62" s="72">
        <v>19.73189926147461</v>
      </c>
      <c r="AJ62" s="72">
        <v>19.759681701660156</v>
      </c>
      <c r="AK62" s="72">
        <v>19.787464141845703</v>
      </c>
      <c r="AL62" s="72">
        <v>19.81524658203125</v>
      </c>
      <c r="AM62" s="72">
        <v>19.857568740844727</v>
      </c>
      <c r="AN62" s="72">
        <v>19.897136688232422</v>
      </c>
      <c r="AO62" s="72">
        <v>19.93239974975586</v>
      </c>
      <c r="AP62" s="72">
        <v>19.96125030517578</v>
      </c>
      <c r="AQ62" s="72">
        <v>19.987255096435547</v>
      </c>
      <c r="AR62" s="72">
        <v>20.012006759643555</v>
      </c>
      <c r="AS62" s="72">
        <v>20.033681869506836</v>
      </c>
      <c r="AT62" s="97">
        <v>20.05620002746582</v>
      </c>
      <c r="AU62" s="97">
        <v>20.080120086669922</v>
      </c>
      <c r="AV62" s="97">
        <v>20.106250762939453</v>
      </c>
      <c r="AW62" s="97">
        <v>20.133760452270508</v>
      </c>
      <c r="AX62" s="97">
        <v>20.161619186401367</v>
      </c>
      <c r="AY62" s="97">
        <v>20.18848991394043</v>
      </c>
      <c r="AZ62" s="97">
        <v>20.2126407623291</v>
      </c>
      <c r="BA62" s="97">
        <v>20.233379364013672</v>
      </c>
      <c r="BB62" s="97">
        <v>20.251129150390625</v>
      </c>
      <c r="BC62" s="97">
        <v>20.2664794921875</v>
      </c>
      <c r="BD62" s="97">
        <v>20.28034019470215</v>
      </c>
      <c r="BE62" s="97">
        <v>20.296899795532227</v>
      </c>
      <c r="BF62" s="97">
        <v>20.31325912475586</v>
      </c>
      <c r="BG62" s="97">
        <v>20.330110549926758</v>
      </c>
      <c r="BH62" s="97">
        <v>20.349960327148438</v>
      </c>
      <c r="BI62" s="97">
        <v>20.371379852294922</v>
      </c>
      <c r="BJ62" s="97">
        <v>20.393970489501953</v>
      </c>
      <c r="BK62" s="98"/>
    </row>
    <row r="63" spans="1:62" ht="10.5">
      <c r="A63" t="s">
        <v>800</v>
      </c>
      <c r="B63" t="s">
        <v>757</v>
      </c>
      <c r="C63" s="123">
        <f>SUM(C54:C62)</f>
        <v>130.40684509277344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3:62" ht="10.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1:63" ht="10.5">
      <c r="A65" t="s">
        <v>20</v>
      </c>
      <c r="B65" t="s">
        <v>21</v>
      </c>
      <c r="C65" s="43">
        <v>31</v>
      </c>
      <c r="D65" s="43">
        <v>28</v>
      </c>
      <c r="E65" s="43">
        <v>31</v>
      </c>
      <c r="F65" s="43">
        <v>30</v>
      </c>
      <c r="G65" s="43">
        <v>31</v>
      </c>
      <c r="H65" s="43">
        <v>30</v>
      </c>
      <c r="I65" s="43">
        <v>31</v>
      </c>
      <c r="J65" s="43">
        <v>31</v>
      </c>
      <c r="K65" s="43">
        <v>30</v>
      </c>
      <c r="L65" s="43">
        <v>31</v>
      </c>
      <c r="M65" s="43">
        <v>30</v>
      </c>
      <c r="N65" s="43">
        <v>31</v>
      </c>
      <c r="O65" s="43">
        <v>31</v>
      </c>
      <c r="P65" s="43">
        <v>28</v>
      </c>
      <c r="Q65" s="43">
        <v>31</v>
      </c>
      <c r="R65" s="43">
        <v>30</v>
      </c>
      <c r="S65" s="43">
        <v>31</v>
      </c>
      <c r="T65" s="43">
        <v>30</v>
      </c>
      <c r="U65" s="43">
        <v>31</v>
      </c>
      <c r="V65" s="43">
        <v>31</v>
      </c>
      <c r="W65" s="43">
        <v>30</v>
      </c>
      <c r="X65" s="43">
        <v>31</v>
      </c>
      <c r="Y65" s="43">
        <v>30</v>
      </c>
      <c r="Z65" s="43">
        <v>31</v>
      </c>
      <c r="AA65" s="43">
        <v>31</v>
      </c>
      <c r="AB65" s="43">
        <v>29</v>
      </c>
      <c r="AC65" s="43">
        <v>31</v>
      </c>
      <c r="AD65" s="43">
        <v>30</v>
      </c>
      <c r="AE65" s="43">
        <v>31</v>
      </c>
      <c r="AF65" s="43">
        <v>30</v>
      </c>
      <c r="AG65" s="43">
        <v>31</v>
      </c>
      <c r="AH65" s="43">
        <v>31</v>
      </c>
      <c r="AI65" s="43">
        <v>30</v>
      </c>
      <c r="AJ65" s="43">
        <v>31</v>
      </c>
      <c r="AK65" s="43">
        <v>30</v>
      </c>
      <c r="AL65" s="43">
        <v>31</v>
      </c>
      <c r="AM65" s="43">
        <v>31</v>
      </c>
      <c r="AN65" s="43">
        <v>28</v>
      </c>
      <c r="AO65" s="43">
        <v>31</v>
      </c>
      <c r="AP65" s="43">
        <v>30</v>
      </c>
      <c r="AQ65" s="43">
        <v>31</v>
      </c>
      <c r="AR65" s="43">
        <v>30</v>
      </c>
      <c r="AS65" s="43">
        <v>31</v>
      </c>
      <c r="AT65" s="44">
        <v>31</v>
      </c>
      <c r="AU65" s="44">
        <v>30</v>
      </c>
      <c r="AV65" s="44">
        <v>31</v>
      </c>
      <c r="AW65" s="44">
        <v>30</v>
      </c>
      <c r="AX65" s="44">
        <v>31</v>
      </c>
      <c r="AY65" s="44">
        <v>31</v>
      </c>
      <c r="AZ65" s="44">
        <v>28</v>
      </c>
      <c r="BA65" s="44">
        <v>31</v>
      </c>
      <c r="BB65" s="44">
        <v>30</v>
      </c>
      <c r="BC65" s="44">
        <v>31</v>
      </c>
      <c r="BD65" s="44">
        <v>30</v>
      </c>
      <c r="BE65" s="44">
        <v>31</v>
      </c>
      <c r="BF65" s="44">
        <v>31</v>
      </c>
      <c r="BG65" s="44">
        <v>30</v>
      </c>
      <c r="BH65" s="44">
        <v>31</v>
      </c>
      <c r="BI65" s="44">
        <v>30</v>
      </c>
      <c r="BJ65" s="44">
        <v>31</v>
      </c>
      <c r="BK65" s="24"/>
    </row>
  </sheetData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K76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</cols>
  <sheetData>
    <row r="1" spans="1:62" ht="10.5">
      <c r="A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3:63" ht="10.5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5"/>
    </row>
    <row r="4" spans="3:63" ht="10.5"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3"/>
    </row>
    <row r="5" spans="3:63" ht="10.5"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100"/>
    </row>
    <row r="6" spans="3:63" ht="10.5"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6"/>
    </row>
    <row r="7" spans="3:63" ht="10.5"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6"/>
    </row>
    <row r="8" spans="3:63" ht="10.5"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6"/>
    </row>
    <row r="9" spans="3:63" ht="10.5"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6"/>
    </row>
    <row r="10" spans="3:63" ht="10.5"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6"/>
    </row>
    <row r="11" spans="3:63" ht="10.5"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6"/>
    </row>
    <row r="12" spans="3:63" ht="10.5"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24"/>
    </row>
    <row r="13" spans="3:63" ht="10.5"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2"/>
    </row>
    <row r="14" spans="3:63" ht="10.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8"/>
    </row>
    <row r="15" spans="3:63" ht="10.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8"/>
    </row>
    <row r="16" spans="3:63" ht="10.5"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2"/>
    </row>
    <row r="17" spans="3:63" ht="10.5"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2"/>
    </row>
    <row r="18" spans="3:63" ht="10.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</row>
    <row r="19" spans="3:63" ht="10.5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5"/>
    </row>
    <row r="20" spans="3:63" ht="10.5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2"/>
    </row>
    <row r="21" spans="3:63" ht="10.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8"/>
    </row>
    <row r="22" spans="3:63" ht="10.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3:63" ht="10.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8"/>
    </row>
    <row r="24" spans="3:63" ht="10.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8"/>
    </row>
    <row r="25" spans="3:63" ht="10.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8"/>
    </row>
    <row r="26" spans="3:63" ht="10.5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5"/>
    </row>
    <row r="27" spans="3:63" ht="10.5"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8"/>
    </row>
    <row r="28" spans="3:63" ht="10.5"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8"/>
    </row>
    <row r="29" spans="3:63" ht="10.5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2"/>
    </row>
    <row r="30" spans="3:63" ht="10.5"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8"/>
    </row>
    <row r="31" spans="3:63" ht="10.5"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8"/>
    </row>
    <row r="32" spans="3:63" ht="10.5"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8"/>
    </row>
    <row r="33" spans="3:63" ht="10.5"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2"/>
    </row>
    <row r="34" spans="3:63" ht="10.5"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8"/>
    </row>
    <row r="35" spans="3:63" ht="10.5"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8"/>
    </row>
    <row r="36" spans="3:63" ht="10.5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2"/>
    </row>
    <row r="37" spans="3:63" ht="10.5"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2"/>
    </row>
    <row r="38" spans="3:63" ht="10.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2"/>
    </row>
    <row r="39" spans="3:63" ht="10.5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2"/>
    </row>
    <row r="40" spans="3:63" ht="10.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2"/>
    </row>
    <row r="41" spans="3:63" ht="10.5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2"/>
    </row>
    <row r="42" spans="3:63" ht="10.5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2"/>
    </row>
    <row r="43" spans="3:63" ht="10.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2"/>
    </row>
    <row r="44" spans="3:63" ht="10.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2"/>
    </row>
    <row r="45" spans="3:63" ht="10.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8"/>
    </row>
    <row r="46" spans="3:63" ht="10.5"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8"/>
    </row>
    <row r="47" spans="3:63" ht="10.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2"/>
    </row>
    <row r="48" spans="3:63" ht="10.5"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8"/>
    </row>
    <row r="49" spans="3:63" ht="10.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3:63" ht="10.5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2"/>
    </row>
    <row r="51" spans="3:63" ht="10.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2"/>
    </row>
    <row r="52" spans="3:63" ht="10.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2"/>
    </row>
    <row r="53" spans="3:63" ht="10.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2"/>
    </row>
    <row r="54" spans="3:63" ht="10.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24"/>
    </row>
    <row r="55" spans="3:63" ht="10.5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2"/>
    </row>
    <row r="56" spans="3:63" ht="10.5"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2"/>
    </row>
    <row r="57" spans="3:63" ht="10.5"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4"/>
    </row>
    <row r="58" spans="3:63" ht="10.5"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4"/>
    </row>
    <row r="59" spans="3:63" ht="10.5"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4"/>
    </row>
    <row r="60" spans="3:63" ht="10.5"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8"/>
    </row>
    <row r="61" spans="3:63" ht="10.5"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8"/>
    </row>
    <row r="62" spans="3:63" ht="10.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8"/>
    </row>
    <row r="63" spans="3:63" ht="10.5"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8"/>
    </row>
    <row r="64" spans="3:63" ht="10.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8"/>
    </row>
    <row r="65" spans="3:63" ht="10.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24"/>
    </row>
    <row r="66" spans="3:63" ht="10.5"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8"/>
    </row>
    <row r="67" spans="3:62" ht="10.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3:63" ht="10.5"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2"/>
    </row>
    <row r="69" spans="3:62" ht="10.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43"/>
      <c r="D70" s="4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40"/>
      <c r="D71" s="40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3" ht="10.5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5"/>
    </row>
    <row r="73" spans="3:63" ht="10.5"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6"/>
    </row>
    <row r="74" spans="3:63" ht="10.5"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5"/>
    </row>
    <row r="75" spans="3:63" ht="10.5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5"/>
    </row>
    <row r="76" spans="3:62" ht="10.5">
      <c r="C76" s="43"/>
      <c r="D76" s="4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4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</cols>
  <sheetData>
    <row r="1" spans="1:62" ht="15.75">
      <c r="A1" s="90" t="s">
        <v>73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ht="11.25" customHeight="1">
      <c r="A3" s="18"/>
      <c r="C3" s="12"/>
      <c r="D3" s="1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3" ht="10.5">
      <c r="A4" s="89" t="s">
        <v>2</v>
      </c>
      <c r="B4" s="11" t="s">
        <v>3</v>
      </c>
      <c r="C4" s="83">
        <v>200201</v>
      </c>
      <c r="D4" s="84">
        <v>200202</v>
      </c>
      <c r="E4" s="84">
        <v>200203</v>
      </c>
      <c r="F4" s="84">
        <v>200204</v>
      </c>
      <c r="G4" s="84">
        <v>200205</v>
      </c>
      <c r="H4" s="84">
        <v>200206</v>
      </c>
      <c r="I4" s="84">
        <v>200207</v>
      </c>
      <c r="J4" s="84">
        <v>200208</v>
      </c>
      <c r="K4" s="84">
        <v>200209</v>
      </c>
      <c r="L4" s="84">
        <v>200210</v>
      </c>
      <c r="M4" s="84">
        <v>200211</v>
      </c>
      <c r="N4" s="84">
        <v>200212</v>
      </c>
      <c r="O4" s="84">
        <v>200301</v>
      </c>
      <c r="P4" s="84">
        <v>200302</v>
      </c>
      <c r="Q4" s="84">
        <v>200303</v>
      </c>
      <c r="R4" s="84">
        <v>200304</v>
      </c>
      <c r="S4" s="84">
        <v>200305</v>
      </c>
      <c r="T4" s="84">
        <v>200306</v>
      </c>
      <c r="U4" s="84">
        <v>200307</v>
      </c>
      <c r="V4" s="84">
        <v>200308</v>
      </c>
      <c r="W4" s="84">
        <v>200309</v>
      </c>
      <c r="X4" s="84">
        <v>200310</v>
      </c>
      <c r="Y4" s="84">
        <v>200311</v>
      </c>
      <c r="Z4" s="84">
        <v>200312</v>
      </c>
      <c r="AA4" s="84">
        <v>200401</v>
      </c>
      <c r="AB4" s="84">
        <v>200402</v>
      </c>
      <c r="AC4" s="84">
        <v>200403</v>
      </c>
      <c r="AD4" s="84">
        <v>200404</v>
      </c>
      <c r="AE4" s="84">
        <v>200405</v>
      </c>
      <c r="AF4" s="84">
        <v>200406</v>
      </c>
      <c r="AG4" s="84">
        <v>200407</v>
      </c>
      <c r="AH4" s="84">
        <v>200408</v>
      </c>
      <c r="AI4" s="84">
        <v>200409</v>
      </c>
      <c r="AJ4" s="84">
        <v>200410</v>
      </c>
      <c r="AK4" s="84">
        <v>200411</v>
      </c>
      <c r="AL4" s="84">
        <v>200412</v>
      </c>
      <c r="AM4" s="84">
        <v>200501</v>
      </c>
      <c r="AN4" s="84">
        <v>200502</v>
      </c>
      <c r="AO4" s="84">
        <v>200503</v>
      </c>
      <c r="AP4" s="84">
        <v>200504</v>
      </c>
      <c r="AQ4" s="84">
        <v>200505</v>
      </c>
      <c r="AR4" s="84">
        <v>200506</v>
      </c>
      <c r="AS4" s="84">
        <v>200507</v>
      </c>
      <c r="AT4" s="124">
        <v>200508</v>
      </c>
      <c r="AU4" s="124">
        <v>200509</v>
      </c>
      <c r="AV4" s="124">
        <v>200510</v>
      </c>
      <c r="AW4" s="124">
        <v>200511</v>
      </c>
      <c r="AX4" s="124">
        <v>200512</v>
      </c>
      <c r="AY4" s="124">
        <v>200601</v>
      </c>
      <c r="AZ4" s="124">
        <v>200602</v>
      </c>
      <c r="BA4" s="124">
        <v>200603</v>
      </c>
      <c r="BB4" s="124">
        <v>200604</v>
      </c>
      <c r="BC4" s="124">
        <v>200605</v>
      </c>
      <c r="BD4" s="124">
        <v>200606</v>
      </c>
      <c r="BE4" s="124">
        <v>200607</v>
      </c>
      <c r="BF4" s="124">
        <v>200608</v>
      </c>
      <c r="BG4" s="124">
        <v>200609</v>
      </c>
      <c r="BH4" s="124">
        <v>200610</v>
      </c>
      <c r="BI4" s="124">
        <v>200611</v>
      </c>
      <c r="BJ4" s="124">
        <v>200612</v>
      </c>
      <c r="BK4" s="125"/>
    </row>
    <row r="5" spans="1:62" ht="10.5">
      <c r="A5" s="2"/>
      <c r="B5" s="11"/>
      <c r="C5" s="83"/>
      <c r="D5" s="8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8" t="s">
        <v>74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75</v>
      </c>
      <c r="B7" t="s">
        <v>76</v>
      </c>
      <c r="C7" s="126">
        <v>62.2400016784668</v>
      </c>
      <c r="D7" s="28">
        <v>58.36899948120117</v>
      </c>
      <c r="E7" s="28">
        <v>60.069000244140625</v>
      </c>
      <c r="F7" s="28">
        <v>61.83399963378906</v>
      </c>
      <c r="G7" s="28">
        <v>64.60700225830078</v>
      </c>
      <c r="H7" s="28">
        <v>64.03399658203125</v>
      </c>
      <c r="I7" s="28">
        <v>59.13600158691406</v>
      </c>
      <c r="J7" s="28">
        <v>55.88600158691406</v>
      </c>
      <c r="K7" s="28">
        <v>54.95199966430664</v>
      </c>
      <c r="L7" s="28">
        <v>48.9370002746582</v>
      </c>
      <c r="M7" s="28">
        <v>52.29199981689453</v>
      </c>
      <c r="N7" s="28">
        <v>56.45100021362305</v>
      </c>
      <c r="O7" s="28">
        <v>59.87300109863281</v>
      </c>
      <c r="P7" s="28">
        <v>55.5099983215332</v>
      </c>
      <c r="Q7" s="28">
        <v>52.79800033569336</v>
      </c>
      <c r="R7" s="28">
        <v>57.80099868774414</v>
      </c>
      <c r="S7" s="28">
        <v>58.999000549316406</v>
      </c>
      <c r="T7" s="28">
        <v>59.231998443603516</v>
      </c>
      <c r="U7" s="28">
        <v>56.5359992980957</v>
      </c>
      <c r="V7" s="28">
        <v>50.3650016784668</v>
      </c>
      <c r="W7" s="28">
        <v>52.564998626708984</v>
      </c>
      <c r="X7" s="28">
        <v>48.30500030517578</v>
      </c>
      <c r="Y7" s="28">
        <v>52.09299850463867</v>
      </c>
      <c r="Z7" s="28">
        <v>54.58000183105469</v>
      </c>
      <c r="AA7" s="28">
        <v>53.875999450683594</v>
      </c>
      <c r="AB7" s="28">
        <v>48.89899826049805</v>
      </c>
      <c r="AC7" s="28">
        <v>54.63100051879883</v>
      </c>
      <c r="AD7" s="28">
        <v>53.70100021362305</v>
      </c>
      <c r="AE7" s="28">
        <v>55.40999984741211</v>
      </c>
      <c r="AF7" s="28">
        <v>56.69200134277344</v>
      </c>
      <c r="AG7" s="28">
        <v>59.305999755859375</v>
      </c>
      <c r="AH7" s="28">
        <v>55.816001892089844</v>
      </c>
      <c r="AI7" s="28">
        <v>55.367000579833984</v>
      </c>
      <c r="AJ7" s="28">
        <v>56.60200119018555</v>
      </c>
      <c r="AK7" s="28">
        <v>57.85499954223633</v>
      </c>
      <c r="AL7" s="28">
        <v>59.81700134277344</v>
      </c>
      <c r="AM7" s="28">
        <v>58.40599822998047</v>
      </c>
      <c r="AN7" s="28">
        <v>61.948001861572266</v>
      </c>
      <c r="AO7" s="28">
        <v>56.74800109863281</v>
      </c>
      <c r="AP7" s="28">
        <v>59.98500061035156</v>
      </c>
      <c r="AQ7" s="28">
        <v>61.29199981689453</v>
      </c>
      <c r="AR7" s="28">
        <v>59.74399948120117</v>
      </c>
      <c r="AS7" s="28">
        <v>56.00260543823242</v>
      </c>
      <c r="AT7" s="57">
        <v>52.72248077392578</v>
      </c>
      <c r="AU7" s="57">
        <v>53.52690887451172</v>
      </c>
      <c r="AV7" s="57">
        <v>52.01972961425781</v>
      </c>
      <c r="AW7" s="57">
        <v>55.48632049560547</v>
      </c>
      <c r="AX7" s="57">
        <v>58.666229248046875</v>
      </c>
      <c r="AY7" s="57">
        <v>59.73843002319336</v>
      </c>
      <c r="AZ7" s="57">
        <v>58.42097854614258</v>
      </c>
      <c r="BA7" s="57">
        <v>56.26945877075195</v>
      </c>
      <c r="BB7" s="57">
        <v>58.400001525878906</v>
      </c>
      <c r="BC7" s="57">
        <v>59.83161926269531</v>
      </c>
      <c r="BD7" s="57">
        <v>61.5809211730957</v>
      </c>
      <c r="BE7" s="57">
        <v>59.4609489440918</v>
      </c>
      <c r="BF7" s="57">
        <v>54.935218811035156</v>
      </c>
      <c r="BG7" s="57">
        <v>55.07680892944336</v>
      </c>
      <c r="BH7" s="57">
        <v>53.08121109008789</v>
      </c>
      <c r="BI7" s="57">
        <v>56.09062957763672</v>
      </c>
      <c r="BJ7" s="57">
        <v>58.52730178833008</v>
      </c>
      <c r="BK7" s="58"/>
    </row>
    <row r="8" spans="1:63" ht="10.5">
      <c r="A8" t="s">
        <v>77</v>
      </c>
      <c r="B8" t="s">
        <v>78</v>
      </c>
      <c r="C8" s="126">
        <v>55.314998626708984</v>
      </c>
      <c r="D8" s="28">
        <v>54.79999923706055</v>
      </c>
      <c r="E8" s="28">
        <v>52.54999923706055</v>
      </c>
      <c r="F8" s="28">
        <v>52.4739990234375</v>
      </c>
      <c r="G8" s="28">
        <v>52.005001068115234</v>
      </c>
      <c r="H8" s="28">
        <v>52.4739990234375</v>
      </c>
      <c r="I8" s="28">
        <v>54.0989990234375</v>
      </c>
      <c r="J8" s="28">
        <v>49.37799835205078</v>
      </c>
      <c r="K8" s="28">
        <v>51.4900016784668</v>
      </c>
      <c r="L8" s="28">
        <v>48.49100112915039</v>
      </c>
      <c r="M8" s="28">
        <v>51.75899887084961</v>
      </c>
      <c r="N8" s="28">
        <v>49.744998931884766</v>
      </c>
      <c r="O8" s="28">
        <v>50.63199996948242</v>
      </c>
      <c r="P8" s="28">
        <v>49.23699951171875</v>
      </c>
      <c r="Q8" s="28">
        <v>48.71200180053711</v>
      </c>
      <c r="R8" s="28">
        <v>47.5890007019043</v>
      </c>
      <c r="S8" s="28">
        <v>49.69900131225586</v>
      </c>
      <c r="T8" s="28">
        <v>52.17300033569336</v>
      </c>
      <c r="U8" s="28">
        <v>52.16699981689453</v>
      </c>
      <c r="V8" s="28">
        <v>50.20000076293945</v>
      </c>
      <c r="W8" s="28">
        <v>49.77399826049805</v>
      </c>
      <c r="X8" s="28">
        <v>48.354000091552734</v>
      </c>
      <c r="Y8" s="28">
        <v>52.689998626708984</v>
      </c>
      <c r="Z8" s="28">
        <v>53.314998626708984</v>
      </c>
      <c r="AA8" s="28">
        <v>54.48400115966797</v>
      </c>
      <c r="AB8" s="28">
        <v>56.422000885009766</v>
      </c>
      <c r="AC8" s="28">
        <v>51.65999984741211</v>
      </c>
      <c r="AD8" s="28">
        <v>49.52999496459961</v>
      </c>
      <c r="AE8" s="28">
        <v>51.974998474121094</v>
      </c>
      <c r="AF8" s="28">
        <v>52.70500183105469</v>
      </c>
      <c r="AG8" s="28">
        <v>52.7760009765625</v>
      </c>
      <c r="AH8" s="28">
        <v>52.86800003051758</v>
      </c>
      <c r="AI8" s="28">
        <v>50.61800003051758</v>
      </c>
      <c r="AJ8" s="28">
        <v>50.459999084472656</v>
      </c>
      <c r="AK8" s="28">
        <v>51.4379997253418</v>
      </c>
      <c r="AL8" s="28">
        <v>53.60599899291992</v>
      </c>
      <c r="AM8" s="28">
        <v>56.1349983215332</v>
      </c>
      <c r="AN8" s="28">
        <v>57.3129997253418</v>
      </c>
      <c r="AO8" s="28">
        <v>52.49300003051758</v>
      </c>
      <c r="AP8" s="28">
        <v>51.722999572753906</v>
      </c>
      <c r="AQ8" s="28">
        <v>53.145999908447266</v>
      </c>
      <c r="AR8" s="28">
        <v>50.83000183105469</v>
      </c>
      <c r="AS8" s="28">
        <v>50.57441329956055</v>
      </c>
      <c r="AT8" s="57">
        <v>49.296630859375</v>
      </c>
      <c r="AU8" s="57">
        <v>49.647178649902344</v>
      </c>
      <c r="AV8" s="57">
        <v>49.879798889160156</v>
      </c>
      <c r="AW8" s="57">
        <v>51.096778869628906</v>
      </c>
      <c r="AX8" s="57">
        <v>50.387451171875</v>
      </c>
      <c r="AY8" s="57">
        <v>53.49285125732422</v>
      </c>
      <c r="AZ8" s="57">
        <v>53.78089141845703</v>
      </c>
      <c r="BA8" s="57">
        <v>50.467681884765625</v>
      </c>
      <c r="BB8" s="57">
        <v>50.00481033325195</v>
      </c>
      <c r="BC8" s="57">
        <v>52.167701721191406</v>
      </c>
      <c r="BD8" s="57">
        <v>51.82659912109375</v>
      </c>
      <c r="BE8" s="57">
        <v>51.5372314453125</v>
      </c>
      <c r="BF8" s="57">
        <v>49.40047073364258</v>
      </c>
      <c r="BG8" s="57">
        <v>50.158390045166016</v>
      </c>
      <c r="BH8" s="57">
        <v>49.016258239746094</v>
      </c>
      <c r="BI8" s="57">
        <v>50.1396598815918</v>
      </c>
      <c r="BJ8" s="57">
        <v>49.93259811401367</v>
      </c>
      <c r="BK8" s="58"/>
    </row>
    <row r="9" spans="1:63" ht="10.5">
      <c r="A9" t="s">
        <v>79</v>
      </c>
      <c r="B9" t="s">
        <v>80</v>
      </c>
      <c r="C9" s="126">
        <v>64.3219985961914</v>
      </c>
      <c r="D9" s="28">
        <v>66.22100067138672</v>
      </c>
      <c r="E9" s="28">
        <v>62.78099822998047</v>
      </c>
      <c r="F9" s="28">
        <v>63.150001525878906</v>
      </c>
      <c r="G9" s="28">
        <v>63.73400115966797</v>
      </c>
      <c r="H9" s="28">
        <v>64.16200256347656</v>
      </c>
      <c r="I9" s="28">
        <v>64.4020004272461</v>
      </c>
      <c r="J9" s="28">
        <v>61.46200180053711</v>
      </c>
      <c r="K9" s="28">
        <v>61.89099884033203</v>
      </c>
      <c r="L9" s="28">
        <v>61.801998138427734</v>
      </c>
      <c r="M9" s="28">
        <v>64.31099700927734</v>
      </c>
      <c r="N9" s="28">
        <v>63.402000427246094</v>
      </c>
      <c r="O9" s="28">
        <v>60.965999603271484</v>
      </c>
      <c r="P9" s="28">
        <v>61.83300018310547</v>
      </c>
      <c r="Q9" s="28">
        <v>60.47200012207031</v>
      </c>
      <c r="R9" s="28">
        <v>61.21500015258789</v>
      </c>
      <c r="S9" s="28">
        <v>62.09600067138672</v>
      </c>
      <c r="T9" s="28">
        <v>60.388999938964844</v>
      </c>
      <c r="U9" s="28">
        <v>59.54899978637695</v>
      </c>
      <c r="V9" s="28">
        <v>59.974998474121094</v>
      </c>
      <c r="W9" s="28">
        <v>62.106998443603516</v>
      </c>
      <c r="X9" s="28">
        <v>62.28099822998047</v>
      </c>
      <c r="Y9" s="28">
        <v>62.42900085449219</v>
      </c>
      <c r="Z9" s="28">
        <v>60.29899978637695</v>
      </c>
      <c r="AA9" s="28">
        <v>61.349998474121094</v>
      </c>
      <c r="AB9" s="28">
        <v>64.427001953125</v>
      </c>
      <c r="AC9" s="28">
        <v>59.14799880981445</v>
      </c>
      <c r="AD9" s="28">
        <v>63.35499954223633</v>
      </c>
      <c r="AE9" s="28">
        <v>63.36600112915039</v>
      </c>
      <c r="AF9" s="28">
        <v>62.95399856567383</v>
      </c>
      <c r="AG9" s="28">
        <v>62.17300033569336</v>
      </c>
      <c r="AH9" s="28">
        <v>60.55099868774414</v>
      </c>
      <c r="AI9" s="28">
        <v>61.111000061035156</v>
      </c>
      <c r="AJ9" s="28">
        <v>61.90700149536133</v>
      </c>
      <c r="AK9" s="28">
        <v>66.31700134277344</v>
      </c>
      <c r="AL9" s="28">
        <v>65.99199676513672</v>
      </c>
      <c r="AM9" s="28">
        <v>65.41799926757812</v>
      </c>
      <c r="AN9" s="28">
        <v>69.09700012207031</v>
      </c>
      <c r="AO9" s="28">
        <v>65.96800231933594</v>
      </c>
      <c r="AP9" s="28">
        <v>64.35700225830078</v>
      </c>
      <c r="AQ9" s="28">
        <v>64.03500366210938</v>
      </c>
      <c r="AR9" s="28">
        <v>67.05000305175781</v>
      </c>
      <c r="AS9" s="28">
        <v>62.96472930908203</v>
      </c>
      <c r="AT9" s="57">
        <v>60.667449951171875</v>
      </c>
      <c r="AU9" s="57">
        <v>61.472660064697266</v>
      </c>
      <c r="AV9" s="57">
        <v>61.818668365478516</v>
      </c>
      <c r="AW9" s="57">
        <v>63.176841735839844</v>
      </c>
      <c r="AX9" s="57">
        <v>61.94955825805664</v>
      </c>
      <c r="AY9" s="57">
        <v>62.635990142822266</v>
      </c>
      <c r="AZ9" s="57">
        <v>63.91347885131836</v>
      </c>
      <c r="BA9" s="57">
        <v>61.0119514465332</v>
      </c>
      <c r="BB9" s="57">
        <v>62.93840026855469</v>
      </c>
      <c r="BC9" s="57">
        <v>63.13772964477539</v>
      </c>
      <c r="BD9" s="57">
        <v>62.89506149291992</v>
      </c>
      <c r="BE9" s="57">
        <v>60.95594024658203</v>
      </c>
      <c r="BF9" s="57">
        <v>60.00149154663086</v>
      </c>
      <c r="BG9" s="57">
        <v>61.80350875854492</v>
      </c>
      <c r="BH9" s="57">
        <v>62.50326919555664</v>
      </c>
      <c r="BI9" s="57">
        <v>63.11735916137695</v>
      </c>
      <c r="BJ9" s="57">
        <v>61.3485107421875</v>
      </c>
      <c r="BK9" s="58"/>
    </row>
    <row r="10" spans="1:63" ht="10.5">
      <c r="A10" t="s">
        <v>81</v>
      </c>
      <c r="B10" t="s">
        <v>82</v>
      </c>
      <c r="C10" s="126">
        <v>8.08899974822998</v>
      </c>
      <c r="D10" s="28">
        <v>8.118000030517578</v>
      </c>
      <c r="E10" s="28">
        <v>7.702000141143799</v>
      </c>
      <c r="F10" s="28">
        <v>6.702000141143799</v>
      </c>
      <c r="G10" s="28">
        <v>6.8610005378723145</v>
      </c>
      <c r="H10" s="28">
        <v>6.646000385284424</v>
      </c>
      <c r="I10" s="28">
        <v>6.357999801635742</v>
      </c>
      <c r="J10" s="28">
        <v>6.334000110626221</v>
      </c>
      <c r="K10" s="28">
        <v>6.807000160217285</v>
      </c>
      <c r="L10" s="28">
        <v>6.4579997062683105</v>
      </c>
      <c r="M10" s="28">
        <v>6.959000110626221</v>
      </c>
      <c r="N10" s="28">
        <v>7.3329997062683105</v>
      </c>
      <c r="O10" s="28">
        <v>7.934999942779541</v>
      </c>
      <c r="P10" s="28">
        <v>8.090999603271484</v>
      </c>
      <c r="Q10" s="28">
        <v>7.620999813079834</v>
      </c>
      <c r="R10" s="28">
        <v>6.968999862670898</v>
      </c>
      <c r="S10" s="28">
        <v>5.968999862670898</v>
      </c>
      <c r="T10" s="28">
        <v>5.291999816894531</v>
      </c>
      <c r="U10" s="28">
        <v>5.223999977111816</v>
      </c>
      <c r="V10" s="28">
        <v>5.303999900817871</v>
      </c>
      <c r="W10" s="28">
        <v>5.980999946594238</v>
      </c>
      <c r="X10" s="28">
        <v>6.188000202178955</v>
      </c>
      <c r="Y10" s="28">
        <v>6.622000217437744</v>
      </c>
      <c r="Z10" s="28">
        <v>6.631999969482422</v>
      </c>
      <c r="AA10" s="28">
        <v>6.853000164031982</v>
      </c>
      <c r="AB10" s="28">
        <v>6.379000663757324</v>
      </c>
      <c r="AC10" s="28">
        <v>6.3610005378723145</v>
      </c>
      <c r="AD10" s="28">
        <v>5.750999927520752</v>
      </c>
      <c r="AE10" s="28">
        <v>6.25</v>
      </c>
      <c r="AF10" s="28">
        <v>6.4730000495910645</v>
      </c>
      <c r="AG10" s="28">
        <v>6.2360005378723145</v>
      </c>
      <c r="AH10" s="28">
        <v>6.284999847412109</v>
      </c>
      <c r="AI10" s="28">
        <v>5.8480000495910645</v>
      </c>
      <c r="AJ10" s="28">
        <v>5.743000030517578</v>
      </c>
      <c r="AK10" s="28">
        <v>5.997000217437744</v>
      </c>
      <c r="AL10" s="28">
        <v>6.664000034332275</v>
      </c>
      <c r="AM10" s="28">
        <v>7.196000099182129</v>
      </c>
      <c r="AN10" s="28">
        <v>7</v>
      </c>
      <c r="AO10" s="28">
        <v>6.375999927520752</v>
      </c>
      <c r="AP10" s="28">
        <v>5.849999904632568</v>
      </c>
      <c r="AQ10" s="28">
        <v>6.5139994621276855</v>
      </c>
      <c r="AR10" s="28">
        <v>6.103000164031982</v>
      </c>
      <c r="AS10" s="28">
        <v>4.9934844970703125</v>
      </c>
      <c r="AT10" s="57">
        <v>4.872747898101807</v>
      </c>
      <c r="AU10" s="57">
        <v>5.291276931762695</v>
      </c>
      <c r="AV10" s="57">
        <v>5.652120113372803</v>
      </c>
      <c r="AW10" s="57">
        <v>6.351837158203125</v>
      </c>
      <c r="AX10" s="57">
        <v>6.734296798706055</v>
      </c>
      <c r="AY10" s="57">
        <v>7.4252610206604</v>
      </c>
      <c r="AZ10" s="57">
        <v>7.484845161437988</v>
      </c>
      <c r="BA10" s="57">
        <v>6.902511119842529</v>
      </c>
      <c r="BB10" s="57">
        <v>6.105216026306152</v>
      </c>
      <c r="BC10" s="57">
        <v>6.229193210601807</v>
      </c>
      <c r="BD10" s="57">
        <v>6.029044151306152</v>
      </c>
      <c r="BE10" s="57">
        <v>5.787700176239014</v>
      </c>
      <c r="BF10" s="57">
        <v>5.529932022094727</v>
      </c>
      <c r="BG10" s="57">
        <v>5.770431995391846</v>
      </c>
      <c r="BH10" s="57">
        <v>5.766146183013916</v>
      </c>
      <c r="BI10" s="57">
        <v>6.402919292449951</v>
      </c>
      <c r="BJ10" s="57">
        <v>6.730416774749756</v>
      </c>
      <c r="BK10" s="58"/>
    </row>
    <row r="11" spans="1:63" ht="10.5">
      <c r="A11" t="s">
        <v>83</v>
      </c>
      <c r="B11" t="s">
        <v>84</v>
      </c>
      <c r="C11" s="126">
        <v>32.03300094604492</v>
      </c>
      <c r="D11" s="28">
        <v>30.327999114990234</v>
      </c>
      <c r="E11" s="28">
        <v>30.293001174926758</v>
      </c>
      <c r="F11" s="28">
        <v>32.24800109863281</v>
      </c>
      <c r="G11" s="28">
        <v>30.878000259399414</v>
      </c>
      <c r="H11" s="28">
        <v>29.29800033569336</v>
      </c>
      <c r="I11" s="28">
        <v>30.516000747680664</v>
      </c>
      <c r="J11" s="28">
        <v>30.891000747680664</v>
      </c>
      <c r="K11" s="28">
        <v>31.357999801635742</v>
      </c>
      <c r="L11" s="28">
        <v>27.82699966430664</v>
      </c>
      <c r="M11" s="28">
        <v>30.60700035095215</v>
      </c>
      <c r="N11" s="28">
        <v>32.165000915527344</v>
      </c>
      <c r="O11" s="28">
        <v>32.084999084472656</v>
      </c>
      <c r="P11" s="28">
        <v>28.60099983215332</v>
      </c>
      <c r="Q11" s="28">
        <v>30.6299991607666</v>
      </c>
      <c r="R11" s="28">
        <v>33.827999114990234</v>
      </c>
      <c r="S11" s="28">
        <v>31.44300079345703</v>
      </c>
      <c r="T11" s="28">
        <v>29.0310001373291</v>
      </c>
      <c r="U11" s="28">
        <v>28.065000534057617</v>
      </c>
      <c r="V11" s="28">
        <v>27.5049991607666</v>
      </c>
      <c r="W11" s="28">
        <v>28.075000762939453</v>
      </c>
      <c r="X11" s="28">
        <v>27.143999099731445</v>
      </c>
      <c r="Y11" s="28">
        <v>30.150999069213867</v>
      </c>
      <c r="Z11" s="28">
        <v>32.000999450683594</v>
      </c>
      <c r="AA11" s="28">
        <v>33.400001525878906</v>
      </c>
      <c r="AB11" s="28">
        <v>28.589000701904297</v>
      </c>
      <c r="AC11" s="28">
        <v>29.07699966430664</v>
      </c>
      <c r="AD11" s="28">
        <v>29.07699966430664</v>
      </c>
      <c r="AE11" s="28">
        <v>28.398000717163086</v>
      </c>
      <c r="AF11" s="28">
        <v>29.645999908447266</v>
      </c>
      <c r="AG11" s="28">
        <v>30.93600082397461</v>
      </c>
      <c r="AH11" s="28">
        <v>32.70899963378906</v>
      </c>
      <c r="AI11" s="28">
        <v>31.790998458862305</v>
      </c>
      <c r="AJ11" s="28">
        <v>28.761999130249023</v>
      </c>
      <c r="AK11" s="28">
        <v>30.047000885009766</v>
      </c>
      <c r="AL11" s="28">
        <v>31.52199935913086</v>
      </c>
      <c r="AM11" s="28">
        <v>31.768999099731445</v>
      </c>
      <c r="AN11" s="28">
        <v>31.67300033569336</v>
      </c>
      <c r="AO11" s="28">
        <v>30.15399932861328</v>
      </c>
      <c r="AP11" s="28">
        <v>31.11400032043457</v>
      </c>
      <c r="AQ11" s="28">
        <v>30.513999938964844</v>
      </c>
      <c r="AR11" s="28">
        <v>31.538999557495117</v>
      </c>
      <c r="AS11" s="28">
        <v>30.49785614013672</v>
      </c>
      <c r="AT11" s="57">
        <v>29.428789138793945</v>
      </c>
      <c r="AU11" s="57">
        <v>30.51222038269043</v>
      </c>
      <c r="AV11" s="57">
        <v>29.161409378051758</v>
      </c>
      <c r="AW11" s="57">
        <v>30.940202713012695</v>
      </c>
      <c r="AX11" s="57">
        <v>30.878700256347656</v>
      </c>
      <c r="AY11" s="57">
        <v>33.043800354003906</v>
      </c>
      <c r="AZ11" s="57">
        <v>30.918560028076172</v>
      </c>
      <c r="BA11" s="57">
        <v>30.26201057434082</v>
      </c>
      <c r="BB11" s="57">
        <v>30.631380081176758</v>
      </c>
      <c r="BC11" s="57">
        <v>31.366329193115234</v>
      </c>
      <c r="BD11" s="57">
        <v>30.21211051940918</v>
      </c>
      <c r="BE11" s="57">
        <v>29.781810760498047</v>
      </c>
      <c r="BF11" s="57">
        <v>28.80769920349121</v>
      </c>
      <c r="BG11" s="57">
        <v>29.51866912841797</v>
      </c>
      <c r="BH11" s="57">
        <v>28.801389694213867</v>
      </c>
      <c r="BI11" s="57">
        <v>31.15559959411621</v>
      </c>
      <c r="BJ11" s="57">
        <v>31.627519607543945</v>
      </c>
      <c r="BK11" s="58"/>
    </row>
    <row r="12" spans="1:63" ht="10.5">
      <c r="A12" t="s">
        <v>61</v>
      </c>
      <c r="B12" t="s">
        <v>62</v>
      </c>
      <c r="C12" s="126">
        <v>221.99899291992188</v>
      </c>
      <c r="D12" s="28">
        <v>217.83599853515625</v>
      </c>
      <c r="E12" s="28">
        <v>213.39500427246094</v>
      </c>
      <c r="F12" s="28">
        <v>216.4080047607422</v>
      </c>
      <c r="G12" s="28">
        <v>218.0850067138672</v>
      </c>
      <c r="H12" s="28">
        <v>216.61399841308594</v>
      </c>
      <c r="I12" s="28">
        <v>214.51100158691406</v>
      </c>
      <c r="J12" s="28">
        <v>203.9510040283203</v>
      </c>
      <c r="K12" s="28">
        <v>206.4980010986328</v>
      </c>
      <c r="L12" s="28">
        <v>193.51499938964844</v>
      </c>
      <c r="M12" s="28">
        <v>205.92799377441406</v>
      </c>
      <c r="N12" s="28">
        <v>209.0959930419922</v>
      </c>
      <c r="O12" s="28">
        <v>211.49099731445312</v>
      </c>
      <c r="P12" s="28">
        <v>203.27200317382812</v>
      </c>
      <c r="Q12" s="28">
        <v>200.23300170898438</v>
      </c>
      <c r="R12" s="28">
        <v>207.40199279785156</v>
      </c>
      <c r="S12" s="28">
        <v>208.20599365234375</v>
      </c>
      <c r="T12" s="28">
        <v>206.11700439453125</v>
      </c>
      <c r="U12" s="28">
        <v>201.54100036621094</v>
      </c>
      <c r="V12" s="28">
        <v>193.3489990234375</v>
      </c>
      <c r="W12" s="28">
        <v>198.5019989013672</v>
      </c>
      <c r="X12" s="28">
        <v>192.27200317382812</v>
      </c>
      <c r="Y12" s="28">
        <v>203.98500061035156</v>
      </c>
      <c r="Z12" s="28">
        <v>206.82699584960938</v>
      </c>
      <c r="AA12" s="28">
        <v>209.96299743652344</v>
      </c>
      <c r="AB12" s="28">
        <v>204.71600341796875</v>
      </c>
      <c r="AC12" s="28">
        <v>200.8769989013672</v>
      </c>
      <c r="AD12" s="28">
        <v>201.41400146484375</v>
      </c>
      <c r="AE12" s="28">
        <v>205.3990020751953</v>
      </c>
      <c r="AF12" s="28">
        <v>208.47000122070312</v>
      </c>
      <c r="AG12" s="28">
        <v>211.427001953125</v>
      </c>
      <c r="AH12" s="28">
        <v>208.22900390625</v>
      </c>
      <c r="AI12" s="28">
        <v>204.73500061035156</v>
      </c>
      <c r="AJ12" s="28">
        <v>203.4739990234375</v>
      </c>
      <c r="AK12" s="28">
        <v>211.6540069580078</v>
      </c>
      <c r="AL12" s="28">
        <v>217.6009979248047</v>
      </c>
      <c r="AM12" s="28">
        <v>218.9239959716797</v>
      </c>
      <c r="AN12" s="28">
        <v>227.031005859375</v>
      </c>
      <c r="AO12" s="28">
        <v>211.73899841308594</v>
      </c>
      <c r="AP12" s="28">
        <v>213.0290069580078</v>
      </c>
      <c r="AQ12" s="28">
        <v>215.50100708007812</v>
      </c>
      <c r="AR12" s="28">
        <v>215.26600646972656</v>
      </c>
      <c r="AS12" s="28">
        <v>205.0330810546875</v>
      </c>
      <c r="AT12" s="57">
        <v>196.98809814453125</v>
      </c>
      <c r="AU12" s="57">
        <v>200.45030212402344</v>
      </c>
      <c r="AV12" s="57">
        <v>198.5316925048828</v>
      </c>
      <c r="AW12" s="57">
        <v>207.052001953125</v>
      </c>
      <c r="AX12" s="57">
        <v>208.61619567871094</v>
      </c>
      <c r="AY12" s="57">
        <v>216.3363037109375</v>
      </c>
      <c r="AZ12" s="57">
        <v>214.518798828125</v>
      </c>
      <c r="BA12" s="57">
        <v>204.91360473632812</v>
      </c>
      <c r="BB12" s="57">
        <v>208.07980346679688</v>
      </c>
      <c r="BC12" s="57">
        <v>212.73260498046875</v>
      </c>
      <c r="BD12" s="57">
        <v>212.543701171875</v>
      </c>
      <c r="BE12" s="57">
        <v>207.5236053466797</v>
      </c>
      <c r="BF12" s="57">
        <v>198.6748046875</v>
      </c>
      <c r="BG12" s="57">
        <v>202.3278045654297</v>
      </c>
      <c r="BH12" s="57">
        <v>199.16830444335938</v>
      </c>
      <c r="BI12" s="57">
        <v>206.9062042236328</v>
      </c>
      <c r="BJ12" s="57">
        <v>208.1663055419922</v>
      </c>
      <c r="BK12" s="58"/>
    </row>
    <row r="13" spans="3:62" ht="10.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88" t="s">
        <v>85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86</v>
      </c>
      <c r="B15" t="s">
        <v>76</v>
      </c>
      <c r="C15" s="126">
        <v>53.32400131225586</v>
      </c>
      <c r="D15" s="28">
        <v>49.17899703979492</v>
      </c>
      <c r="E15" s="28">
        <v>49.194000244140625</v>
      </c>
      <c r="F15" s="28">
        <v>53.652000427246094</v>
      </c>
      <c r="G15" s="28">
        <v>55.194000244140625</v>
      </c>
      <c r="H15" s="28">
        <v>55.38399887084961</v>
      </c>
      <c r="I15" s="28">
        <v>50.7599983215332</v>
      </c>
      <c r="J15" s="28">
        <v>47.961002349853516</v>
      </c>
      <c r="K15" s="28">
        <v>47.12900161743164</v>
      </c>
      <c r="L15" s="28">
        <v>42.512001037597656</v>
      </c>
      <c r="M15" s="28">
        <v>45.77799987792969</v>
      </c>
      <c r="N15" s="28">
        <v>49.75299835205078</v>
      </c>
      <c r="O15" s="28">
        <v>52.20600128173828</v>
      </c>
      <c r="P15" s="28">
        <v>48.444000244140625</v>
      </c>
      <c r="Q15" s="28">
        <v>44.005001068115234</v>
      </c>
      <c r="R15" s="28">
        <v>49.80400085449219</v>
      </c>
      <c r="S15" s="28">
        <v>50.999000549316406</v>
      </c>
      <c r="T15" s="28">
        <v>50.172000885009766</v>
      </c>
      <c r="U15" s="28">
        <v>49.749000549316406</v>
      </c>
      <c r="V15" s="28">
        <v>44.70000076293945</v>
      </c>
      <c r="W15" s="28">
        <v>46.071998596191406</v>
      </c>
      <c r="X15" s="28">
        <v>42.499000549316406</v>
      </c>
      <c r="Y15" s="28">
        <v>44.37900161743164</v>
      </c>
      <c r="Z15" s="28">
        <v>45.323001861572266</v>
      </c>
      <c r="AA15" s="28">
        <v>41.12300109863281</v>
      </c>
      <c r="AB15" s="28">
        <v>35.07500076293945</v>
      </c>
      <c r="AC15" s="28">
        <v>39.327999114990234</v>
      </c>
      <c r="AD15" s="28">
        <v>37.7400016784668</v>
      </c>
      <c r="AE15" s="28">
        <v>40.5</v>
      </c>
      <c r="AF15" s="28">
        <v>42.487998962402344</v>
      </c>
      <c r="AG15" s="28">
        <v>44.064998626708984</v>
      </c>
      <c r="AH15" s="28">
        <v>41.766998291015625</v>
      </c>
      <c r="AI15" s="28">
        <v>42.4370002746582</v>
      </c>
      <c r="AJ15" s="28">
        <v>44.85200119018555</v>
      </c>
      <c r="AK15" s="28">
        <v>45.090999603271484</v>
      </c>
      <c r="AL15" s="28">
        <v>45.073001861572266</v>
      </c>
      <c r="AM15" s="28">
        <v>44.5989990234375</v>
      </c>
      <c r="AN15" s="28">
        <v>46.03099822998047</v>
      </c>
      <c r="AO15" s="28">
        <v>42.20000076293945</v>
      </c>
      <c r="AP15" s="28">
        <v>45.479000091552734</v>
      </c>
      <c r="AQ15" s="28">
        <v>45.74300003051758</v>
      </c>
      <c r="AR15" s="28">
        <v>45.2859992980957</v>
      </c>
      <c r="AS15" s="28">
        <v>39.20409393310547</v>
      </c>
      <c r="AT15" s="57">
        <v>37.06147003173828</v>
      </c>
      <c r="AU15" s="57">
        <v>38.37876892089844</v>
      </c>
      <c r="AV15" s="57">
        <v>37.73830032348633</v>
      </c>
      <c r="AW15" s="57">
        <v>40.700801849365234</v>
      </c>
      <c r="AX15" s="57">
        <v>43.11745834350586</v>
      </c>
      <c r="AY15" s="57">
        <v>44.12472915649414</v>
      </c>
      <c r="AZ15" s="57">
        <v>41.920528411865234</v>
      </c>
      <c r="BA15" s="57">
        <v>39.743221282958984</v>
      </c>
      <c r="BB15" s="57">
        <v>42.726951599121094</v>
      </c>
      <c r="BC15" s="57">
        <v>44.57844924926758</v>
      </c>
      <c r="BD15" s="57">
        <v>46.3727912902832</v>
      </c>
      <c r="BE15" s="57">
        <v>44.69123840332031</v>
      </c>
      <c r="BF15" s="57">
        <v>40.813785552978516</v>
      </c>
      <c r="BG15" s="57">
        <v>41.02788162231445</v>
      </c>
      <c r="BH15" s="57">
        <v>39.534019470214844</v>
      </c>
      <c r="BI15" s="57">
        <v>41.73149871826172</v>
      </c>
      <c r="BJ15" s="57">
        <v>43.67544174194336</v>
      </c>
      <c r="BK15" s="58"/>
    </row>
    <row r="16" spans="1:63" ht="10.5">
      <c r="A16" t="s">
        <v>87</v>
      </c>
      <c r="B16" t="s">
        <v>78</v>
      </c>
      <c r="C16" s="126">
        <v>44.16600036621094</v>
      </c>
      <c r="D16" s="28">
        <v>43.28900146484375</v>
      </c>
      <c r="E16" s="28">
        <v>40.78499984741211</v>
      </c>
      <c r="F16" s="28">
        <v>40.26900100708008</v>
      </c>
      <c r="G16" s="28">
        <v>39.59400177001953</v>
      </c>
      <c r="H16" s="28">
        <v>40.02000045776367</v>
      </c>
      <c r="I16" s="28">
        <v>41.85100173950195</v>
      </c>
      <c r="J16" s="28">
        <v>38.34400177001953</v>
      </c>
      <c r="K16" s="28">
        <v>39.231998443603516</v>
      </c>
      <c r="L16" s="28">
        <v>37.540000915527344</v>
      </c>
      <c r="M16" s="28">
        <v>39.959999084472656</v>
      </c>
      <c r="N16" s="28">
        <v>39.2400016784668</v>
      </c>
      <c r="O16" s="28">
        <v>39.07099914550781</v>
      </c>
      <c r="P16" s="28">
        <v>37.92599868774414</v>
      </c>
      <c r="Q16" s="28">
        <v>36.0989990234375</v>
      </c>
      <c r="R16" s="28">
        <v>35.78499984741211</v>
      </c>
      <c r="S16" s="28">
        <v>37.667999267578125</v>
      </c>
      <c r="T16" s="28">
        <v>39.51100158691406</v>
      </c>
      <c r="U16" s="28">
        <v>39.4109992980957</v>
      </c>
      <c r="V16" s="28">
        <v>38.00400161743164</v>
      </c>
      <c r="W16" s="28">
        <v>38.33599853515625</v>
      </c>
      <c r="X16" s="28">
        <v>36.70600128173828</v>
      </c>
      <c r="Y16" s="28">
        <v>40.35100173950195</v>
      </c>
      <c r="Z16" s="28">
        <v>40.78200149536133</v>
      </c>
      <c r="AA16" s="28">
        <v>40.22800064086914</v>
      </c>
      <c r="AB16" s="28">
        <v>40.05400085449219</v>
      </c>
      <c r="AC16" s="28">
        <v>37.858001708984375</v>
      </c>
      <c r="AD16" s="28">
        <v>35.48699951171875</v>
      </c>
      <c r="AE16" s="28">
        <v>37.154998779296875</v>
      </c>
      <c r="AF16" s="28">
        <v>37.9379997253418</v>
      </c>
      <c r="AG16" s="28">
        <v>38.055999755859375</v>
      </c>
      <c r="AH16" s="28">
        <v>38.327999114990234</v>
      </c>
      <c r="AI16" s="28">
        <v>37.53200149536133</v>
      </c>
      <c r="AJ16" s="28">
        <v>36.53099822998047</v>
      </c>
      <c r="AK16" s="28">
        <v>37.03799819946289</v>
      </c>
      <c r="AL16" s="28">
        <v>39.67900085449219</v>
      </c>
      <c r="AM16" s="28">
        <v>41.099998474121094</v>
      </c>
      <c r="AN16" s="28">
        <v>40.60499954223633</v>
      </c>
      <c r="AO16" s="28">
        <v>37.525001525878906</v>
      </c>
      <c r="AP16" s="28">
        <v>36.68299865722656</v>
      </c>
      <c r="AQ16" s="28">
        <v>37.34199905395508</v>
      </c>
      <c r="AR16" s="28">
        <v>36.31800079345703</v>
      </c>
      <c r="AS16" s="28">
        <v>35.76354217529297</v>
      </c>
      <c r="AT16" s="57">
        <v>34.92707824707031</v>
      </c>
      <c r="AU16" s="57">
        <v>35.19826889038086</v>
      </c>
      <c r="AV16" s="57">
        <v>35.63346862792969</v>
      </c>
      <c r="AW16" s="57">
        <v>36.40895080566406</v>
      </c>
      <c r="AX16" s="57">
        <v>36.282169342041016</v>
      </c>
      <c r="AY16" s="57">
        <v>38.66728973388672</v>
      </c>
      <c r="AZ16" s="57">
        <v>38.19887924194336</v>
      </c>
      <c r="BA16" s="57">
        <v>35.41082000732422</v>
      </c>
      <c r="BB16" s="57">
        <v>34.595008850097656</v>
      </c>
      <c r="BC16" s="57">
        <v>36.60435104370117</v>
      </c>
      <c r="BD16" s="57">
        <v>36.782020568847656</v>
      </c>
      <c r="BE16" s="57">
        <v>36.766151428222656</v>
      </c>
      <c r="BF16" s="57">
        <v>34.916568756103516</v>
      </c>
      <c r="BG16" s="57">
        <v>35.49742889404297</v>
      </c>
      <c r="BH16" s="57">
        <v>35.0081901550293</v>
      </c>
      <c r="BI16" s="57">
        <v>36.03847122192383</v>
      </c>
      <c r="BJ16" s="57">
        <v>36.14287185668945</v>
      </c>
      <c r="BK16" s="58"/>
    </row>
    <row r="17" spans="1:63" ht="10.5">
      <c r="A17" t="s">
        <v>88</v>
      </c>
      <c r="B17" t="s">
        <v>80</v>
      </c>
      <c r="C17" s="126">
        <v>46.40599822998047</v>
      </c>
      <c r="D17" s="28">
        <v>48.12699508666992</v>
      </c>
      <c r="E17" s="28">
        <v>44.58399963378906</v>
      </c>
      <c r="F17" s="28">
        <v>45.68199920654297</v>
      </c>
      <c r="G17" s="28">
        <v>47.0620002746582</v>
      </c>
      <c r="H17" s="28">
        <v>47.2599983215332</v>
      </c>
      <c r="I17" s="28">
        <v>46.117000579833984</v>
      </c>
      <c r="J17" s="28">
        <v>44.66299819946289</v>
      </c>
      <c r="K17" s="28">
        <v>44.89899826049805</v>
      </c>
      <c r="L17" s="28">
        <v>45.02399826049805</v>
      </c>
      <c r="M17" s="28">
        <v>47.637001037597656</v>
      </c>
      <c r="N17" s="28">
        <v>48.053001403808594</v>
      </c>
      <c r="O17" s="28">
        <v>44.83399963378906</v>
      </c>
      <c r="P17" s="28">
        <v>45.18600082397461</v>
      </c>
      <c r="Q17" s="28">
        <v>43.625999450683594</v>
      </c>
      <c r="R17" s="28">
        <v>43.12799835205078</v>
      </c>
      <c r="S17" s="28">
        <v>44.93299865722656</v>
      </c>
      <c r="T17" s="28">
        <v>43.999000549316406</v>
      </c>
      <c r="U17" s="28">
        <v>42.599998474121094</v>
      </c>
      <c r="V17" s="28">
        <v>43.29600143432617</v>
      </c>
      <c r="W17" s="28">
        <v>43.56399917602539</v>
      </c>
      <c r="X17" s="28">
        <v>45.01100158691406</v>
      </c>
      <c r="Y17" s="28">
        <v>44.60900115966797</v>
      </c>
      <c r="Z17" s="28">
        <v>44.143001556396484</v>
      </c>
      <c r="AA17" s="28">
        <v>43.555999755859375</v>
      </c>
      <c r="AB17" s="28">
        <v>44.993995666503906</v>
      </c>
      <c r="AC17" s="28">
        <v>40.66699981689453</v>
      </c>
      <c r="AD17" s="28">
        <v>45.64200210571289</v>
      </c>
      <c r="AE17" s="28">
        <v>44.584999084472656</v>
      </c>
      <c r="AF17" s="28">
        <v>44.31900405883789</v>
      </c>
      <c r="AG17" s="28">
        <v>43.715999603271484</v>
      </c>
      <c r="AH17" s="28">
        <v>43.04800033569336</v>
      </c>
      <c r="AI17" s="28">
        <v>42.06999969482422</v>
      </c>
      <c r="AJ17" s="28">
        <v>44.084999084472656</v>
      </c>
      <c r="AK17" s="28">
        <v>45.59400177001953</v>
      </c>
      <c r="AL17" s="28">
        <v>44.869998931884766</v>
      </c>
      <c r="AM17" s="28">
        <v>45.10900115966797</v>
      </c>
      <c r="AN17" s="28">
        <v>48.520999908447266</v>
      </c>
      <c r="AO17" s="28">
        <v>43.46900177001953</v>
      </c>
      <c r="AP17" s="28">
        <v>44.428001403808594</v>
      </c>
      <c r="AQ17" s="28">
        <v>43.02199935913086</v>
      </c>
      <c r="AR17" s="28">
        <v>44.387001037597656</v>
      </c>
      <c r="AS17" s="28">
        <v>43.34214782714844</v>
      </c>
      <c r="AT17" s="57">
        <v>41.9852294921875</v>
      </c>
      <c r="AU17" s="57">
        <v>42.38785934448242</v>
      </c>
      <c r="AV17" s="57">
        <v>43.23440933227539</v>
      </c>
      <c r="AW17" s="57">
        <v>43.976158142089844</v>
      </c>
      <c r="AX17" s="57">
        <v>43.57332992553711</v>
      </c>
      <c r="AY17" s="57">
        <v>43.891380310058594</v>
      </c>
      <c r="AZ17" s="57">
        <v>44.75529861450195</v>
      </c>
      <c r="BA17" s="57">
        <v>41.89466857910156</v>
      </c>
      <c r="BB17" s="57">
        <v>43.98046875</v>
      </c>
      <c r="BC17" s="57">
        <v>44.415138244628906</v>
      </c>
      <c r="BD17" s="57">
        <v>44.424190521240234</v>
      </c>
      <c r="BE17" s="57">
        <v>42.872581481933594</v>
      </c>
      <c r="BF17" s="57">
        <v>42.24285125732422</v>
      </c>
      <c r="BG17" s="57">
        <v>43.20246887207031</v>
      </c>
      <c r="BH17" s="57">
        <v>44.14685821533203</v>
      </c>
      <c r="BI17" s="57">
        <v>44.45174789428711</v>
      </c>
      <c r="BJ17" s="57">
        <v>43.2588996887207</v>
      </c>
      <c r="BK17" s="58"/>
    </row>
    <row r="18" spans="1:63" ht="10.5">
      <c r="A18" t="s">
        <v>89</v>
      </c>
      <c r="B18" t="s">
        <v>82</v>
      </c>
      <c r="C18" s="126">
        <v>5.568999767303467</v>
      </c>
      <c r="D18" s="28">
        <v>5.519000053405762</v>
      </c>
      <c r="E18" s="28">
        <v>5.427999973297119</v>
      </c>
      <c r="F18" s="28">
        <v>5.085000038146973</v>
      </c>
      <c r="G18" s="28">
        <v>4.931000232696533</v>
      </c>
      <c r="H18" s="28">
        <v>4.793000221252441</v>
      </c>
      <c r="I18" s="28">
        <v>4.839000225067139</v>
      </c>
      <c r="J18" s="28">
        <v>4.929999828338623</v>
      </c>
      <c r="K18" s="28">
        <v>5.136000156402588</v>
      </c>
      <c r="L18" s="28">
        <v>4.750999927520752</v>
      </c>
      <c r="M18" s="28">
        <v>5.015999794006348</v>
      </c>
      <c r="N18" s="28">
        <v>5.258999824523926</v>
      </c>
      <c r="O18" s="28">
        <v>5.5960001945495605</v>
      </c>
      <c r="P18" s="28">
        <v>5.715000152587891</v>
      </c>
      <c r="Q18" s="28">
        <v>5.598999977111816</v>
      </c>
      <c r="R18" s="28">
        <v>5.320000171661377</v>
      </c>
      <c r="S18" s="28">
        <v>4.554999828338623</v>
      </c>
      <c r="T18" s="28">
        <v>3.9719998836517334</v>
      </c>
      <c r="U18" s="28">
        <v>3.930000066757202</v>
      </c>
      <c r="V18" s="28">
        <v>4.0289998054504395</v>
      </c>
      <c r="W18" s="28">
        <v>4.348999977111816</v>
      </c>
      <c r="X18" s="28">
        <v>4.415999889373779</v>
      </c>
      <c r="Y18" s="28">
        <v>4.796000003814697</v>
      </c>
      <c r="Z18" s="28">
        <v>4.785999774932861</v>
      </c>
      <c r="AA18" s="28">
        <v>5.078999996185303</v>
      </c>
      <c r="AB18" s="28">
        <v>4.63100004196167</v>
      </c>
      <c r="AC18" s="28">
        <v>4.639999866485596</v>
      </c>
      <c r="AD18" s="28">
        <v>4.28000020980835</v>
      </c>
      <c r="AE18" s="28">
        <v>4.489999771118164</v>
      </c>
      <c r="AF18" s="28">
        <v>4.873000144958496</v>
      </c>
      <c r="AG18" s="28">
        <v>4.677999973297119</v>
      </c>
      <c r="AH18" s="28">
        <v>4.8460001945495605</v>
      </c>
      <c r="AI18" s="28">
        <v>4.526000022888184</v>
      </c>
      <c r="AJ18" s="28">
        <v>4.4170002937316895</v>
      </c>
      <c r="AK18" s="28">
        <v>4.51200008392334</v>
      </c>
      <c r="AL18" s="28">
        <v>4.660999774932861</v>
      </c>
      <c r="AM18" s="28">
        <v>5.081999778747559</v>
      </c>
      <c r="AN18" s="28">
        <v>4.889999866485596</v>
      </c>
      <c r="AO18" s="28">
        <v>4.691999912261963</v>
      </c>
      <c r="AP18" s="28">
        <v>4.056000232696533</v>
      </c>
      <c r="AQ18" s="28">
        <v>4.703999996185303</v>
      </c>
      <c r="AR18" s="28">
        <v>4.48199987411499</v>
      </c>
      <c r="AS18" s="28">
        <v>3.602435827255249</v>
      </c>
      <c r="AT18" s="57">
        <v>3.6504011154174805</v>
      </c>
      <c r="AU18" s="57">
        <v>3.8956472873687744</v>
      </c>
      <c r="AV18" s="57">
        <v>4.160707950592041</v>
      </c>
      <c r="AW18" s="57">
        <v>4.608672142028809</v>
      </c>
      <c r="AX18" s="57">
        <v>4.73651123046875</v>
      </c>
      <c r="AY18" s="57">
        <v>5.200317859649658</v>
      </c>
      <c r="AZ18" s="57">
        <v>5.282240867614746</v>
      </c>
      <c r="BA18" s="57">
        <v>4.983635902404785</v>
      </c>
      <c r="BB18" s="57">
        <v>4.555356025695801</v>
      </c>
      <c r="BC18" s="57">
        <v>4.62535285949707</v>
      </c>
      <c r="BD18" s="57">
        <v>4.447999954223633</v>
      </c>
      <c r="BE18" s="57">
        <v>4.40418004989624</v>
      </c>
      <c r="BF18" s="57">
        <v>4.3137359619140625</v>
      </c>
      <c r="BG18" s="57">
        <v>4.382483005523682</v>
      </c>
      <c r="BH18" s="57">
        <v>4.28997802734375</v>
      </c>
      <c r="BI18" s="57">
        <v>4.685085773468018</v>
      </c>
      <c r="BJ18" s="57">
        <v>4.775362968444824</v>
      </c>
      <c r="BK18" s="58"/>
    </row>
    <row r="19" spans="1:63" ht="10.5">
      <c r="A19" t="s">
        <v>90</v>
      </c>
      <c r="B19" t="s">
        <v>84</v>
      </c>
      <c r="C19" s="126">
        <v>20.20599937438965</v>
      </c>
      <c r="D19" s="28">
        <v>19.39900016784668</v>
      </c>
      <c r="E19" s="28">
        <v>19.840999603271484</v>
      </c>
      <c r="F19" s="28">
        <v>22.32200050354004</v>
      </c>
      <c r="G19" s="28">
        <v>21.538999557495117</v>
      </c>
      <c r="H19" s="28">
        <v>20.107999801635742</v>
      </c>
      <c r="I19" s="28">
        <v>21.246999740600586</v>
      </c>
      <c r="J19" s="28">
        <v>21.434999465942383</v>
      </c>
      <c r="K19" s="28">
        <v>20.96299934387207</v>
      </c>
      <c r="L19" s="28">
        <v>18.39699935913086</v>
      </c>
      <c r="M19" s="28">
        <v>19.655000686645508</v>
      </c>
      <c r="N19" s="28">
        <v>19.597000122070312</v>
      </c>
      <c r="O19" s="28">
        <v>15.5</v>
      </c>
      <c r="P19" s="28">
        <v>13.810999870300293</v>
      </c>
      <c r="Q19" s="28">
        <v>15.35099983215332</v>
      </c>
      <c r="R19" s="28">
        <v>17.39299964904785</v>
      </c>
      <c r="S19" s="28">
        <v>17.052000045776367</v>
      </c>
      <c r="T19" s="28">
        <v>15.343999862670898</v>
      </c>
      <c r="U19" s="28">
        <v>14.36299991607666</v>
      </c>
      <c r="V19" s="28">
        <v>15.182999610900879</v>
      </c>
      <c r="W19" s="28">
        <v>13.79699993133545</v>
      </c>
      <c r="X19" s="28">
        <v>11.765999794006348</v>
      </c>
      <c r="Y19" s="28">
        <v>12.145000457763672</v>
      </c>
      <c r="Z19" s="28">
        <v>11.850000381469727</v>
      </c>
      <c r="AA19" s="28">
        <v>8.663999557495117</v>
      </c>
      <c r="AB19" s="28">
        <v>8.744999885559082</v>
      </c>
      <c r="AC19" s="28">
        <v>9.595999717712402</v>
      </c>
      <c r="AD19" s="28">
        <v>9.977999687194824</v>
      </c>
      <c r="AE19" s="28">
        <v>10.470000267028809</v>
      </c>
      <c r="AF19" s="28">
        <v>10.600000381469727</v>
      </c>
      <c r="AG19" s="28">
        <v>10.010000228881836</v>
      </c>
      <c r="AH19" s="28">
        <v>9.956000328063965</v>
      </c>
      <c r="AI19" s="28">
        <v>9.126999855041504</v>
      </c>
      <c r="AJ19" s="28">
        <v>8.53499984741211</v>
      </c>
      <c r="AK19" s="28">
        <v>9.23900032043457</v>
      </c>
      <c r="AL19" s="28">
        <v>8.920999526977539</v>
      </c>
      <c r="AM19" s="28">
        <v>8.95199966430664</v>
      </c>
      <c r="AN19" s="28">
        <v>8.388999938964844</v>
      </c>
      <c r="AO19" s="28">
        <v>9.892999649047852</v>
      </c>
      <c r="AP19" s="28">
        <v>10.956999778747559</v>
      </c>
      <c r="AQ19" s="28">
        <v>10.184000015258789</v>
      </c>
      <c r="AR19" s="28">
        <v>10.699999809265137</v>
      </c>
      <c r="AS19" s="28">
        <v>10.249704360961914</v>
      </c>
      <c r="AT19" s="57">
        <v>9.752222061157227</v>
      </c>
      <c r="AU19" s="57">
        <v>9.53946590423584</v>
      </c>
      <c r="AV19" s="57">
        <v>8.467164993286133</v>
      </c>
      <c r="AW19" s="57">
        <v>9.114644050598145</v>
      </c>
      <c r="AX19" s="57">
        <v>9.03449821472168</v>
      </c>
      <c r="AY19" s="57">
        <v>9.413559913635254</v>
      </c>
      <c r="AZ19" s="57">
        <v>8.131157875061035</v>
      </c>
      <c r="BA19" s="57">
        <v>8.08067512512207</v>
      </c>
      <c r="BB19" s="57">
        <v>9.061182022094727</v>
      </c>
      <c r="BC19" s="57">
        <v>9.951171875</v>
      </c>
      <c r="BD19" s="57">
        <v>9.44287395477295</v>
      </c>
      <c r="BE19" s="57">
        <v>9.052483558654785</v>
      </c>
      <c r="BF19" s="57">
        <v>8.557095527648926</v>
      </c>
      <c r="BG19" s="57">
        <v>8.869994163513184</v>
      </c>
      <c r="BH19" s="57">
        <v>8.292328834533691</v>
      </c>
      <c r="BI19" s="57">
        <v>9.397546768188477</v>
      </c>
      <c r="BJ19" s="57">
        <v>9.737567901611328</v>
      </c>
      <c r="BK19" s="58"/>
    </row>
    <row r="20" spans="1:63" ht="10.5">
      <c r="A20" t="s">
        <v>56</v>
      </c>
      <c r="B20" t="s">
        <v>57</v>
      </c>
      <c r="C20" s="126">
        <v>169.67100524902344</v>
      </c>
      <c r="D20" s="28">
        <v>165.51300048828125</v>
      </c>
      <c r="E20" s="28">
        <v>159.83200073242188</v>
      </c>
      <c r="F20" s="28">
        <v>167.00999450683594</v>
      </c>
      <c r="G20" s="28">
        <v>168.32000732421875</v>
      </c>
      <c r="H20" s="28">
        <v>167.56500244140625</v>
      </c>
      <c r="I20" s="28">
        <v>164.81399536132812</v>
      </c>
      <c r="J20" s="28">
        <v>157.33299255371094</v>
      </c>
      <c r="K20" s="28">
        <v>157.35899353027344</v>
      </c>
      <c r="L20" s="28">
        <v>148.2239990234375</v>
      </c>
      <c r="M20" s="28">
        <v>158.04600524902344</v>
      </c>
      <c r="N20" s="28">
        <v>161.90199279785156</v>
      </c>
      <c r="O20" s="28">
        <v>157.20700073242188</v>
      </c>
      <c r="P20" s="28">
        <v>151.08200073242188</v>
      </c>
      <c r="Q20" s="28">
        <v>144.67999267578125</v>
      </c>
      <c r="R20" s="28">
        <v>151.42999267578125</v>
      </c>
      <c r="S20" s="28">
        <v>155.20700073242188</v>
      </c>
      <c r="T20" s="28">
        <v>152.9980010986328</v>
      </c>
      <c r="U20" s="28">
        <v>150.05299377441406</v>
      </c>
      <c r="V20" s="28">
        <v>145.21200561523438</v>
      </c>
      <c r="W20" s="28">
        <v>146.1179962158203</v>
      </c>
      <c r="X20" s="28">
        <v>140.3979949951172</v>
      </c>
      <c r="Y20" s="28">
        <v>146.27999877929688</v>
      </c>
      <c r="Z20" s="28">
        <v>146.88400268554688</v>
      </c>
      <c r="AA20" s="28">
        <v>138.64999389648438</v>
      </c>
      <c r="AB20" s="28">
        <v>133.49899291992188</v>
      </c>
      <c r="AC20" s="28">
        <v>132.08900451660156</v>
      </c>
      <c r="AD20" s="28">
        <v>133.1269989013672</v>
      </c>
      <c r="AE20" s="28">
        <v>137.1999969482422</v>
      </c>
      <c r="AF20" s="28">
        <v>140.21800231933594</v>
      </c>
      <c r="AG20" s="28">
        <v>140.52499389648438</v>
      </c>
      <c r="AH20" s="28">
        <v>137.94500732421875</v>
      </c>
      <c r="AI20" s="28">
        <v>135.69200134277344</v>
      </c>
      <c r="AJ20" s="28">
        <v>138.4199981689453</v>
      </c>
      <c r="AK20" s="28">
        <v>141.4739990234375</v>
      </c>
      <c r="AL20" s="28">
        <v>143.20399475097656</v>
      </c>
      <c r="AM20" s="28">
        <v>144.8419952392578</v>
      </c>
      <c r="AN20" s="28">
        <v>148.43600463867188</v>
      </c>
      <c r="AO20" s="28">
        <v>137.7790069580078</v>
      </c>
      <c r="AP20" s="28">
        <v>141.60299682617188</v>
      </c>
      <c r="AQ20" s="28">
        <v>140.9949951171875</v>
      </c>
      <c r="AR20" s="28">
        <v>141.17300415039062</v>
      </c>
      <c r="AS20" s="28">
        <v>132.16192626953125</v>
      </c>
      <c r="AT20" s="57">
        <v>127.37640380859375</v>
      </c>
      <c r="AU20" s="57">
        <v>129.39999389648438</v>
      </c>
      <c r="AV20" s="57">
        <v>129.23410034179688</v>
      </c>
      <c r="AW20" s="57">
        <v>134.8092041015625</v>
      </c>
      <c r="AX20" s="57">
        <v>136.74400329589844</v>
      </c>
      <c r="AY20" s="57">
        <v>141.29730224609375</v>
      </c>
      <c r="AZ20" s="57">
        <v>138.28810119628906</v>
      </c>
      <c r="BA20" s="57">
        <v>130.11300659179688</v>
      </c>
      <c r="BB20" s="57">
        <v>134.91900634765625</v>
      </c>
      <c r="BC20" s="57">
        <v>140.17449951171875</v>
      </c>
      <c r="BD20" s="57">
        <v>141.4698944091797</v>
      </c>
      <c r="BE20" s="57">
        <v>137.78660583496094</v>
      </c>
      <c r="BF20" s="57">
        <v>130.843994140625</v>
      </c>
      <c r="BG20" s="57">
        <v>132.9803009033203</v>
      </c>
      <c r="BH20" s="57">
        <v>131.27139282226562</v>
      </c>
      <c r="BI20" s="57">
        <v>136.3043975830078</v>
      </c>
      <c r="BJ20" s="57">
        <v>137.59010314941406</v>
      </c>
      <c r="BK20" s="58"/>
    </row>
    <row r="21" spans="3:62" ht="10.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88" t="s">
        <v>91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92</v>
      </c>
      <c r="B23" t="s">
        <v>76</v>
      </c>
      <c r="C23" s="126">
        <v>8.915999412536621</v>
      </c>
      <c r="D23" s="28">
        <v>9.1899995803833</v>
      </c>
      <c r="E23" s="28">
        <v>10.875</v>
      </c>
      <c r="F23" s="28">
        <v>8.182000160217285</v>
      </c>
      <c r="G23" s="28">
        <v>9.413000106811523</v>
      </c>
      <c r="H23" s="28">
        <v>8.649999618530273</v>
      </c>
      <c r="I23" s="28">
        <v>8.37600040435791</v>
      </c>
      <c r="J23" s="28">
        <v>7.925000190734863</v>
      </c>
      <c r="K23" s="28">
        <v>7.822999954223633</v>
      </c>
      <c r="L23" s="28">
        <v>6.425000190734863</v>
      </c>
      <c r="M23" s="28">
        <v>6.513999938964844</v>
      </c>
      <c r="N23" s="28">
        <v>6.697999954223633</v>
      </c>
      <c r="O23" s="28">
        <v>7.6670002937316895</v>
      </c>
      <c r="P23" s="28">
        <v>7.065999507904053</v>
      </c>
      <c r="Q23" s="28">
        <v>8.793000221252441</v>
      </c>
      <c r="R23" s="28">
        <v>7.997000217437744</v>
      </c>
      <c r="S23" s="28">
        <v>8</v>
      </c>
      <c r="T23" s="28">
        <v>9.0600004196167</v>
      </c>
      <c r="U23" s="28">
        <v>6.7870001792907715</v>
      </c>
      <c r="V23" s="28">
        <v>5.664999961853027</v>
      </c>
      <c r="W23" s="28">
        <v>6.493000507354736</v>
      </c>
      <c r="X23" s="28">
        <v>5.806000232696533</v>
      </c>
      <c r="Y23" s="28">
        <v>7.714000225067139</v>
      </c>
      <c r="Z23" s="28">
        <v>9.256999969482422</v>
      </c>
      <c r="AA23" s="28">
        <v>12.753000259399414</v>
      </c>
      <c r="AB23" s="28">
        <v>13.823999404907227</v>
      </c>
      <c r="AC23" s="28">
        <v>15.303000450134277</v>
      </c>
      <c r="AD23" s="28">
        <v>15.961000442504883</v>
      </c>
      <c r="AE23" s="28">
        <v>14.90999984741211</v>
      </c>
      <c r="AF23" s="28">
        <v>14.204000473022461</v>
      </c>
      <c r="AG23" s="28">
        <v>15.241000175476074</v>
      </c>
      <c r="AH23" s="28">
        <v>14.048999786376953</v>
      </c>
      <c r="AI23" s="28">
        <v>12.930001258850098</v>
      </c>
      <c r="AJ23" s="28">
        <v>11.75</v>
      </c>
      <c r="AK23" s="28">
        <v>12.763998985290527</v>
      </c>
      <c r="AL23" s="28">
        <v>14.744000434875488</v>
      </c>
      <c r="AM23" s="28">
        <v>13.807000160217285</v>
      </c>
      <c r="AN23" s="28">
        <v>15.916999816894531</v>
      </c>
      <c r="AO23" s="28">
        <v>14.54800033569336</v>
      </c>
      <c r="AP23" s="28">
        <v>14.505999565124512</v>
      </c>
      <c r="AQ23" s="28">
        <v>15.548999786376953</v>
      </c>
      <c r="AR23" s="28">
        <v>14.457999229431152</v>
      </c>
      <c r="AS23" s="28">
        <v>16.798511505126953</v>
      </c>
      <c r="AT23" s="57">
        <v>15.661009788513184</v>
      </c>
      <c r="AU23" s="57">
        <v>15.148150444030762</v>
      </c>
      <c r="AV23" s="57">
        <v>14.2814302444458</v>
      </c>
      <c r="AW23" s="57">
        <v>14.78551959991455</v>
      </c>
      <c r="AX23" s="57">
        <v>15.5487699508667</v>
      </c>
      <c r="AY23" s="57">
        <v>15.613710403442383</v>
      </c>
      <c r="AZ23" s="57">
        <v>16.500450134277344</v>
      </c>
      <c r="BA23" s="57">
        <v>16.5262508392334</v>
      </c>
      <c r="BB23" s="57">
        <v>15.673049926757812</v>
      </c>
      <c r="BC23" s="57">
        <v>15.253170013427734</v>
      </c>
      <c r="BD23" s="57">
        <v>15.20814037322998</v>
      </c>
      <c r="BE23" s="57">
        <v>14.769709587097168</v>
      </c>
      <c r="BF23" s="57">
        <v>14.121439933776855</v>
      </c>
      <c r="BG23" s="57">
        <v>14.04893970489502</v>
      </c>
      <c r="BH23" s="57">
        <v>13.547189712524414</v>
      </c>
      <c r="BI23" s="57">
        <v>14.359129905700684</v>
      </c>
      <c r="BJ23" s="57">
        <v>14.851860046386719</v>
      </c>
      <c r="BK23" s="58"/>
    </row>
    <row r="24" spans="1:63" ht="10.5">
      <c r="A24" t="s">
        <v>93</v>
      </c>
      <c r="B24" t="s">
        <v>78</v>
      </c>
      <c r="C24" s="126">
        <v>11.14900016784668</v>
      </c>
      <c r="D24" s="28">
        <v>11.51099967956543</v>
      </c>
      <c r="E24" s="28">
        <v>11.765000343322754</v>
      </c>
      <c r="F24" s="28">
        <v>12.204999923706055</v>
      </c>
      <c r="G24" s="28">
        <v>12.41100025177002</v>
      </c>
      <c r="H24" s="28">
        <v>12.454000473022461</v>
      </c>
      <c r="I24" s="28">
        <v>12.248000144958496</v>
      </c>
      <c r="J24" s="28">
        <v>11.034000396728516</v>
      </c>
      <c r="K24" s="28">
        <v>12.258000373840332</v>
      </c>
      <c r="L24" s="28">
        <v>10.951000213623047</v>
      </c>
      <c r="M24" s="28">
        <v>11.798999786376953</v>
      </c>
      <c r="N24" s="28">
        <v>10.505000114440918</v>
      </c>
      <c r="O24" s="28">
        <v>11.560999870300293</v>
      </c>
      <c r="P24" s="28">
        <v>11.310999870300293</v>
      </c>
      <c r="Q24" s="28">
        <v>12.61299991607666</v>
      </c>
      <c r="R24" s="28">
        <v>11.803999900817871</v>
      </c>
      <c r="S24" s="28">
        <v>12.031000137329102</v>
      </c>
      <c r="T24" s="28">
        <v>12.661999702453613</v>
      </c>
      <c r="U24" s="28">
        <v>12.755999565124512</v>
      </c>
      <c r="V24" s="28">
        <v>12.196000099182129</v>
      </c>
      <c r="W24" s="28">
        <v>11.437999725341797</v>
      </c>
      <c r="X24" s="28">
        <v>11.64799976348877</v>
      </c>
      <c r="Y24" s="28">
        <v>12.33899974822998</v>
      </c>
      <c r="Z24" s="28">
        <v>12.532999992370605</v>
      </c>
      <c r="AA24" s="28">
        <v>14.255999565124512</v>
      </c>
      <c r="AB24" s="28">
        <v>16.368000030517578</v>
      </c>
      <c r="AC24" s="28">
        <v>13.802000045776367</v>
      </c>
      <c r="AD24" s="28">
        <v>14.043000221252441</v>
      </c>
      <c r="AE24" s="28">
        <v>14.819999694824219</v>
      </c>
      <c r="AF24" s="28">
        <v>14.767000198364258</v>
      </c>
      <c r="AG24" s="28">
        <v>14.720000267028809</v>
      </c>
      <c r="AH24" s="28">
        <v>14.539999961853027</v>
      </c>
      <c r="AI24" s="28">
        <v>13.086000442504883</v>
      </c>
      <c r="AJ24" s="28">
        <v>13.928999900817871</v>
      </c>
      <c r="AK24" s="28">
        <v>14.399999618530273</v>
      </c>
      <c r="AL24" s="28">
        <v>13.927000045776367</v>
      </c>
      <c r="AM24" s="28">
        <v>15.03499984741211</v>
      </c>
      <c r="AN24" s="28">
        <v>16.70800018310547</v>
      </c>
      <c r="AO24" s="28">
        <v>14.968000411987305</v>
      </c>
      <c r="AP24" s="28">
        <v>15.039999961853027</v>
      </c>
      <c r="AQ24" s="28">
        <v>15.803999900817871</v>
      </c>
      <c r="AR24" s="28">
        <v>14.51200008392334</v>
      </c>
      <c r="AS24" s="28">
        <v>14.810870170593262</v>
      </c>
      <c r="AT24" s="57">
        <v>14.369549751281738</v>
      </c>
      <c r="AU24" s="57">
        <v>14.448909759521484</v>
      </c>
      <c r="AV24" s="57">
        <v>14.246330261230469</v>
      </c>
      <c r="AW24" s="57">
        <v>14.687829971313477</v>
      </c>
      <c r="AX24" s="57">
        <v>14.105279922485352</v>
      </c>
      <c r="AY24" s="57">
        <v>14.825559616088867</v>
      </c>
      <c r="AZ24" s="57">
        <v>15.582010269165039</v>
      </c>
      <c r="BA24" s="57">
        <v>15.056870460510254</v>
      </c>
      <c r="BB24" s="57">
        <v>15.4097900390625</v>
      </c>
      <c r="BC24" s="57">
        <v>15.563349723815918</v>
      </c>
      <c r="BD24" s="57">
        <v>15.044580459594727</v>
      </c>
      <c r="BE24" s="57">
        <v>14.771080017089844</v>
      </c>
      <c r="BF24" s="57">
        <v>14.48390007019043</v>
      </c>
      <c r="BG24" s="57">
        <v>14.66094970703125</v>
      </c>
      <c r="BH24" s="57">
        <v>14.008079528808594</v>
      </c>
      <c r="BI24" s="57">
        <v>14.101180076599121</v>
      </c>
      <c r="BJ24" s="57">
        <v>13.789739608764648</v>
      </c>
      <c r="BK24" s="58"/>
    </row>
    <row r="25" spans="1:63" ht="10.5">
      <c r="A25" t="s">
        <v>94</v>
      </c>
      <c r="B25" t="s">
        <v>80</v>
      </c>
      <c r="C25" s="126">
        <v>17.916000366210938</v>
      </c>
      <c r="D25" s="28">
        <v>18.0939998626709</v>
      </c>
      <c r="E25" s="28">
        <v>18.19700050354004</v>
      </c>
      <c r="F25" s="28">
        <v>17.468000411987305</v>
      </c>
      <c r="G25" s="28">
        <v>16.672000885009766</v>
      </c>
      <c r="H25" s="28">
        <v>16.902000427246094</v>
      </c>
      <c r="I25" s="28">
        <v>18.28499984741211</v>
      </c>
      <c r="J25" s="28">
        <v>16.798999786376953</v>
      </c>
      <c r="K25" s="28">
        <v>16.992000579833984</v>
      </c>
      <c r="L25" s="28">
        <v>16.777999877929688</v>
      </c>
      <c r="M25" s="28">
        <v>16.673999786376953</v>
      </c>
      <c r="N25" s="28">
        <v>15.348999977111816</v>
      </c>
      <c r="O25" s="28">
        <v>16.131999969482422</v>
      </c>
      <c r="P25" s="28">
        <v>16.64699935913086</v>
      </c>
      <c r="Q25" s="28">
        <v>16.84600067138672</v>
      </c>
      <c r="R25" s="28">
        <v>18.086999893188477</v>
      </c>
      <c r="S25" s="28">
        <v>17.163000106811523</v>
      </c>
      <c r="T25" s="28">
        <v>16.389999389648438</v>
      </c>
      <c r="U25" s="28">
        <v>16.948999404907227</v>
      </c>
      <c r="V25" s="28">
        <v>16.679000854492188</v>
      </c>
      <c r="W25" s="28">
        <v>18.542999267578125</v>
      </c>
      <c r="X25" s="28">
        <v>17.270000457763672</v>
      </c>
      <c r="Y25" s="28">
        <v>17.81999969482422</v>
      </c>
      <c r="Z25" s="28">
        <v>16.1560001373291</v>
      </c>
      <c r="AA25" s="28">
        <v>17.79400062561035</v>
      </c>
      <c r="AB25" s="28">
        <v>19.433000564575195</v>
      </c>
      <c r="AC25" s="28">
        <v>18.481000900268555</v>
      </c>
      <c r="AD25" s="28">
        <v>17.71299934387207</v>
      </c>
      <c r="AE25" s="28">
        <v>18.7810001373291</v>
      </c>
      <c r="AF25" s="28">
        <v>18.635000228881836</v>
      </c>
      <c r="AG25" s="28">
        <v>18.456998825073242</v>
      </c>
      <c r="AH25" s="28">
        <v>17.503000259399414</v>
      </c>
      <c r="AI25" s="28">
        <v>19.040998458862305</v>
      </c>
      <c r="AJ25" s="28">
        <v>17.82200050354004</v>
      </c>
      <c r="AK25" s="28">
        <v>20.722999572753906</v>
      </c>
      <c r="AL25" s="28">
        <v>21.121999740600586</v>
      </c>
      <c r="AM25" s="28">
        <v>20.30900001525879</v>
      </c>
      <c r="AN25" s="28">
        <v>20.576000213623047</v>
      </c>
      <c r="AO25" s="28">
        <v>22.499000549316406</v>
      </c>
      <c r="AP25" s="28">
        <v>19.928998947143555</v>
      </c>
      <c r="AQ25" s="28">
        <v>21.01300048828125</v>
      </c>
      <c r="AR25" s="28">
        <v>22.663000106811523</v>
      </c>
      <c r="AS25" s="28">
        <v>19.62257957458496</v>
      </c>
      <c r="AT25" s="57">
        <v>18.682218551635742</v>
      </c>
      <c r="AU25" s="57">
        <v>19.084789276123047</v>
      </c>
      <c r="AV25" s="57">
        <v>18.584260940551758</v>
      </c>
      <c r="AW25" s="57">
        <v>19.200679779052734</v>
      </c>
      <c r="AX25" s="57">
        <v>18.376230239868164</v>
      </c>
      <c r="AY25" s="57">
        <v>18.744600296020508</v>
      </c>
      <c r="AZ25" s="57">
        <v>19.158170700073242</v>
      </c>
      <c r="BA25" s="57">
        <v>19.117277145385742</v>
      </c>
      <c r="BB25" s="57">
        <v>18.957929611206055</v>
      </c>
      <c r="BC25" s="57">
        <v>18.72258949279785</v>
      </c>
      <c r="BD25" s="57">
        <v>18.470869064331055</v>
      </c>
      <c r="BE25" s="57">
        <v>18.08336067199707</v>
      </c>
      <c r="BF25" s="57">
        <v>17.75864028930664</v>
      </c>
      <c r="BG25" s="57">
        <v>18.60103988647461</v>
      </c>
      <c r="BH25" s="57">
        <v>18.356409072875977</v>
      </c>
      <c r="BI25" s="57">
        <v>18.66560935974121</v>
      </c>
      <c r="BJ25" s="57">
        <v>18.089599609375</v>
      </c>
      <c r="BK25" s="58"/>
    </row>
    <row r="26" spans="1:63" ht="10.5">
      <c r="A26" t="s">
        <v>95</v>
      </c>
      <c r="B26" t="s">
        <v>82</v>
      </c>
      <c r="C26" s="126">
        <v>2.5199999809265137</v>
      </c>
      <c r="D26" s="28">
        <v>2.5990002155303955</v>
      </c>
      <c r="E26" s="28">
        <v>2.2739999294281006</v>
      </c>
      <c r="F26" s="28">
        <v>1.6169999837875366</v>
      </c>
      <c r="G26" s="28">
        <v>1.9299999475479126</v>
      </c>
      <c r="H26" s="28">
        <v>1.8530000448226929</v>
      </c>
      <c r="I26" s="28">
        <v>1.5190000534057617</v>
      </c>
      <c r="J26" s="28">
        <v>1.4040000438690186</v>
      </c>
      <c r="K26" s="28">
        <v>1.6710000038146973</v>
      </c>
      <c r="L26" s="28">
        <v>1.7070000171661377</v>
      </c>
      <c r="M26" s="28">
        <v>1.9429999589920044</v>
      </c>
      <c r="N26" s="28">
        <v>2.0739998817443848</v>
      </c>
      <c r="O26" s="28">
        <v>2.3389999866485596</v>
      </c>
      <c r="P26" s="28">
        <v>2.375999927520752</v>
      </c>
      <c r="Q26" s="28">
        <v>2.0220000743865967</v>
      </c>
      <c r="R26" s="28">
        <v>1.6490000486373901</v>
      </c>
      <c r="S26" s="28">
        <v>1.4140000343322754</v>
      </c>
      <c r="T26" s="28">
        <v>1.3200000524520874</v>
      </c>
      <c r="U26" s="28">
        <v>1.2940000295639038</v>
      </c>
      <c r="V26" s="28">
        <v>1.274999976158142</v>
      </c>
      <c r="W26" s="28">
        <v>1.6319999694824219</v>
      </c>
      <c r="X26" s="28">
        <v>1.7719999551773071</v>
      </c>
      <c r="Y26" s="28">
        <v>1.8259999752044678</v>
      </c>
      <c r="Z26" s="28">
        <v>1.8459999561309814</v>
      </c>
      <c r="AA26" s="28">
        <v>1.7740000486373901</v>
      </c>
      <c r="AB26" s="28">
        <v>1.7480000257492065</v>
      </c>
      <c r="AC26" s="28">
        <v>1.7209999561309814</v>
      </c>
      <c r="AD26" s="28">
        <v>1.4709999561309814</v>
      </c>
      <c r="AE26" s="28">
        <v>1.7599999904632568</v>
      </c>
      <c r="AF26" s="28">
        <v>1.600000023841858</v>
      </c>
      <c r="AG26" s="28">
        <v>1.5579999685287476</v>
      </c>
      <c r="AH26" s="28">
        <v>1.4390000104904175</v>
      </c>
      <c r="AI26" s="28">
        <v>1.3220000267028809</v>
      </c>
      <c r="AJ26" s="28">
        <v>1.3259999752044678</v>
      </c>
      <c r="AK26" s="28">
        <v>1.4850000143051147</v>
      </c>
      <c r="AL26" s="28">
        <v>2.003000020980835</v>
      </c>
      <c r="AM26" s="28">
        <v>2.114000082015991</v>
      </c>
      <c r="AN26" s="28">
        <v>2.109999895095825</v>
      </c>
      <c r="AO26" s="28">
        <v>1.6840001344680786</v>
      </c>
      <c r="AP26" s="28">
        <v>1.7940000295639038</v>
      </c>
      <c r="AQ26" s="28">
        <v>1.809999942779541</v>
      </c>
      <c r="AR26" s="28">
        <v>1.621000051498413</v>
      </c>
      <c r="AS26" s="28">
        <v>1.3910486698150635</v>
      </c>
      <c r="AT26" s="57">
        <v>1.2223470211029053</v>
      </c>
      <c r="AU26" s="57">
        <v>1.3956290483474731</v>
      </c>
      <c r="AV26" s="57">
        <v>1.4914120435714722</v>
      </c>
      <c r="AW26" s="57">
        <v>1.7431659698486328</v>
      </c>
      <c r="AX26" s="57">
        <v>1.997786045074463</v>
      </c>
      <c r="AY26" s="57">
        <v>2.224942922592163</v>
      </c>
      <c r="AZ26" s="57">
        <v>2.202604055404663</v>
      </c>
      <c r="BA26" s="57">
        <v>1.918874979019165</v>
      </c>
      <c r="BB26" s="57">
        <v>1.5498591661453247</v>
      </c>
      <c r="BC26" s="57">
        <v>1.6038399934768677</v>
      </c>
      <c r="BD26" s="57">
        <v>1.5810439586639404</v>
      </c>
      <c r="BE26" s="57">
        <v>1.3835200071334839</v>
      </c>
      <c r="BF26" s="57">
        <v>1.2161959409713745</v>
      </c>
      <c r="BG26" s="57">
        <v>1.387948989868164</v>
      </c>
      <c r="BH26" s="57">
        <v>1.4761689901351929</v>
      </c>
      <c r="BI26" s="57">
        <v>1.7178349494934082</v>
      </c>
      <c r="BJ26" s="57">
        <v>1.9550540447235107</v>
      </c>
      <c r="BK26" s="58"/>
    </row>
    <row r="27" spans="1:63" ht="10.5">
      <c r="A27" t="s">
        <v>96</v>
      </c>
      <c r="B27" t="s">
        <v>84</v>
      </c>
      <c r="C27" s="126">
        <v>11.82699966430664</v>
      </c>
      <c r="D27" s="28">
        <v>10.928999900817871</v>
      </c>
      <c r="E27" s="28">
        <v>10.45199966430664</v>
      </c>
      <c r="F27" s="28">
        <v>9.925999641418457</v>
      </c>
      <c r="G27" s="28">
        <v>9.33899974822998</v>
      </c>
      <c r="H27" s="28">
        <v>9.1899995803833</v>
      </c>
      <c r="I27" s="28">
        <v>9.269000053405762</v>
      </c>
      <c r="J27" s="28">
        <v>9.456000328063965</v>
      </c>
      <c r="K27" s="28">
        <v>10.395000457763672</v>
      </c>
      <c r="L27" s="28">
        <v>9.430000305175781</v>
      </c>
      <c r="M27" s="28">
        <v>10.95199966430664</v>
      </c>
      <c r="N27" s="28">
        <v>12.567999839782715</v>
      </c>
      <c r="O27" s="28">
        <v>16.584999084472656</v>
      </c>
      <c r="P27" s="28">
        <v>14.789999961853027</v>
      </c>
      <c r="Q27" s="28">
        <v>15.279000282287598</v>
      </c>
      <c r="R27" s="28">
        <v>16.434999465942383</v>
      </c>
      <c r="S27" s="28">
        <v>14.390999794006348</v>
      </c>
      <c r="T27" s="28">
        <v>13.687000274658203</v>
      </c>
      <c r="U27" s="28">
        <v>13.70199966430664</v>
      </c>
      <c r="V27" s="28">
        <v>12.321999549865723</v>
      </c>
      <c r="W27" s="28">
        <v>14.277999877929688</v>
      </c>
      <c r="X27" s="28">
        <v>15.378000259399414</v>
      </c>
      <c r="Y27" s="28">
        <v>18.006000518798828</v>
      </c>
      <c r="Z27" s="28">
        <v>20.150999069213867</v>
      </c>
      <c r="AA27" s="28">
        <v>24.736000061035156</v>
      </c>
      <c r="AB27" s="28">
        <v>19.8439998626709</v>
      </c>
      <c r="AC27" s="28">
        <v>19.481000900268555</v>
      </c>
      <c r="AD27" s="28">
        <v>19.099000930786133</v>
      </c>
      <c r="AE27" s="28">
        <v>17.92799949645996</v>
      </c>
      <c r="AF27" s="28">
        <v>19.04599952697754</v>
      </c>
      <c r="AG27" s="28">
        <v>20.926000595092773</v>
      </c>
      <c r="AH27" s="28">
        <v>22.753000259399414</v>
      </c>
      <c r="AI27" s="28">
        <v>22.663999557495117</v>
      </c>
      <c r="AJ27" s="28">
        <v>20.226999282836914</v>
      </c>
      <c r="AK27" s="28">
        <v>20.808000564575195</v>
      </c>
      <c r="AL27" s="28">
        <v>22.60099983215332</v>
      </c>
      <c r="AM27" s="28">
        <v>22.816999435424805</v>
      </c>
      <c r="AN27" s="28">
        <v>23.284000396728516</v>
      </c>
      <c r="AO27" s="28">
        <v>20.26099967956543</v>
      </c>
      <c r="AP27" s="28">
        <v>20.156999588012695</v>
      </c>
      <c r="AQ27" s="28">
        <v>20.329999923706055</v>
      </c>
      <c r="AR27" s="28">
        <v>20.839000701904297</v>
      </c>
      <c r="AS27" s="28">
        <v>20.248151779174805</v>
      </c>
      <c r="AT27" s="57">
        <v>19.676570892333984</v>
      </c>
      <c r="AU27" s="57">
        <v>20.972759246826172</v>
      </c>
      <c r="AV27" s="57">
        <v>20.694250106811523</v>
      </c>
      <c r="AW27" s="57">
        <v>21.825559616088867</v>
      </c>
      <c r="AX27" s="57">
        <v>21.844200134277344</v>
      </c>
      <c r="AY27" s="57">
        <v>23.630239486694336</v>
      </c>
      <c r="AZ27" s="57">
        <v>22.787410736083984</v>
      </c>
      <c r="BA27" s="57">
        <v>22.18132972717285</v>
      </c>
      <c r="BB27" s="57">
        <v>21.570199966430664</v>
      </c>
      <c r="BC27" s="57">
        <v>21.415149688720703</v>
      </c>
      <c r="BD27" s="57">
        <v>20.76923942565918</v>
      </c>
      <c r="BE27" s="57">
        <v>20.72933006286621</v>
      </c>
      <c r="BF27" s="57">
        <v>20.2506103515625</v>
      </c>
      <c r="BG27" s="57">
        <v>20.648679733276367</v>
      </c>
      <c r="BH27" s="57">
        <v>20.50905990600586</v>
      </c>
      <c r="BI27" s="57">
        <v>21.7580509185791</v>
      </c>
      <c r="BJ27" s="57">
        <v>21.889949798583984</v>
      </c>
      <c r="BK27" s="58"/>
    </row>
    <row r="28" spans="1:63" ht="10.5">
      <c r="A28" t="s">
        <v>59</v>
      </c>
      <c r="B28" t="s">
        <v>60</v>
      </c>
      <c r="C28" s="126">
        <v>52.327999114990234</v>
      </c>
      <c r="D28" s="28">
        <v>52.323001861572266</v>
      </c>
      <c r="E28" s="28">
        <v>53.5629997253418</v>
      </c>
      <c r="F28" s="28">
        <v>49.39799880981445</v>
      </c>
      <c r="G28" s="28">
        <v>49.76499938964844</v>
      </c>
      <c r="H28" s="28">
        <v>49.04899978637695</v>
      </c>
      <c r="I28" s="28">
        <v>49.696998596191406</v>
      </c>
      <c r="J28" s="28">
        <v>46.61800003051758</v>
      </c>
      <c r="K28" s="28">
        <v>49.138999938964844</v>
      </c>
      <c r="L28" s="28">
        <v>45.29100036621094</v>
      </c>
      <c r="M28" s="28">
        <v>47.88199996948242</v>
      </c>
      <c r="N28" s="28">
        <v>47.194000244140625</v>
      </c>
      <c r="O28" s="28">
        <v>54.284000396728516</v>
      </c>
      <c r="P28" s="28">
        <v>52.189998626708984</v>
      </c>
      <c r="Q28" s="28">
        <v>55.553001403808594</v>
      </c>
      <c r="R28" s="28">
        <v>55.97200012207031</v>
      </c>
      <c r="S28" s="28">
        <v>52.999000549316406</v>
      </c>
      <c r="T28" s="28">
        <v>53.11899948120117</v>
      </c>
      <c r="U28" s="28">
        <v>51.487998962402344</v>
      </c>
      <c r="V28" s="28">
        <v>48.137001037597656</v>
      </c>
      <c r="W28" s="28">
        <v>52.38399887084961</v>
      </c>
      <c r="X28" s="28">
        <v>51.874000549316406</v>
      </c>
      <c r="Y28" s="28">
        <v>57.70500183105469</v>
      </c>
      <c r="Z28" s="28">
        <v>59.94300079345703</v>
      </c>
      <c r="AA28" s="28">
        <v>71.31300354003906</v>
      </c>
      <c r="AB28" s="28">
        <v>71.21700286865234</v>
      </c>
      <c r="AC28" s="28">
        <v>68.78800201416016</v>
      </c>
      <c r="AD28" s="28">
        <v>68.28700256347656</v>
      </c>
      <c r="AE28" s="28">
        <v>68.1989974975586</v>
      </c>
      <c r="AF28" s="28">
        <v>68.25199890136719</v>
      </c>
      <c r="AG28" s="28">
        <v>70.9020004272461</v>
      </c>
      <c r="AH28" s="28">
        <v>70.28399658203125</v>
      </c>
      <c r="AI28" s="28">
        <v>69.04299926757812</v>
      </c>
      <c r="AJ28" s="28">
        <v>65.05400085449219</v>
      </c>
      <c r="AK28" s="28">
        <v>70.18000030517578</v>
      </c>
      <c r="AL28" s="28">
        <v>74.39700317382812</v>
      </c>
      <c r="AM28" s="28">
        <v>74.08200073242188</v>
      </c>
      <c r="AN28" s="28">
        <v>78.59500122070312</v>
      </c>
      <c r="AO28" s="28">
        <v>73.95999908447266</v>
      </c>
      <c r="AP28" s="28">
        <v>71.4260025024414</v>
      </c>
      <c r="AQ28" s="28">
        <v>74.50599670410156</v>
      </c>
      <c r="AR28" s="28">
        <v>74.09300231933594</v>
      </c>
      <c r="AS28" s="28">
        <v>72.87116241455078</v>
      </c>
      <c r="AT28" s="57">
        <v>69.61168670654297</v>
      </c>
      <c r="AU28" s="57">
        <v>71.05023956298828</v>
      </c>
      <c r="AV28" s="57">
        <v>69.29768371582031</v>
      </c>
      <c r="AW28" s="57">
        <v>72.24275207519531</v>
      </c>
      <c r="AX28" s="57">
        <v>71.87227630615234</v>
      </c>
      <c r="AY28" s="57">
        <v>75.03904724121094</v>
      </c>
      <c r="AZ28" s="57">
        <v>76.23065185546875</v>
      </c>
      <c r="BA28" s="57">
        <v>74.80059814453125</v>
      </c>
      <c r="BB28" s="57">
        <v>73.16082763671875</v>
      </c>
      <c r="BC28" s="57">
        <v>72.55811309814453</v>
      </c>
      <c r="BD28" s="57">
        <v>71.07386016845703</v>
      </c>
      <c r="BE28" s="57">
        <v>69.73699951171875</v>
      </c>
      <c r="BF28" s="57">
        <v>67.8307876586914</v>
      </c>
      <c r="BG28" s="57">
        <v>69.3475570678711</v>
      </c>
      <c r="BH28" s="57">
        <v>67.89691162109375</v>
      </c>
      <c r="BI28" s="57">
        <v>70.60182189941406</v>
      </c>
      <c r="BJ28" s="57">
        <v>70.57620239257812</v>
      </c>
      <c r="BK28" s="58"/>
    </row>
    <row r="29" spans="3:62" ht="10.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8" t="s">
        <v>97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98</v>
      </c>
      <c r="B31" t="s">
        <v>76</v>
      </c>
      <c r="C31" s="126">
        <v>66.5999984741211</v>
      </c>
      <c r="D31" s="28">
        <v>66.9000015258789</v>
      </c>
      <c r="E31" s="28">
        <v>80</v>
      </c>
      <c r="F31" s="28">
        <v>94.5999984741211</v>
      </c>
      <c r="G31" s="28">
        <v>93.4000015258789</v>
      </c>
      <c r="H31" s="28">
        <v>91.19999694824219</v>
      </c>
      <c r="I31" s="28">
        <v>92</v>
      </c>
      <c r="J31" s="28">
        <v>93.30000305175781</v>
      </c>
      <c r="K31" s="28">
        <v>94</v>
      </c>
      <c r="L31" s="28">
        <v>99</v>
      </c>
      <c r="M31" s="28">
        <v>97.69999694824219</v>
      </c>
      <c r="N31" s="28">
        <v>95.80000305175781</v>
      </c>
      <c r="O31" s="28">
        <v>102.69999694824219</v>
      </c>
      <c r="P31" s="28">
        <v>116</v>
      </c>
      <c r="Q31" s="28">
        <v>119.5</v>
      </c>
      <c r="R31" s="28">
        <v>110.4000015258789</v>
      </c>
      <c r="S31" s="28">
        <v>100.5</v>
      </c>
      <c r="T31" s="28">
        <v>99.69999694824219</v>
      </c>
      <c r="U31" s="28">
        <v>103.19999694824219</v>
      </c>
      <c r="V31" s="28">
        <v>113.4000015258789</v>
      </c>
      <c r="W31" s="28">
        <v>117</v>
      </c>
      <c r="X31" s="28">
        <v>108.5</v>
      </c>
      <c r="Y31" s="28">
        <v>103.9000015258789</v>
      </c>
      <c r="Z31" s="28">
        <v>102.80000305175781</v>
      </c>
      <c r="AA31" s="28">
        <v>113.4000015258789</v>
      </c>
      <c r="AB31" s="28">
        <v>119.19999694824219</v>
      </c>
      <c r="AC31" s="28">
        <v>125.80000305175781</v>
      </c>
      <c r="AD31" s="28">
        <v>130.5</v>
      </c>
      <c r="AE31" s="28">
        <v>149</v>
      </c>
      <c r="AF31" s="28">
        <v>149.60000610351562</v>
      </c>
      <c r="AG31" s="28">
        <v>143.60000610351562</v>
      </c>
      <c r="AH31" s="28">
        <v>140.5</v>
      </c>
      <c r="AI31" s="28">
        <v>139.5</v>
      </c>
      <c r="AJ31" s="28">
        <v>152.60000610351562</v>
      </c>
      <c r="AK31" s="28">
        <v>150</v>
      </c>
      <c r="AL31" s="28">
        <v>137.6999969482422</v>
      </c>
      <c r="AM31" s="28">
        <v>137.3000030517578</v>
      </c>
      <c r="AN31" s="28">
        <v>142.89999389648438</v>
      </c>
      <c r="AO31" s="28">
        <v>157.6999969482422</v>
      </c>
      <c r="AP31" s="28">
        <v>173.5</v>
      </c>
      <c r="AQ31" s="28">
        <v>169.17999267578125</v>
      </c>
      <c r="AR31" s="28">
        <v>166.0749969482422</v>
      </c>
      <c r="AS31" s="28">
        <v>181.0749969482422</v>
      </c>
      <c r="AT31" s="57">
        <v>182.9409942626953</v>
      </c>
      <c r="AU31" s="57">
        <v>184.37350463867188</v>
      </c>
      <c r="AV31" s="57">
        <v>178.2158966064453</v>
      </c>
      <c r="AW31" s="57">
        <v>170.81370544433594</v>
      </c>
      <c r="AX31" s="57">
        <v>166.72259521484375</v>
      </c>
      <c r="AY31" s="57">
        <v>165.9907989501953</v>
      </c>
      <c r="AZ31" s="57">
        <v>165.53909301757812</v>
      </c>
      <c r="BA31" s="57">
        <v>166.9365997314453</v>
      </c>
      <c r="BB31" s="57">
        <v>173.9199981689453</v>
      </c>
      <c r="BC31" s="57">
        <v>177.08099365234375</v>
      </c>
      <c r="BD31" s="57">
        <v>176.13169860839844</v>
      </c>
      <c r="BE31" s="57">
        <v>174.44500732421875</v>
      </c>
      <c r="BF31" s="57">
        <v>172.36849975585938</v>
      </c>
      <c r="BG31" s="57">
        <v>175.0063018798828</v>
      </c>
      <c r="BH31" s="57">
        <v>172.13819885253906</v>
      </c>
      <c r="BI31" s="57">
        <v>170.39739990234375</v>
      </c>
      <c r="BJ31" s="57">
        <v>165.45269775390625</v>
      </c>
      <c r="BK31" s="58"/>
    </row>
    <row r="32" spans="1:63" ht="10.5">
      <c r="A32" t="s">
        <v>99</v>
      </c>
      <c r="B32" t="s">
        <v>78</v>
      </c>
      <c r="C32" s="126">
        <v>70.0999984741211</v>
      </c>
      <c r="D32" s="28">
        <v>69.80000305175781</v>
      </c>
      <c r="E32" s="28">
        <v>87.4000015258789</v>
      </c>
      <c r="F32" s="28">
        <v>97</v>
      </c>
      <c r="G32" s="28">
        <v>96.19999694824219</v>
      </c>
      <c r="H32" s="28">
        <v>96</v>
      </c>
      <c r="I32" s="28">
        <v>98.69999694824219</v>
      </c>
      <c r="J32" s="28">
        <v>97.19999694824219</v>
      </c>
      <c r="K32" s="28">
        <v>97.9000015258789</v>
      </c>
      <c r="L32" s="28">
        <v>105.5999984741211</v>
      </c>
      <c r="M32" s="28">
        <v>96.80000305175781</v>
      </c>
      <c r="N32" s="28">
        <v>94</v>
      </c>
      <c r="O32" s="28">
        <v>103.4000015258789</v>
      </c>
      <c r="P32" s="28">
        <v>120.30000305175781</v>
      </c>
      <c r="Q32" s="28">
        <v>121.0999984741211</v>
      </c>
      <c r="R32" s="28">
        <v>107.30000305175781</v>
      </c>
      <c r="S32" s="28">
        <v>103.30000305175781</v>
      </c>
      <c r="T32" s="28">
        <v>106.0999984741211</v>
      </c>
      <c r="U32" s="28">
        <v>106.69999694824219</v>
      </c>
      <c r="V32" s="28">
        <v>119</v>
      </c>
      <c r="W32" s="28">
        <v>116.4000015258789</v>
      </c>
      <c r="X32" s="28">
        <v>109.30000305175781</v>
      </c>
      <c r="Y32" s="28">
        <v>104.30000305175781</v>
      </c>
      <c r="Z32" s="28">
        <v>101.5</v>
      </c>
      <c r="AA32" s="28">
        <v>114.4000015258789</v>
      </c>
      <c r="AB32" s="28">
        <v>120.5999984741211</v>
      </c>
      <c r="AC32" s="28">
        <v>126.4000015258789</v>
      </c>
      <c r="AD32" s="28">
        <v>134.1999969482422</v>
      </c>
      <c r="AE32" s="28">
        <v>152.6999969482422</v>
      </c>
      <c r="AF32" s="28">
        <v>144.3000030517578</v>
      </c>
      <c r="AG32" s="28">
        <v>141.60000610351562</v>
      </c>
      <c r="AH32" s="28">
        <v>140.1999969482422</v>
      </c>
      <c r="AI32" s="28">
        <v>140</v>
      </c>
      <c r="AJ32" s="28">
        <v>152.89999389648438</v>
      </c>
      <c r="AK32" s="28">
        <v>145.3000030517578</v>
      </c>
      <c r="AL32" s="28">
        <v>131.10000610351562</v>
      </c>
      <c r="AM32" s="28">
        <v>137.3000030517578</v>
      </c>
      <c r="AN32" s="28">
        <v>144.6999969482422</v>
      </c>
      <c r="AO32" s="28">
        <v>162.5</v>
      </c>
      <c r="AP32" s="28">
        <v>173.5</v>
      </c>
      <c r="AQ32" s="28">
        <v>163.6999969482422</v>
      </c>
      <c r="AR32" s="28">
        <v>168.5500030517578</v>
      </c>
      <c r="AS32" s="28">
        <v>180.77499389648438</v>
      </c>
      <c r="AT32" s="57">
        <v>185.8927001953125</v>
      </c>
      <c r="AU32" s="57">
        <v>187.01370239257812</v>
      </c>
      <c r="AV32" s="57">
        <v>176.40809631347656</v>
      </c>
      <c r="AW32" s="57">
        <v>170.2666015625</v>
      </c>
      <c r="AX32" s="57">
        <v>165.0487060546875</v>
      </c>
      <c r="AY32" s="57">
        <v>166.79769897460938</v>
      </c>
      <c r="AZ32" s="57">
        <v>166.4116973876953</v>
      </c>
      <c r="BA32" s="57">
        <v>169.3199005126953</v>
      </c>
      <c r="BB32" s="57">
        <v>175.40460205078125</v>
      </c>
      <c r="BC32" s="57">
        <v>180.2133026123047</v>
      </c>
      <c r="BD32" s="57">
        <v>178.43490600585938</v>
      </c>
      <c r="BE32" s="57">
        <v>175.2440948486328</v>
      </c>
      <c r="BF32" s="57">
        <v>176.2126007080078</v>
      </c>
      <c r="BG32" s="57">
        <v>178.75750732421875</v>
      </c>
      <c r="BH32" s="57">
        <v>172.0153045654297</v>
      </c>
      <c r="BI32" s="57">
        <v>169.17469787597656</v>
      </c>
      <c r="BJ32" s="57">
        <v>163.68600463867188</v>
      </c>
      <c r="BK32" s="58"/>
    </row>
    <row r="33" spans="1:63" ht="10.5">
      <c r="A33" t="s">
        <v>100</v>
      </c>
      <c r="B33" t="s">
        <v>80</v>
      </c>
      <c r="C33" s="126">
        <v>65.5999984741211</v>
      </c>
      <c r="D33" s="28">
        <v>65.9000015258789</v>
      </c>
      <c r="E33" s="28">
        <v>81.4000015258789</v>
      </c>
      <c r="F33" s="28">
        <v>94.19999694824219</v>
      </c>
      <c r="G33" s="28">
        <v>92.69999694824219</v>
      </c>
      <c r="H33" s="28">
        <v>90.0999984741211</v>
      </c>
      <c r="I33" s="28">
        <v>90.5</v>
      </c>
      <c r="J33" s="28">
        <v>90.5999984741211</v>
      </c>
      <c r="K33" s="28">
        <v>92</v>
      </c>
      <c r="L33" s="28">
        <v>98.0999984741211</v>
      </c>
      <c r="M33" s="28">
        <v>93.9000015258789</v>
      </c>
      <c r="N33" s="28">
        <v>91.9000015258789</v>
      </c>
      <c r="O33" s="28">
        <v>100.19999694824219</v>
      </c>
      <c r="P33" s="28">
        <v>114.5</v>
      </c>
      <c r="Q33" s="28">
        <v>116.69999694824219</v>
      </c>
      <c r="R33" s="28">
        <v>105.4000015258789</v>
      </c>
      <c r="S33" s="28">
        <v>96.0999984741211</v>
      </c>
      <c r="T33" s="28">
        <v>97.0999984741211</v>
      </c>
      <c r="U33" s="28">
        <v>101.80000305175781</v>
      </c>
      <c r="V33" s="28">
        <v>111.4000015258789</v>
      </c>
      <c r="W33" s="28">
        <v>109.0999984741211</v>
      </c>
      <c r="X33" s="28">
        <v>100.4000015258789</v>
      </c>
      <c r="Y33" s="28">
        <v>97.9000015258789</v>
      </c>
      <c r="Z33" s="28">
        <v>98.4000015258789</v>
      </c>
      <c r="AA33" s="28">
        <v>109.5</v>
      </c>
      <c r="AB33" s="28">
        <v>113.5999984741211</v>
      </c>
      <c r="AC33" s="28">
        <v>120.30000305175781</v>
      </c>
      <c r="AD33" s="28">
        <v>127.0999984741211</v>
      </c>
      <c r="AE33" s="28">
        <v>144.10000610351562</v>
      </c>
      <c r="AF33" s="28">
        <v>142</v>
      </c>
      <c r="AG33" s="28">
        <v>136.8000030517578</v>
      </c>
      <c r="AH33" s="28">
        <v>136.39999389648438</v>
      </c>
      <c r="AI33" s="28">
        <v>136</v>
      </c>
      <c r="AJ33" s="28">
        <v>147.3000030517578</v>
      </c>
      <c r="AK33" s="28">
        <v>143.60000610351562</v>
      </c>
      <c r="AL33" s="28">
        <v>130</v>
      </c>
      <c r="AM33" s="28">
        <v>133.1999969482422</v>
      </c>
      <c r="AN33" s="28">
        <v>138.89999389648438</v>
      </c>
      <c r="AO33" s="28">
        <v>156.6999969482422</v>
      </c>
      <c r="AP33" s="28">
        <v>172.10000610351562</v>
      </c>
      <c r="AQ33" s="28">
        <v>164.52000427246094</v>
      </c>
      <c r="AR33" s="28">
        <v>162.64999389648438</v>
      </c>
      <c r="AS33" s="28">
        <v>176.0749969482422</v>
      </c>
      <c r="AT33" s="57">
        <v>178.35870361328125</v>
      </c>
      <c r="AU33" s="57">
        <v>179.59820556640625</v>
      </c>
      <c r="AV33" s="57">
        <v>172.69920349121094</v>
      </c>
      <c r="AW33" s="57">
        <v>166.44329833984375</v>
      </c>
      <c r="AX33" s="57">
        <v>162.4069061279297</v>
      </c>
      <c r="AY33" s="57">
        <v>162.7707061767578</v>
      </c>
      <c r="AZ33" s="57">
        <v>162.5915985107422</v>
      </c>
      <c r="BA33" s="57">
        <v>165.0023956298828</v>
      </c>
      <c r="BB33" s="57">
        <v>171.76449584960938</v>
      </c>
      <c r="BC33" s="57">
        <v>174.07330322265625</v>
      </c>
      <c r="BD33" s="57">
        <v>172.4185028076172</v>
      </c>
      <c r="BE33" s="57">
        <v>170.06869506835938</v>
      </c>
      <c r="BF33" s="57">
        <v>168.63360595703125</v>
      </c>
      <c r="BG33" s="57">
        <v>170.2971954345703</v>
      </c>
      <c r="BH33" s="57">
        <v>166.82969665527344</v>
      </c>
      <c r="BI33" s="57">
        <v>164.7032928466797</v>
      </c>
      <c r="BJ33" s="57">
        <v>160.55259704589844</v>
      </c>
      <c r="BK33" s="58"/>
    </row>
    <row r="34" spans="1:63" ht="10.5">
      <c r="A34" t="s">
        <v>101</v>
      </c>
      <c r="B34" t="s">
        <v>82</v>
      </c>
      <c r="C34" s="126">
        <v>70.69999694824219</v>
      </c>
      <c r="D34" s="28">
        <v>71.0999984741211</v>
      </c>
      <c r="E34" s="28">
        <v>84.9000015258789</v>
      </c>
      <c r="F34" s="28">
        <v>96.19999694824219</v>
      </c>
      <c r="G34" s="28">
        <v>97.0999984741211</v>
      </c>
      <c r="H34" s="28">
        <v>95.80000305175781</v>
      </c>
      <c r="I34" s="28">
        <v>100.19999694824219</v>
      </c>
      <c r="J34" s="28">
        <v>102.30000305175781</v>
      </c>
      <c r="K34" s="28">
        <v>100.80000305175781</v>
      </c>
      <c r="L34" s="28">
        <v>104.5</v>
      </c>
      <c r="M34" s="28">
        <v>102.4000015258789</v>
      </c>
      <c r="N34" s="28">
        <v>96.9000015258789</v>
      </c>
      <c r="O34" s="28">
        <v>102</v>
      </c>
      <c r="P34" s="28">
        <v>117</v>
      </c>
      <c r="Q34" s="28">
        <v>123.5999984741211</v>
      </c>
      <c r="R34" s="28">
        <v>115</v>
      </c>
      <c r="S34" s="28">
        <v>107.5999984741211</v>
      </c>
      <c r="T34" s="28">
        <v>106.5</v>
      </c>
      <c r="U34" s="28">
        <v>110</v>
      </c>
      <c r="V34" s="28">
        <v>121.0999984741211</v>
      </c>
      <c r="W34" s="28">
        <v>123.5</v>
      </c>
      <c r="X34" s="28">
        <v>113.4000015258789</v>
      </c>
      <c r="Y34" s="28">
        <v>109.4000015258789</v>
      </c>
      <c r="Z34" s="28">
        <v>105</v>
      </c>
      <c r="AA34" s="28">
        <v>109.5</v>
      </c>
      <c r="AB34" s="28">
        <v>115.19999694824219</v>
      </c>
      <c r="AC34" s="28">
        <v>128.3000030517578</v>
      </c>
      <c r="AD34" s="28">
        <v>138.1999969482422</v>
      </c>
      <c r="AE34" s="28">
        <v>153.1999969482422</v>
      </c>
      <c r="AF34" s="28">
        <v>151.1999969482422</v>
      </c>
      <c r="AG34" s="28">
        <v>147.5</v>
      </c>
      <c r="AH34" s="28">
        <v>146.39999389648438</v>
      </c>
      <c r="AI34" s="28">
        <v>144.89999389648438</v>
      </c>
      <c r="AJ34" s="28">
        <v>151.89999389648438</v>
      </c>
      <c r="AK34" s="28">
        <v>150.89999389648438</v>
      </c>
      <c r="AL34" s="28">
        <v>140</v>
      </c>
      <c r="AM34" s="28">
        <v>134.6999969482422</v>
      </c>
      <c r="AN34" s="28">
        <v>140.39999389648438</v>
      </c>
      <c r="AO34" s="28">
        <v>159.89999389648438</v>
      </c>
      <c r="AP34" s="28">
        <v>176.10000610351562</v>
      </c>
      <c r="AQ34" s="28">
        <v>177.66000366210938</v>
      </c>
      <c r="AR34" s="28">
        <v>171.0500030517578</v>
      </c>
      <c r="AS34" s="28">
        <v>182.97500610351562</v>
      </c>
      <c r="AT34" s="57">
        <v>188.00819396972656</v>
      </c>
      <c r="AU34" s="57">
        <v>191.44430541992188</v>
      </c>
      <c r="AV34" s="57">
        <v>185.48240661621094</v>
      </c>
      <c r="AW34" s="57">
        <v>178.927001953125</v>
      </c>
      <c r="AX34" s="57">
        <v>171.14529418945312</v>
      </c>
      <c r="AY34" s="57">
        <v>166.5384063720703</v>
      </c>
      <c r="AZ34" s="57">
        <v>166.18919372558594</v>
      </c>
      <c r="BA34" s="57">
        <v>170.57530212402344</v>
      </c>
      <c r="BB34" s="57">
        <v>177.2480926513672</v>
      </c>
      <c r="BC34" s="57">
        <v>182.45750427246094</v>
      </c>
      <c r="BD34" s="57">
        <v>181.664306640625</v>
      </c>
      <c r="BE34" s="57">
        <v>179.92019653320312</v>
      </c>
      <c r="BF34" s="57">
        <v>180.03309631347656</v>
      </c>
      <c r="BG34" s="57">
        <v>181.39439392089844</v>
      </c>
      <c r="BH34" s="57">
        <v>179.04759216308594</v>
      </c>
      <c r="BI34" s="57">
        <v>175.55250549316406</v>
      </c>
      <c r="BJ34" s="57">
        <v>169.1490020751953</v>
      </c>
      <c r="BK34" s="58"/>
    </row>
    <row r="35" spans="1:63" ht="10.5">
      <c r="A35" t="s">
        <v>102</v>
      </c>
      <c r="B35" t="s">
        <v>84</v>
      </c>
      <c r="C35" s="126">
        <v>72</v>
      </c>
      <c r="D35" s="28">
        <v>77.5</v>
      </c>
      <c r="E35" s="28">
        <v>92.19999694824219</v>
      </c>
      <c r="F35" s="28">
        <v>103.0999984741211</v>
      </c>
      <c r="G35" s="28">
        <v>102.0999984741211</v>
      </c>
      <c r="H35" s="28">
        <v>105.0999984741211</v>
      </c>
      <c r="I35" s="28">
        <v>105.5999984741211</v>
      </c>
      <c r="J35" s="28">
        <v>104.5999984741211</v>
      </c>
      <c r="K35" s="28">
        <v>102.80000305175781</v>
      </c>
      <c r="L35" s="28">
        <v>99.5</v>
      </c>
      <c r="M35" s="28">
        <v>101.69999694824219</v>
      </c>
      <c r="N35" s="28">
        <v>97.30000305175781</v>
      </c>
      <c r="O35" s="28">
        <v>105</v>
      </c>
      <c r="P35" s="28">
        <v>125.80000305175781</v>
      </c>
      <c r="Q35" s="28">
        <v>149.8000030517578</v>
      </c>
      <c r="R35" s="28">
        <v>141.39999389648438</v>
      </c>
      <c r="S35" s="28">
        <v>124.5</v>
      </c>
      <c r="T35" s="28">
        <v>121.69999694824219</v>
      </c>
      <c r="U35" s="28">
        <v>119.80000305175781</v>
      </c>
      <c r="V35" s="28">
        <v>137.60000610351562</v>
      </c>
      <c r="W35" s="28">
        <v>143.3000030517578</v>
      </c>
      <c r="X35" s="28">
        <v>124.69999694824219</v>
      </c>
      <c r="Y35" s="28">
        <v>118.5</v>
      </c>
      <c r="Z35" s="28">
        <v>113.5999984741211</v>
      </c>
      <c r="AA35" s="28">
        <v>119.9000015258789</v>
      </c>
      <c r="AB35" s="28">
        <v>137.6999969482422</v>
      </c>
      <c r="AC35" s="28">
        <v>151.89999389648438</v>
      </c>
      <c r="AD35" s="28">
        <v>157.8000030517578</v>
      </c>
      <c r="AE35" s="28">
        <v>174.60000610351562</v>
      </c>
      <c r="AF35" s="28">
        <v>170.3000030517578</v>
      </c>
      <c r="AG35" s="28">
        <v>159.89999389648438</v>
      </c>
      <c r="AH35" s="28">
        <v>154.3000030517578</v>
      </c>
      <c r="AI35" s="28">
        <v>156.6999969482422</v>
      </c>
      <c r="AJ35" s="28">
        <v>174.5</v>
      </c>
      <c r="AK35" s="28">
        <v>171.1999969482422</v>
      </c>
      <c r="AL35" s="28">
        <v>151.3000030517578</v>
      </c>
      <c r="AM35" s="28">
        <v>143.1999969482422</v>
      </c>
      <c r="AN35" s="28">
        <v>156.8000030517578</v>
      </c>
      <c r="AO35" s="28">
        <v>175.39999389648438</v>
      </c>
      <c r="AP35" s="28">
        <v>198.8000030517578</v>
      </c>
      <c r="AQ35" s="28">
        <v>196.13999938964844</v>
      </c>
      <c r="AR35" s="28">
        <v>181.10000610351562</v>
      </c>
      <c r="AS35" s="28">
        <v>195.375</v>
      </c>
      <c r="AT35" s="57">
        <v>198.31680297851562</v>
      </c>
      <c r="AU35" s="57">
        <v>202.17889404296875</v>
      </c>
      <c r="AV35" s="57">
        <v>196.7769012451172</v>
      </c>
      <c r="AW35" s="57">
        <v>188.3282928466797</v>
      </c>
      <c r="AX35" s="57">
        <v>180.3311004638672</v>
      </c>
      <c r="AY35" s="57">
        <v>176.9615020751953</v>
      </c>
      <c r="AZ35" s="57">
        <v>180.89169311523438</v>
      </c>
      <c r="BA35" s="57">
        <v>189.14419555664062</v>
      </c>
      <c r="BB35" s="57">
        <v>195.72279357910156</v>
      </c>
      <c r="BC35" s="57">
        <v>198.98500061035156</v>
      </c>
      <c r="BD35" s="57">
        <v>196.08779907226562</v>
      </c>
      <c r="BE35" s="57">
        <v>190.95620727539062</v>
      </c>
      <c r="BF35" s="57">
        <v>190.38229370117188</v>
      </c>
      <c r="BG35" s="57">
        <v>192.1927032470703</v>
      </c>
      <c r="BH35" s="57">
        <v>189.5836944580078</v>
      </c>
      <c r="BI35" s="57">
        <v>184.16371154785156</v>
      </c>
      <c r="BJ35" s="57">
        <v>178.35989379882812</v>
      </c>
      <c r="BK35" s="58"/>
    </row>
    <row r="36" spans="1:63" ht="10.5">
      <c r="A36" t="s">
        <v>103</v>
      </c>
      <c r="B36" t="s">
        <v>104</v>
      </c>
      <c r="C36" s="126">
        <v>68.5999984741211</v>
      </c>
      <c r="D36" s="28">
        <v>69.4000015258789</v>
      </c>
      <c r="E36" s="28">
        <v>84.5999984741211</v>
      </c>
      <c r="F36" s="28">
        <v>96.5999984741211</v>
      </c>
      <c r="G36" s="28">
        <v>95.5999984741211</v>
      </c>
      <c r="H36" s="28">
        <v>94.69999694824219</v>
      </c>
      <c r="I36" s="28">
        <v>96.30000305175781</v>
      </c>
      <c r="J36" s="28">
        <v>96.0999984741211</v>
      </c>
      <c r="K36" s="28">
        <v>96.5</v>
      </c>
      <c r="L36" s="28">
        <v>101.5</v>
      </c>
      <c r="M36" s="28">
        <v>97.5</v>
      </c>
      <c r="N36" s="28">
        <v>94.80000305175781</v>
      </c>
      <c r="O36" s="28">
        <v>102.9000015258789</v>
      </c>
      <c r="P36" s="28">
        <v>118.5999984741211</v>
      </c>
      <c r="Q36" s="28">
        <v>123.69999694824219</v>
      </c>
      <c r="R36" s="28">
        <v>112.69999694824219</v>
      </c>
      <c r="S36" s="28">
        <v>104.19999694824219</v>
      </c>
      <c r="T36" s="28">
        <v>104.69999694824219</v>
      </c>
      <c r="U36" s="28">
        <v>106.69999694824219</v>
      </c>
      <c r="V36" s="28">
        <v>118.5</v>
      </c>
      <c r="W36" s="28">
        <v>119.5</v>
      </c>
      <c r="X36" s="28">
        <v>110</v>
      </c>
      <c r="Y36" s="28">
        <v>105.30000305175781</v>
      </c>
      <c r="Z36" s="28">
        <v>103.19999694824219</v>
      </c>
      <c r="AA36" s="28">
        <v>113.9000015258789</v>
      </c>
      <c r="AB36" s="28">
        <v>121.19999694824219</v>
      </c>
      <c r="AC36" s="28">
        <v>128.6999969482422</v>
      </c>
      <c r="AD36" s="28">
        <v>135</v>
      </c>
      <c r="AE36" s="28">
        <v>153</v>
      </c>
      <c r="AF36" s="28">
        <v>149.39999389648438</v>
      </c>
      <c r="AG36" s="28">
        <v>144.10000610351562</v>
      </c>
      <c r="AH36" s="28">
        <v>141.8000030517578</v>
      </c>
      <c r="AI36" s="28">
        <v>141.60000610351562</v>
      </c>
      <c r="AJ36" s="28">
        <v>155.10000610351562</v>
      </c>
      <c r="AK36" s="28">
        <v>150.5</v>
      </c>
      <c r="AL36" s="28">
        <v>136.3000030517578</v>
      </c>
      <c r="AM36" s="28">
        <v>137.5</v>
      </c>
      <c r="AN36" s="28">
        <v>144.89999389648438</v>
      </c>
      <c r="AO36" s="28">
        <v>161.89999389648438</v>
      </c>
      <c r="AP36" s="28">
        <v>177.1999969482422</v>
      </c>
      <c r="AQ36" s="28">
        <v>170.77999877929688</v>
      </c>
      <c r="AR36" s="28">
        <v>168.02499389648438</v>
      </c>
      <c r="AS36" s="28">
        <v>181.97500610351562</v>
      </c>
      <c r="AT36" s="57">
        <v>185.94459533691406</v>
      </c>
      <c r="AU36" s="57">
        <v>187.74139404296875</v>
      </c>
      <c r="AV36" s="57">
        <v>180.2147979736328</v>
      </c>
      <c r="AW36" s="57">
        <v>173.1855926513672</v>
      </c>
      <c r="AX36" s="57">
        <v>167.98350524902344</v>
      </c>
      <c r="AY36" s="57">
        <v>167.65350341796875</v>
      </c>
      <c r="AZ36" s="57">
        <v>168.0458984375</v>
      </c>
      <c r="BA36" s="57">
        <v>171.279296875</v>
      </c>
      <c r="BB36" s="57">
        <v>177.845703125</v>
      </c>
      <c r="BC36" s="57">
        <v>181.44940185546875</v>
      </c>
      <c r="BD36" s="57">
        <v>179.86129760742188</v>
      </c>
      <c r="BE36" s="57">
        <v>177.01210021972656</v>
      </c>
      <c r="BF36" s="57">
        <v>176.31190490722656</v>
      </c>
      <c r="BG36" s="57">
        <v>178.58880615234375</v>
      </c>
      <c r="BH36" s="57">
        <v>174.47959899902344</v>
      </c>
      <c r="BI36" s="57">
        <v>171.6284942626953</v>
      </c>
      <c r="BJ36" s="57">
        <v>166.45449829101562</v>
      </c>
      <c r="BK36" s="58"/>
    </row>
    <row r="37" spans="3:62" ht="10.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10.5">
      <c r="B38" s="88" t="s">
        <v>105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3" ht="10.5">
      <c r="A39" t="s">
        <v>106</v>
      </c>
      <c r="B39" t="s">
        <v>76</v>
      </c>
      <c r="C39" s="126">
        <v>109.625</v>
      </c>
      <c r="D39" s="28">
        <v>109.30000305175781</v>
      </c>
      <c r="E39" s="28">
        <v>120.1500015258789</v>
      </c>
      <c r="F39" s="28">
        <v>137.0399932861328</v>
      </c>
      <c r="G39" s="28">
        <v>137.14999389648438</v>
      </c>
      <c r="H39" s="28">
        <v>134.9250030517578</v>
      </c>
      <c r="I39" s="28">
        <v>135.24000549316406</v>
      </c>
      <c r="J39" s="28">
        <v>137.10000610351562</v>
      </c>
      <c r="K39" s="28">
        <v>137.63999938964844</v>
      </c>
      <c r="L39" s="28">
        <v>142.1999969482422</v>
      </c>
      <c r="M39" s="28">
        <v>141.625</v>
      </c>
      <c r="N39" s="28">
        <v>140</v>
      </c>
      <c r="O39" s="28">
        <v>146.1999969482422</v>
      </c>
      <c r="P39" s="28">
        <v>159.25</v>
      </c>
      <c r="Q39" s="28">
        <v>163.5800018310547</v>
      </c>
      <c r="R39" s="28">
        <v>155.02499389648438</v>
      </c>
      <c r="S39" s="28">
        <v>146.0500030517578</v>
      </c>
      <c r="T39" s="28">
        <v>144.8000030517578</v>
      </c>
      <c r="U39" s="28">
        <v>148.39999389648438</v>
      </c>
      <c r="V39" s="28">
        <v>157.5500030517578</v>
      </c>
      <c r="W39" s="28">
        <v>166.1999969482422</v>
      </c>
      <c r="X39" s="28">
        <v>156.6999969482422</v>
      </c>
      <c r="Y39" s="28">
        <v>151.22500610351562</v>
      </c>
      <c r="Z39" s="28">
        <v>148.8800048828125</v>
      </c>
      <c r="AA39" s="28">
        <v>157.89999389648438</v>
      </c>
      <c r="AB39" s="28">
        <v>164.0500030517578</v>
      </c>
      <c r="AC39" s="28">
        <v>170.66000366210938</v>
      </c>
      <c r="AD39" s="28">
        <v>175.10000610351562</v>
      </c>
      <c r="AE39" s="28">
        <v>194.8800048828125</v>
      </c>
      <c r="AF39" s="28">
        <v>198.1750030517578</v>
      </c>
      <c r="AG39" s="28">
        <v>191.1999969482422</v>
      </c>
      <c r="AH39" s="28">
        <v>186.9199981689453</v>
      </c>
      <c r="AI39" s="28">
        <v>185.875</v>
      </c>
      <c r="AJ39" s="28">
        <v>197.75</v>
      </c>
      <c r="AK39" s="28">
        <v>197.5399932861328</v>
      </c>
      <c r="AL39" s="28">
        <v>186.9499969482422</v>
      </c>
      <c r="AM39" s="28">
        <v>184.3000030517578</v>
      </c>
      <c r="AN39" s="28">
        <v>189.64999389648438</v>
      </c>
      <c r="AO39" s="28">
        <v>203.9499969482422</v>
      </c>
      <c r="AP39" s="28">
        <v>220.6750030517578</v>
      </c>
      <c r="AQ39" s="28">
        <v>215.05999755859375</v>
      </c>
      <c r="AR39" s="28">
        <v>214.64999389648438</v>
      </c>
      <c r="AS39" s="28">
        <v>228.6750030517578</v>
      </c>
      <c r="AT39" s="57">
        <v>230.97669982910156</v>
      </c>
      <c r="AU39" s="57">
        <v>233.0529022216797</v>
      </c>
      <c r="AV39" s="57">
        <v>226.5093994140625</v>
      </c>
      <c r="AW39" s="57">
        <v>219.00650024414062</v>
      </c>
      <c r="AX39" s="57">
        <v>215.01890563964844</v>
      </c>
      <c r="AY39" s="57">
        <v>211.66868591308594</v>
      </c>
      <c r="AZ39" s="57">
        <v>212.10659790039062</v>
      </c>
      <c r="BA39" s="57">
        <v>213.77110290527344</v>
      </c>
      <c r="BB39" s="57">
        <v>221.2071075439453</v>
      </c>
      <c r="BC39" s="57">
        <v>224.91990661621094</v>
      </c>
      <c r="BD39" s="57">
        <v>224.72830200195312</v>
      </c>
      <c r="BE39" s="57">
        <v>222.73899841308594</v>
      </c>
      <c r="BF39" s="57">
        <v>220.5843963623047</v>
      </c>
      <c r="BG39" s="57">
        <v>223.90220642089844</v>
      </c>
      <c r="BH39" s="57">
        <v>220.74740600585938</v>
      </c>
      <c r="BI39" s="57">
        <v>219.07650756835938</v>
      </c>
      <c r="BJ39" s="57">
        <v>214.20970153808594</v>
      </c>
      <c r="BK39" s="58"/>
    </row>
    <row r="40" spans="1:63" ht="10.5">
      <c r="A40" t="s">
        <v>107</v>
      </c>
      <c r="B40" t="s">
        <v>78</v>
      </c>
      <c r="C40" s="126">
        <v>110.05000305175781</v>
      </c>
      <c r="D40" s="28">
        <v>109.7249984741211</v>
      </c>
      <c r="E40" s="28">
        <v>125.9000015258789</v>
      </c>
      <c r="F40" s="28">
        <v>138.16000366210938</v>
      </c>
      <c r="G40" s="28">
        <v>137.97500610351562</v>
      </c>
      <c r="H40" s="28">
        <v>137.1999969482422</v>
      </c>
      <c r="I40" s="28">
        <v>140.24000549316406</v>
      </c>
      <c r="J40" s="28">
        <v>137.875</v>
      </c>
      <c r="K40" s="28">
        <v>138.83999633789062</v>
      </c>
      <c r="L40" s="28">
        <v>147.64999389648438</v>
      </c>
      <c r="M40" s="28">
        <v>139.4499969482422</v>
      </c>
      <c r="N40" s="28">
        <v>134.67999267578125</v>
      </c>
      <c r="O40" s="28">
        <v>143.9499969482422</v>
      </c>
      <c r="P40" s="28">
        <v>160.47500610351562</v>
      </c>
      <c r="Q40" s="28">
        <v>163.17999267578125</v>
      </c>
      <c r="R40" s="28">
        <v>148.4499969482422</v>
      </c>
      <c r="S40" s="28">
        <v>144.125</v>
      </c>
      <c r="T40" s="28">
        <v>147.33999633789062</v>
      </c>
      <c r="U40" s="28">
        <v>148.125</v>
      </c>
      <c r="V40" s="28">
        <v>160.625</v>
      </c>
      <c r="W40" s="28">
        <v>161.24000549316406</v>
      </c>
      <c r="X40" s="28">
        <v>152.5500030517578</v>
      </c>
      <c r="Y40" s="28">
        <v>148.02499389648438</v>
      </c>
      <c r="Z40" s="28">
        <v>143.4199981689453</v>
      </c>
      <c r="AA40" s="28">
        <v>155.97500610351562</v>
      </c>
      <c r="AB40" s="28">
        <v>161.77499389648438</v>
      </c>
      <c r="AC40" s="28">
        <v>167.97999572753906</v>
      </c>
      <c r="AD40" s="28">
        <v>175.4499969482422</v>
      </c>
      <c r="AE40" s="28">
        <v>195.63999938964844</v>
      </c>
      <c r="AF40" s="28">
        <v>187.1999969482422</v>
      </c>
      <c r="AG40" s="28">
        <v>185.22500610351562</v>
      </c>
      <c r="AH40" s="28">
        <v>184.47999572753906</v>
      </c>
      <c r="AI40" s="28">
        <v>183.75</v>
      </c>
      <c r="AJ40" s="28">
        <v>195</v>
      </c>
      <c r="AK40" s="28">
        <v>190.77999877929688</v>
      </c>
      <c r="AL40" s="28">
        <v>174.8249969482422</v>
      </c>
      <c r="AM40" s="28">
        <v>181.0800018310547</v>
      </c>
      <c r="AN40" s="28">
        <v>188.85000610351562</v>
      </c>
      <c r="AO40" s="28">
        <v>207.9499969482422</v>
      </c>
      <c r="AP40" s="28">
        <v>218.9499969482422</v>
      </c>
      <c r="AQ40" s="28">
        <v>206.63999938964844</v>
      </c>
      <c r="AR40" s="28">
        <v>211.4499969482422</v>
      </c>
      <c r="AS40" s="28">
        <v>224.39999389648438</v>
      </c>
      <c r="AT40" s="57">
        <v>230.24310302734375</v>
      </c>
      <c r="AU40" s="57">
        <v>232.6118927001953</v>
      </c>
      <c r="AV40" s="57">
        <v>221.02110290527344</v>
      </c>
      <c r="AW40" s="57">
        <v>215.154296875</v>
      </c>
      <c r="AX40" s="57">
        <v>209.37721252441406</v>
      </c>
      <c r="AY40" s="57">
        <v>210.7274932861328</v>
      </c>
      <c r="AZ40" s="57">
        <v>210.29469299316406</v>
      </c>
      <c r="BA40" s="57">
        <v>213.02789306640625</v>
      </c>
      <c r="BB40" s="57">
        <v>219.63720703125</v>
      </c>
      <c r="BC40" s="57">
        <v>223.9907989501953</v>
      </c>
      <c r="BD40" s="57">
        <v>223.16050720214844</v>
      </c>
      <c r="BE40" s="57">
        <v>219.91929626464844</v>
      </c>
      <c r="BF40" s="57">
        <v>220.84849548339844</v>
      </c>
      <c r="BG40" s="57">
        <v>224.66810607910156</v>
      </c>
      <c r="BH40" s="57">
        <v>217.01400756835938</v>
      </c>
      <c r="BI40" s="57">
        <v>214.51080322265625</v>
      </c>
      <c r="BJ40" s="57">
        <v>208.45779418945312</v>
      </c>
      <c r="BK40" s="58"/>
    </row>
    <row r="41" spans="1:63" ht="10.5">
      <c r="A41" t="s">
        <v>108</v>
      </c>
      <c r="B41" t="s">
        <v>80</v>
      </c>
      <c r="C41" s="126">
        <v>105.2750015258789</v>
      </c>
      <c r="D41" s="28">
        <v>105.125</v>
      </c>
      <c r="E41" s="28">
        <v>118.25</v>
      </c>
      <c r="F41" s="28">
        <v>133.0800018310547</v>
      </c>
      <c r="G41" s="28">
        <v>132.3000030517578</v>
      </c>
      <c r="H41" s="28">
        <v>130.14999389648438</v>
      </c>
      <c r="I41" s="28">
        <v>130.10000610351562</v>
      </c>
      <c r="J41" s="28">
        <v>130.875</v>
      </c>
      <c r="K41" s="28">
        <v>132.10000610351562</v>
      </c>
      <c r="L41" s="28">
        <v>138.6999969482422</v>
      </c>
      <c r="M41" s="28">
        <v>136.3000030517578</v>
      </c>
      <c r="N41" s="28">
        <v>133.39999389648438</v>
      </c>
      <c r="O41" s="28">
        <v>140.52499389648438</v>
      </c>
      <c r="P41" s="28">
        <v>154.77499389648438</v>
      </c>
      <c r="Q41" s="28">
        <v>158.6199951171875</v>
      </c>
      <c r="R41" s="28">
        <v>147.8249969482422</v>
      </c>
      <c r="S41" s="28">
        <v>137.85000610351562</v>
      </c>
      <c r="T41" s="28">
        <v>138.47999572753906</v>
      </c>
      <c r="U41" s="28">
        <v>142.75</v>
      </c>
      <c r="V41" s="28">
        <v>151.3000030517578</v>
      </c>
      <c r="W41" s="28">
        <v>153.0399932861328</v>
      </c>
      <c r="X41" s="28">
        <v>142.5</v>
      </c>
      <c r="Y41" s="28">
        <v>139.77499389648438</v>
      </c>
      <c r="Z41" s="28">
        <v>139.60000610351562</v>
      </c>
      <c r="AA41" s="28">
        <v>149.9250030517578</v>
      </c>
      <c r="AB41" s="28">
        <v>155.5</v>
      </c>
      <c r="AC41" s="28">
        <v>161.5</v>
      </c>
      <c r="AD41" s="28">
        <v>168.22500610351562</v>
      </c>
      <c r="AE41" s="28">
        <v>185.75999450683594</v>
      </c>
      <c r="AF41" s="28">
        <v>185.97500610351562</v>
      </c>
      <c r="AG41" s="28">
        <v>180.3249969482422</v>
      </c>
      <c r="AH41" s="28">
        <v>178.72000122070312</v>
      </c>
      <c r="AI41" s="28">
        <v>176.97500610351562</v>
      </c>
      <c r="AJ41" s="28">
        <v>188.8000030517578</v>
      </c>
      <c r="AK41" s="28">
        <v>187.44000244140625</v>
      </c>
      <c r="AL41" s="28">
        <v>174.8000030517578</v>
      </c>
      <c r="AM41" s="28">
        <v>174.94000244140625</v>
      </c>
      <c r="AN41" s="28">
        <v>181.9250030517578</v>
      </c>
      <c r="AO41" s="28">
        <v>199.22500610351562</v>
      </c>
      <c r="AP41" s="28">
        <v>215.625</v>
      </c>
      <c r="AQ41" s="28">
        <v>206.17999267578125</v>
      </c>
      <c r="AR41" s="28">
        <v>206.625</v>
      </c>
      <c r="AS41" s="28">
        <v>219.60000610351562</v>
      </c>
      <c r="AT41" s="57">
        <v>221.83799743652344</v>
      </c>
      <c r="AU41" s="57">
        <v>223.65708923339844</v>
      </c>
      <c r="AV41" s="57">
        <v>216.53500366210938</v>
      </c>
      <c r="AW41" s="57">
        <v>210.4741973876953</v>
      </c>
      <c r="AX41" s="57">
        <v>206.60169982910156</v>
      </c>
      <c r="AY41" s="57">
        <v>205.64849853515625</v>
      </c>
      <c r="AZ41" s="57">
        <v>205.7879180908203</v>
      </c>
      <c r="BA41" s="57">
        <v>207.73109436035156</v>
      </c>
      <c r="BB41" s="57">
        <v>215.0941925048828</v>
      </c>
      <c r="BC41" s="57">
        <v>217.4971923828125</v>
      </c>
      <c r="BD41" s="57">
        <v>216.59359741210938</v>
      </c>
      <c r="BE41" s="57">
        <v>213.76539611816406</v>
      </c>
      <c r="BF41" s="57">
        <v>211.81320190429688</v>
      </c>
      <c r="BG41" s="57">
        <v>214.07179260253906</v>
      </c>
      <c r="BH41" s="57">
        <v>210.50540161132812</v>
      </c>
      <c r="BI41" s="57">
        <v>208.72340393066406</v>
      </c>
      <c r="BJ41" s="57">
        <v>204.73260498046875</v>
      </c>
      <c r="BK41" s="58"/>
    </row>
    <row r="42" spans="1:63" ht="10.5">
      <c r="A42" t="s">
        <v>109</v>
      </c>
      <c r="B42" t="s">
        <v>82</v>
      </c>
      <c r="C42" s="126">
        <v>111.42500305175781</v>
      </c>
      <c r="D42" s="28">
        <v>110.75</v>
      </c>
      <c r="E42" s="28">
        <v>121.125</v>
      </c>
      <c r="F42" s="28">
        <v>138.32000732421875</v>
      </c>
      <c r="G42" s="28">
        <v>138.60000610351562</v>
      </c>
      <c r="H42" s="28">
        <v>137.8249969482422</v>
      </c>
      <c r="I42" s="28">
        <v>142.4199981689453</v>
      </c>
      <c r="J42" s="28">
        <v>145.4499969482422</v>
      </c>
      <c r="K42" s="28">
        <v>144.17999267578125</v>
      </c>
      <c r="L42" s="28">
        <v>146.375</v>
      </c>
      <c r="M42" s="28">
        <v>144.5749969482422</v>
      </c>
      <c r="N42" s="28">
        <v>138.89999389648438</v>
      </c>
      <c r="O42" s="28">
        <v>141.89999389648438</v>
      </c>
      <c r="P42" s="28">
        <v>157.14999389648438</v>
      </c>
      <c r="Q42" s="28">
        <v>166.22000122070312</v>
      </c>
      <c r="R42" s="28">
        <v>158.625</v>
      </c>
      <c r="S42" s="28">
        <v>151.10000610351562</v>
      </c>
      <c r="T42" s="28">
        <v>150.22000122070312</v>
      </c>
      <c r="U42" s="28">
        <v>153.8000030517578</v>
      </c>
      <c r="V42" s="28">
        <v>164.0500030517578</v>
      </c>
      <c r="W42" s="28">
        <v>170.39999389648438</v>
      </c>
      <c r="X42" s="28">
        <v>158.25</v>
      </c>
      <c r="Y42" s="28">
        <v>155.10000610351562</v>
      </c>
      <c r="Z42" s="28">
        <v>149.89999389648438</v>
      </c>
      <c r="AA42" s="28">
        <v>153.10000610351562</v>
      </c>
      <c r="AB42" s="28">
        <v>158.25</v>
      </c>
      <c r="AC42" s="28">
        <v>171.8000030517578</v>
      </c>
      <c r="AD42" s="28">
        <v>183.0500030517578</v>
      </c>
      <c r="AE42" s="28">
        <v>197.55999755859375</v>
      </c>
      <c r="AF42" s="28">
        <v>196.5</v>
      </c>
      <c r="AG42" s="28">
        <v>191.39999389648438</v>
      </c>
      <c r="AH42" s="28">
        <v>189.8800048828125</v>
      </c>
      <c r="AI42" s="28">
        <v>188.375</v>
      </c>
      <c r="AJ42" s="28">
        <v>196.75</v>
      </c>
      <c r="AK42" s="28">
        <v>196.89999389648438</v>
      </c>
      <c r="AL42" s="28">
        <v>186.75</v>
      </c>
      <c r="AM42" s="28">
        <v>179.44000244140625</v>
      </c>
      <c r="AN42" s="28">
        <v>187.22500610351562</v>
      </c>
      <c r="AO42" s="28">
        <v>205.77499389648438</v>
      </c>
      <c r="AP42" s="28">
        <v>223.25</v>
      </c>
      <c r="AQ42" s="28">
        <v>222.02000427246094</v>
      </c>
      <c r="AR42" s="28">
        <v>216.35000610351562</v>
      </c>
      <c r="AS42" s="28">
        <v>226.875</v>
      </c>
      <c r="AT42" s="57">
        <v>232.6790008544922</v>
      </c>
      <c r="AU42" s="57">
        <v>236.94509887695312</v>
      </c>
      <c r="AV42" s="57">
        <v>230.76429748535156</v>
      </c>
      <c r="AW42" s="57">
        <v>224.6862030029297</v>
      </c>
      <c r="AX42" s="57">
        <v>216.5970001220703</v>
      </c>
      <c r="AY42" s="57">
        <v>211.27520751953125</v>
      </c>
      <c r="AZ42" s="57">
        <v>210.3607940673828</v>
      </c>
      <c r="BA42" s="57">
        <v>214.93971252441406</v>
      </c>
      <c r="BB42" s="57">
        <v>222.9058074951172</v>
      </c>
      <c r="BC42" s="57">
        <v>227.66470336914062</v>
      </c>
      <c r="BD42" s="57">
        <v>227.65570068359375</v>
      </c>
      <c r="BE42" s="57">
        <v>225.6439971923828</v>
      </c>
      <c r="BF42" s="57">
        <v>225.3928985595703</v>
      </c>
      <c r="BG42" s="57">
        <v>227.5836944580078</v>
      </c>
      <c r="BH42" s="57">
        <v>225.01890563964844</v>
      </c>
      <c r="BI42" s="57">
        <v>222.0019073486328</v>
      </c>
      <c r="BJ42" s="57">
        <v>215.29139709472656</v>
      </c>
      <c r="BK42" s="58"/>
    </row>
    <row r="43" spans="1:63" ht="10.5">
      <c r="A43" t="s">
        <v>110</v>
      </c>
      <c r="B43" t="s">
        <v>84</v>
      </c>
      <c r="C43" s="126">
        <v>118.57499694824219</v>
      </c>
      <c r="D43" s="28">
        <v>123.82499694824219</v>
      </c>
      <c r="E43" s="28">
        <v>138.5500030517578</v>
      </c>
      <c r="F43" s="28">
        <v>153.47999572753906</v>
      </c>
      <c r="G43" s="28">
        <v>151.27499389648438</v>
      </c>
      <c r="H43" s="28">
        <v>153.22500610351562</v>
      </c>
      <c r="I43" s="28">
        <v>154.74000549316406</v>
      </c>
      <c r="J43" s="28">
        <v>153.60000610351562</v>
      </c>
      <c r="K43" s="28">
        <v>152.27999877929688</v>
      </c>
      <c r="L43" s="28">
        <v>148.02499389648438</v>
      </c>
      <c r="M43" s="28">
        <v>151.02499389648438</v>
      </c>
      <c r="N43" s="28">
        <v>147.36000061035156</v>
      </c>
      <c r="O43" s="28">
        <v>153.375</v>
      </c>
      <c r="P43" s="28">
        <v>173.02499389648438</v>
      </c>
      <c r="Q43" s="28">
        <v>200.47999572753906</v>
      </c>
      <c r="R43" s="28">
        <v>194.10000610351562</v>
      </c>
      <c r="S43" s="28">
        <v>176.375</v>
      </c>
      <c r="T43" s="28">
        <v>171.39999389648438</v>
      </c>
      <c r="U43" s="28">
        <v>170.25</v>
      </c>
      <c r="V43" s="28">
        <v>183.10000610351562</v>
      </c>
      <c r="W43" s="28">
        <v>196.61997985839844</v>
      </c>
      <c r="X43" s="28">
        <v>175.10000610351562</v>
      </c>
      <c r="Y43" s="28">
        <v>166.8249969482422</v>
      </c>
      <c r="Z43" s="28">
        <v>161.24000549316406</v>
      </c>
      <c r="AA43" s="28">
        <v>165.47500610351562</v>
      </c>
      <c r="AB43" s="28">
        <v>181.52499389648438</v>
      </c>
      <c r="AC43" s="28">
        <v>201.36000061035156</v>
      </c>
      <c r="AD43" s="28">
        <v>207.35000610351562</v>
      </c>
      <c r="AE43" s="28">
        <v>222.1199951171875</v>
      </c>
      <c r="AF43" s="28">
        <v>222.35000610351562</v>
      </c>
      <c r="AG43" s="28">
        <v>211.60000610351562</v>
      </c>
      <c r="AH43" s="28">
        <v>203.72000122070312</v>
      </c>
      <c r="AI43" s="28">
        <v>204.14999389648438</v>
      </c>
      <c r="AJ43" s="28">
        <v>224.3249969482422</v>
      </c>
      <c r="AK43" s="28">
        <v>221.67999267578125</v>
      </c>
      <c r="AL43" s="28">
        <v>203.375</v>
      </c>
      <c r="AM43" s="28">
        <v>192.25999450683594</v>
      </c>
      <c r="AN43" s="28">
        <v>206.60000610351562</v>
      </c>
      <c r="AO43" s="28">
        <v>224.4499969482422</v>
      </c>
      <c r="AP43" s="28">
        <v>249.35000610351562</v>
      </c>
      <c r="AQ43" s="28">
        <v>243.66000366210938</v>
      </c>
      <c r="AR43" s="28">
        <v>233.14999389648438</v>
      </c>
      <c r="AS43" s="28">
        <v>247.0749969482422</v>
      </c>
      <c r="AT43" s="57">
        <v>249.05039978027344</v>
      </c>
      <c r="AU43" s="57">
        <v>254.06979370117188</v>
      </c>
      <c r="AV43" s="57">
        <v>248.46800231933594</v>
      </c>
      <c r="AW43" s="57">
        <v>239.78640747070312</v>
      </c>
      <c r="AX43" s="57">
        <v>231.97549438476562</v>
      </c>
      <c r="AY43" s="57">
        <v>227.41110229492188</v>
      </c>
      <c r="AZ43" s="57">
        <v>231.23019409179688</v>
      </c>
      <c r="BA43" s="57">
        <v>240.41830444335938</v>
      </c>
      <c r="BB43" s="57">
        <v>248.41160583496094</v>
      </c>
      <c r="BC43" s="57">
        <v>251.47569274902344</v>
      </c>
      <c r="BD43" s="57">
        <v>248.7548065185547</v>
      </c>
      <c r="BE43" s="57">
        <v>243.7357940673828</v>
      </c>
      <c r="BF43" s="57">
        <v>242.0290985107422</v>
      </c>
      <c r="BG43" s="57">
        <v>245.00439453125</v>
      </c>
      <c r="BH43" s="57">
        <v>242.18519592285156</v>
      </c>
      <c r="BI43" s="57">
        <v>236.52059936523438</v>
      </c>
      <c r="BJ43" s="57">
        <v>230.8950958251953</v>
      </c>
      <c r="BK43" s="58"/>
    </row>
    <row r="44" spans="1:63" ht="10.5">
      <c r="A44" t="s">
        <v>32</v>
      </c>
      <c r="B44" t="s">
        <v>104</v>
      </c>
      <c r="C44" s="126">
        <v>110.7249984741211</v>
      </c>
      <c r="D44" s="28">
        <v>111.375</v>
      </c>
      <c r="E44" s="28">
        <v>124.92500305175781</v>
      </c>
      <c r="F44" s="28">
        <v>139.6999969482422</v>
      </c>
      <c r="G44" s="28">
        <v>139.1750030517578</v>
      </c>
      <c r="H44" s="28">
        <v>138.22500610351562</v>
      </c>
      <c r="I44" s="28">
        <v>139.6999969482422</v>
      </c>
      <c r="J44" s="28">
        <v>139.5749969482422</v>
      </c>
      <c r="K44" s="28">
        <v>139.9600067138672</v>
      </c>
      <c r="L44" s="28">
        <v>144.52499389648438</v>
      </c>
      <c r="M44" s="28">
        <v>141.89999389648438</v>
      </c>
      <c r="N44" s="28">
        <v>138.5800018310547</v>
      </c>
      <c r="O44" s="28">
        <v>145.75</v>
      </c>
      <c r="P44" s="28">
        <v>161.3000030517578</v>
      </c>
      <c r="Q44" s="28">
        <v>169.3000030517578</v>
      </c>
      <c r="R44" s="28">
        <v>158.89999389648438</v>
      </c>
      <c r="S44" s="28">
        <v>149.72500610351562</v>
      </c>
      <c r="T44" s="28">
        <v>149.27999877929688</v>
      </c>
      <c r="U44" s="28">
        <v>151.25</v>
      </c>
      <c r="V44" s="28">
        <v>162.02499389648438</v>
      </c>
      <c r="W44" s="28">
        <v>167.88002014160156</v>
      </c>
      <c r="X44" s="28">
        <v>156.35000610351562</v>
      </c>
      <c r="Y44" s="28">
        <v>151.1999969482422</v>
      </c>
      <c r="Z44" s="28">
        <v>147.8800048828125</v>
      </c>
      <c r="AA44" s="28">
        <v>157.1750030517578</v>
      </c>
      <c r="AB44" s="28">
        <v>164.75</v>
      </c>
      <c r="AC44" s="28">
        <v>173.60000610351562</v>
      </c>
      <c r="AD44" s="28">
        <v>179.77499389648438</v>
      </c>
      <c r="AE44" s="28">
        <v>198.33999633789062</v>
      </c>
      <c r="AF44" s="28">
        <v>196.9250030517578</v>
      </c>
      <c r="AG44" s="28">
        <v>191.125</v>
      </c>
      <c r="AH44" s="28">
        <v>187.8000030517578</v>
      </c>
      <c r="AI44" s="28">
        <v>186.97500610351562</v>
      </c>
      <c r="AJ44" s="28">
        <v>199.9499969482422</v>
      </c>
      <c r="AK44" s="28">
        <v>197.94000244140625</v>
      </c>
      <c r="AL44" s="28">
        <v>184.10000610351562</v>
      </c>
      <c r="AM44" s="28">
        <v>183.0800018310547</v>
      </c>
      <c r="AN44" s="28">
        <v>191</v>
      </c>
      <c r="AO44" s="28">
        <v>207.9250030517578</v>
      </c>
      <c r="AP44" s="28">
        <v>224.25</v>
      </c>
      <c r="AQ44" s="28">
        <v>216.1199951171875</v>
      </c>
      <c r="AR44" s="28">
        <v>215.5500030517578</v>
      </c>
      <c r="AS44" s="28">
        <v>229</v>
      </c>
      <c r="AT44" s="57">
        <v>232.62510681152344</v>
      </c>
      <c r="AU44" s="57">
        <v>235.32310485839844</v>
      </c>
      <c r="AV44" s="57">
        <v>227.41220092773438</v>
      </c>
      <c r="AW44" s="57">
        <v>220.43760681152344</v>
      </c>
      <c r="AX44" s="57">
        <v>215.1591033935547</v>
      </c>
      <c r="AY44" s="57">
        <v>213.2281951904297</v>
      </c>
      <c r="AZ44" s="57">
        <v>213.8914031982422</v>
      </c>
      <c r="BA44" s="57">
        <v>217.27272033691406</v>
      </c>
      <c r="BB44" s="57">
        <v>224.5749053955078</v>
      </c>
      <c r="BC44" s="57">
        <v>228.21609497070312</v>
      </c>
      <c r="BD44" s="57">
        <v>227.32110595703125</v>
      </c>
      <c r="BE44" s="57">
        <v>224.34170532226562</v>
      </c>
      <c r="BF44" s="57">
        <v>223.24819946289062</v>
      </c>
      <c r="BG44" s="57">
        <v>226.4626007080078</v>
      </c>
      <c r="BH44" s="57">
        <v>222.02940368652344</v>
      </c>
      <c r="BI44" s="57">
        <v>219.38319396972656</v>
      </c>
      <c r="BJ44" s="57">
        <v>214.10360717773438</v>
      </c>
      <c r="BK44" s="58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41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" max="4" width="11.66015625" style="0" customWidth="1"/>
    <col min="5" max="5" width="12.66015625" style="0" customWidth="1"/>
    <col min="6" max="6" width="10.66015625" style="0" customWidth="1"/>
    <col min="7" max="7" width="11.66015625" style="0" customWidth="1"/>
    <col min="8" max="9" width="12.16015625" style="0" customWidth="1"/>
    <col min="10" max="10" width="11.66015625" style="0" customWidth="1"/>
    <col min="11" max="11" width="12.16015625" style="0" customWidth="1"/>
    <col min="12" max="15" width="11.66015625" style="0" customWidth="1"/>
    <col min="16" max="18" width="12.16015625" style="0" customWidth="1"/>
    <col min="19" max="19" width="11.66015625" style="0" customWidth="1"/>
    <col min="20" max="20" width="10.66015625" style="0" customWidth="1"/>
    <col min="21" max="21" width="13.16015625" style="0" customWidth="1"/>
    <col min="22" max="23" width="11.66015625" style="0" customWidth="1"/>
    <col min="24" max="24" width="10.66015625" style="0" customWidth="1"/>
    <col min="25" max="25" width="12.66015625" style="0" customWidth="1"/>
    <col min="26" max="27" width="12.16015625" style="0" customWidth="1"/>
    <col min="28" max="28" width="10.66015625" style="0" customWidth="1"/>
    <col min="29" max="29" width="12.16015625" style="0" customWidth="1"/>
    <col min="30" max="30" width="10.66015625" style="0" customWidth="1"/>
    <col min="31" max="31" width="12.16015625" style="0" customWidth="1"/>
    <col min="32" max="33" width="10.66015625" style="0" customWidth="1"/>
    <col min="34" max="34" width="11.66015625" style="0" customWidth="1"/>
    <col min="35" max="35" width="10.66015625" style="0" customWidth="1"/>
    <col min="36" max="38" width="11.66015625" style="0" customWidth="1"/>
    <col min="39" max="39" width="12.16015625" style="0" customWidth="1"/>
    <col min="40" max="40" width="10.66015625" style="0" customWidth="1"/>
    <col min="41" max="41" width="12.16015625" style="0" customWidth="1"/>
    <col min="42" max="42" width="10.66015625" style="0" customWidth="1"/>
    <col min="43" max="43" width="12.16015625" style="0" customWidth="1"/>
    <col min="44" max="46" width="10.66015625" style="0" customWidth="1"/>
    <col min="47" max="47" width="12.16015625" style="0" customWidth="1"/>
    <col min="48" max="48" width="11.66015625" style="0" customWidth="1"/>
  </cols>
  <sheetData>
    <row r="1" spans="1:62" ht="16.5" customHeight="1">
      <c r="A1" s="21" t="s">
        <v>111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2</v>
      </c>
      <c r="B3" s="11" t="s">
        <v>3</v>
      </c>
      <c r="C3" s="83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24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1:63" ht="10.5">
      <c r="A4" t="s">
        <v>4</v>
      </c>
      <c r="B4" t="s">
        <v>5</v>
      </c>
      <c r="C4" s="53">
        <v>17.3799991607666</v>
      </c>
      <c r="D4" s="53">
        <v>18.43000030517578</v>
      </c>
      <c r="E4" s="39">
        <v>22.000001907348633</v>
      </c>
      <c r="F4" s="39">
        <v>24.100000381469727</v>
      </c>
      <c r="G4" s="39">
        <v>25.030000686645508</v>
      </c>
      <c r="H4" s="39">
        <v>24.049999237060547</v>
      </c>
      <c r="I4" s="39">
        <v>25.159997940063477</v>
      </c>
      <c r="J4" s="39">
        <v>26.190000534057617</v>
      </c>
      <c r="K4" s="39">
        <v>27.65999984741211</v>
      </c>
      <c r="L4" s="39">
        <v>26.700000762939453</v>
      </c>
      <c r="M4" s="39">
        <v>24.600000381469727</v>
      </c>
      <c r="N4" s="39">
        <v>26.92999839782715</v>
      </c>
      <c r="O4" s="39">
        <v>30.51999855041504</v>
      </c>
      <c r="P4" s="39">
        <v>33</v>
      </c>
      <c r="Q4" s="39">
        <v>30.649999618530273</v>
      </c>
      <c r="R4" s="39">
        <v>26.020000457763672</v>
      </c>
      <c r="S4" s="39">
        <v>25.739999771118164</v>
      </c>
      <c r="T4" s="39">
        <v>27.920000076293945</v>
      </c>
      <c r="U4" s="39">
        <v>28.549999237060547</v>
      </c>
      <c r="V4" s="39">
        <v>29.14999771118164</v>
      </c>
      <c r="W4" s="39">
        <v>26.39000129699707</v>
      </c>
      <c r="X4" s="39">
        <v>27.750001907348633</v>
      </c>
      <c r="Y4" s="39">
        <v>28.280000686645508</v>
      </c>
      <c r="Z4" s="39">
        <v>29.279998779296875</v>
      </c>
      <c r="AA4" s="39">
        <v>30.919998168945312</v>
      </c>
      <c r="AB4" s="39">
        <v>31.719999313354492</v>
      </c>
      <c r="AC4" s="39">
        <v>33.09000015258789</v>
      </c>
      <c r="AD4" s="39">
        <v>33.459999084472656</v>
      </c>
      <c r="AE4" s="39">
        <v>36.310001373291016</v>
      </c>
      <c r="AF4" s="39">
        <v>34.650001525878906</v>
      </c>
      <c r="AG4" s="39">
        <v>36.66999816894531</v>
      </c>
      <c r="AH4" s="39">
        <v>40.290000915527344</v>
      </c>
      <c r="AI4" s="39">
        <v>41.34000015258789</v>
      </c>
      <c r="AJ4" s="39">
        <v>46.1199951171875</v>
      </c>
      <c r="AK4" s="39">
        <v>41.7599983215332</v>
      </c>
      <c r="AL4" s="39">
        <v>36.61000061035156</v>
      </c>
      <c r="AM4" s="39">
        <v>39.25</v>
      </c>
      <c r="AN4" s="39">
        <v>41.04999923706055</v>
      </c>
      <c r="AO4" s="39">
        <v>46.77000045776367</v>
      </c>
      <c r="AP4" s="39">
        <v>46.630001068115234</v>
      </c>
      <c r="AQ4" s="39">
        <v>44.7400016784668</v>
      </c>
      <c r="AR4" s="39">
        <v>49.349998474121094</v>
      </c>
      <c r="AS4" s="39">
        <v>52</v>
      </c>
      <c r="AT4" s="54">
        <v>52.59122848510742</v>
      </c>
      <c r="AU4" s="54">
        <v>53.6591911315918</v>
      </c>
      <c r="AV4" s="54">
        <v>52.719970703125</v>
      </c>
      <c r="AW4" s="54">
        <v>52.30131912231445</v>
      </c>
      <c r="AX4" s="54">
        <v>51.906639099121094</v>
      </c>
      <c r="AY4" s="54">
        <v>51.31840515136719</v>
      </c>
      <c r="AZ4" s="54">
        <v>50.73958969116211</v>
      </c>
      <c r="BA4" s="54">
        <v>50.163978576660156</v>
      </c>
      <c r="BB4" s="54">
        <v>49.58067321777344</v>
      </c>
      <c r="BC4" s="54">
        <v>50.05482864379883</v>
      </c>
      <c r="BD4" s="54">
        <v>50.689308166503906</v>
      </c>
      <c r="BE4" s="54">
        <v>51.30132293701172</v>
      </c>
      <c r="BF4" s="54">
        <v>51.90631103515625</v>
      </c>
      <c r="BG4" s="54">
        <v>52.50675964355469</v>
      </c>
      <c r="BH4" s="54">
        <v>53.103031158447266</v>
      </c>
      <c r="BI4" s="54">
        <v>52.6752815246582</v>
      </c>
      <c r="BJ4" s="54">
        <v>52.22394943237305</v>
      </c>
      <c r="BK4" s="55"/>
    </row>
    <row r="5" spans="1:63" ht="10.5">
      <c r="A5" t="s">
        <v>8</v>
      </c>
      <c r="B5" t="s">
        <v>9</v>
      </c>
      <c r="C5" s="69">
        <v>9969.28125</v>
      </c>
      <c r="D5" s="69">
        <v>9994.4033203125</v>
      </c>
      <c r="E5" s="70">
        <v>10016.814453125</v>
      </c>
      <c r="F5" s="70">
        <v>10032.0712890625</v>
      </c>
      <c r="G5" s="70">
        <v>10052.392578125</v>
      </c>
      <c r="H5" s="70">
        <v>10073.3369140625</v>
      </c>
      <c r="I5" s="70">
        <v>10102.5625</v>
      </c>
      <c r="J5" s="70">
        <v>10119.0078125</v>
      </c>
      <c r="K5" s="70">
        <v>10130.330078125</v>
      </c>
      <c r="L5" s="70">
        <v>10125.2705078125</v>
      </c>
      <c r="M5" s="70">
        <v>10134.79296875</v>
      </c>
      <c r="N5" s="70">
        <v>10147.63671875</v>
      </c>
      <c r="O5" s="70">
        <v>10160.1591796875</v>
      </c>
      <c r="P5" s="70">
        <v>10182.3818359375</v>
      </c>
      <c r="Q5" s="70">
        <v>10210.6591796875</v>
      </c>
      <c r="R5" s="70">
        <v>10240.859375</v>
      </c>
      <c r="S5" s="70">
        <v>10284.3486328125</v>
      </c>
      <c r="T5" s="70">
        <v>10336.9912109375</v>
      </c>
      <c r="U5" s="70">
        <v>10422.4814453125</v>
      </c>
      <c r="V5" s="70">
        <v>10475.669921875</v>
      </c>
      <c r="W5" s="70">
        <v>10520.248046875</v>
      </c>
      <c r="X5" s="70">
        <v>10543.4150390625</v>
      </c>
      <c r="Y5" s="70">
        <v>10580.3701171875</v>
      </c>
      <c r="Z5" s="70">
        <v>10618.314453125</v>
      </c>
      <c r="AA5" s="70">
        <v>10662.9521484375</v>
      </c>
      <c r="AB5" s="70">
        <v>10698.5966796875</v>
      </c>
      <c r="AC5" s="70">
        <v>10730.9521484375</v>
      </c>
      <c r="AD5" s="70">
        <v>10752.8037109375</v>
      </c>
      <c r="AE5" s="70">
        <v>10783.9921875</v>
      </c>
      <c r="AF5" s="70">
        <v>10817.3037109375</v>
      </c>
      <c r="AG5" s="70">
        <v>10856.0107421875</v>
      </c>
      <c r="AH5" s="70">
        <v>10891.111328125</v>
      </c>
      <c r="AI5" s="70">
        <v>10925.8779296875</v>
      </c>
      <c r="AJ5" s="70">
        <v>10960.07421875</v>
      </c>
      <c r="AK5" s="70">
        <v>10994.3525390625</v>
      </c>
      <c r="AL5" s="70">
        <v>11028.4736328125</v>
      </c>
      <c r="AM5" s="70">
        <v>11065.3828125</v>
      </c>
      <c r="AN5" s="70">
        <v>11096.9873046875</v>
      </c>
      <c r="AO5" s="70">
        <v>11126.2294921875</v>
      </c>
      <c r="AP5" s="70">
        <v>11147.599609375</v>
      </c>
      <c r="AQ5" s="70">
        <v>11176.25</v>
      </c>
      <c r="AR5" s="70">
        <v>11206.669921875</v>
      </c>
      <c r="AS5" s="70">
        <v>11244.310546875</v>
      </c>
      <c r="AT5" s="95">
        <v>11274.1796875</v>
      </c>
      <c r="AU5" s="95">
        <v>11301.740234375</v>
      </c>
      <c r="AV5" s="95">
        <v>11323.4501953125</v>
      </c>
      <c r="AW5" s="95">
        <v>11349.009765625</v>
      </c>
      <c r="AX5" s="95">
        <v>11374.900390625</v>
      </c>
      <c r="AY5" s="95">
        <v>11402.9697265625</v>
      </c>
      <c r="AZ5" s="95">
        <v>11428.1201171875</v>
      </c>
      <c r="BA5" s="95">
        <v>11452.2001953125</v>
      </c>
      <c r="BB5" s="95">
        <v>11473.0595703125</v>
      </c>
      <c r="BC5" s="95">
        <v>11496.6298828125</v>
      </c>
      <c r="BD5" s="95">
        <v>11520.740234375</v>
      </c>
      <c r="BE5" s="95">
        <v>11544.6796875</v>
      </c>
      <c r="BF5" s="95">
        <v>11570.4296875</v>
      </c>
      <c r="BG5" s="95">
        <v>11597.2900390625</v>
      </c>
      <c r="BH5" s="95">
        <v>11626.6103515625</v>
      </c>
      <c r="BI5" s="95">
        <v>11654.6298828125</v>
      </c>
      <c r="BJ5" s="95">
        <v>11682.7099609375</v>
      </c>
      <c r="BK5" s="96"/>
    </row>
    <row r="6" spans="1:63" ht="10.5">
      <c r="A6" t="s">
        <v>10</v>
      </c>
      <c r="B6" t="s">
        <v>11</v>
      </c>
      <c r="C6" s="69">
        <v>7494.5927734375</v>
      </c>
      <c r="D6" s="69">
        <v>7542.81494140625</v>
      </c>
      <c r="E6" s="70">
        <v>7575.392578125</v>
      </c>
      <c r="F6" s="70">
        <v>7583.92626953125</v>
      </c>
      <c r="G6" s="70">
        <v>7591.5146484375</v>
      </c>
      <c r="H6" s="70">
        <v>7589.75927734375</v>
      </c>
      <c r="I6" s="70">
        <v>7560.8369140625</v>
      </c>
      <c r="J6" s="70">
        <v>7553.75927734375</v>
      </c>
      <c r="K6" s="70">
        <v>7550.70361328125</v>
      </c>
      <c r="L6" s="70">
        <v>7552.54443359375</v>
      </c>
      <c r="M6" s="70">
        <v>7556.8779296875</v>
      </c>
      <c r="N6" s="70">
        <v>7564.57763671875</v>
      </c>
      <c r="O6" s="70">
        <v>7573.21484375</v>
      </c>
      <c r="P6" s="70">
        <v>7589.47021484375</v>
      </c>
      <c r="Q6" s="70">
        <v>7610.9150390625</v>
      </c>
      <c r="R6" s="70">
        <v>7633.81494140625</v>
      </c>
      <c r="S6" s="70">
        <v>7668.43701171875</v>
      </c>
      <c r="T6" s="70">
        <v>7711.04833984375</v>
      </c>
      <c r="U6" s="70">
        <v>7790.83349609375</v>
      </c>
      <c r="V6" s="70">
        <v>7827.533203125</v>
      </c>
      <c r="W6" s="70">
        <v>7850.33349609375</v>
      </c>
      <c r="X6" s="70">
        <v>7837.63330078125</v>
      </c>
      <c r="Y6" s="70">
        <v>7848.83349609375</v>
      </c>
      <c r="Z6" s="70">
        <v>7862.33349609375</v>
      </c>
      <c r="AA6" s="70">
        <v>7880.14794921875</v>
      </c>
      <c r="AB6" s="70">
        <v>7896.7373046875</v>
      </c>
      <c r="AC6" s="70">
        <v>7914.11474609375</v>
      </c>
      <c r="AD6" s="70">
        <v>7932.81494140625</v>
      </c>
      <c r="AE6" s="70">
        <v>7951.37060546875</v>
      </c>
      <c r="AF6" s="70">
        <v>7970.31494140625</v>
      </c>
      <c r="AG6" s="70">
        <v>7967.82568359375</v>
      </c>
      <c r="AH6" s="70">
        <v>8003.9150390625</v>
      </c>
      <c r="AI6" s="70">
        <v>8056.75927734375</v>
      </c>
      <c r="AJ6" s="70">
        <v>8184.06298828125</v>
      </c>
      <c r="AK6" s="70">
        <v>8227.140625</v>
      </c>
      <c r="AL6" s="70">
        <v>8243.6962890625</v>
      </c>
      <c r="AM6" s="70">
        <v>8189.59765625</v>
      </c>
      <c r="AN6" s="70">
        <v>8186.20751953125</v>
      </c>
      <c r="AO6" s="70">
        <v>8189.39501953125</v>
      </c>
      <c r="AP6" s="70">
        <v>8203.2080078125</v>
      </c>
      <c r="AQ6" s="70">
        <v>8216.51171875</v>
      </c>
      <c r="AR6" s="70">
        <v>8233.3564453125</v>
      </c>
      <c r="AS6" s="70">
        <v>8261.052734375</v>
      </c>
      <c r="AT6" s="95">
        <v>8279.4931640625</v>
      </c>
      <c r="AU6" s="95">
        <v>8295.9892578125</v>
      </c>
      <c r="AV6" s="95">
        <v>8297.1474609375</v>
      </c>
      <c r="AW6" s="95">
        <v>8319.8017578125</v>
      </c>
      <c r="AX6" s="95">
        <v>8350.556640625</v>
      </c>
      <c r="AY6" s="95">
        <v>8406.654296875</v>
      </c>
      <c r="AZ6" s="95">
        <v>8440.681640625</v>
      </c>
      <c r="BA6" s="95">
        <v>8469.8798828125</v>
      </c>
      <c r="BB6" s="95">
        <v>8489.60546875</v>
      </c>
      <c r="BC6" s="95">
        <v>8512.6298828125</v>
      </c>
      <c r="BD6" s="95">
        <v>8534.30859375</v>
      </c>
      <c r="BE6" s="95">
        <v>8555.0947265625</v>
      </c>
      <c r="BF6" s="95">
        <v>8573.7431640625</v>
      </c>
      <c r="BG6" s="95">
        <v>8590.7080078125</v>
      </c>
      <c r="BH6" s="95">
        <v>8604.232421875</v>
      </c>
      <c r="BI6" s="95">
        <v>8619.1435546875</v>
      </c>
      <c r="BJ6" s="95">
        <v>8633.6875</v>
      </c>
      <c r="BK6" s="96"/>
    </row>
    <row r="7" spans="1:63" ht="10.5">
      <c r="A7" t="s">
        <v>112</v>
      </c>
      <c r="B7" t="s">
        <v>113</v>
      </c>
      <c r="C7" s="67">
        <v>109.7019271850586</v>
      </c>
      <c r="D7" s="67">
        <v>109.97237396240234</v>
      </c>
      <c r="E7" s="68">
        <v>110.30670166015625</v>
      </c>
      <c r="F7" s="68">
        <v>110.8990478515625</v>
      </c>
      <c r="G7" s="68">
        <v>111.21556854248047</v>
      </c>
      <c r="H7" s="68">
        <v>111.45038604736328</v>
      </c>
      <c r="I7" s="68">
        <v>111.6575698852539</v>
      </c>
      <c r="J7" s="68">
        <v>111.68842315673828</v>
      </c>
      <c r="K7" s="68">
        <v>111.59701538085938</v>
      </c>
      <c r="L7" s="68">
        <v>111.15223693847656</v>
      </c>
      <c r="M7" s="68">
        <v>110.98963928222656</v>
      </c>
      <c r="N7" s="68">
        <v>110.87812042236328</v>
      </c>
      <c r="O7" s="68">
        <v>111.02464294433594</v>
      </c>
      <c r="P7" s="68">
        <v>110.86004638671875</v>
      </c>
      <c r="Q7" s="68">
        <v>110.59130859375</v>
      </c>
      <c r="R7" s="68">
        <v>109.7481460571289</v>
      </c>
      <c r="S7" s="68">
        <v>109.62381744384766</v>
      </c>
      <c r="T7" s="68">
        <v>109.74803924560547</v>
      </c>
      <c r="U7" s="68">
        <v>110.38911437988281</v>
      </c>
      <c r="V7" s="68">
        <v>110.80921936035156</v>
      </c>
      <c r="W7" s="68">
        <v>111.27666473388672</v>
      </c>
      <c r="X7" s="68">
        <v>111.85366821289062</v>
      </c>
      <c r="Y7" s="68">
        <v>112.36911010742188</v>
      </c>
      <c r="Z7" s="68">
        <v>112.88522338867188</v>
      </c>
      <c r="AA7" s="68">
        <v>113.45326232910156</v>
      </c>
      <c r="AB7" s="68">
        <v>113.93225860595703</v>
      </c>
      <c r="AC7" s="68">
        <v>114.37348175048828</v>
      </c>
      <c r="AD7" s="68">
        <v>114.79277801513672</v>
      </c>
      <c r="AE7" s="68">
        <v>115.14655303955078</v>
      </c>
      <c r="AF7" s="68">
        <v>115.45066833496094</v>
      </c>
      <c r="AG7" s="68">
        <v>115.5630874633789</v>
      </c>
      <c r="AH7" s="68">
        <v>115.87438201904297</v>
      </c>
      <c r="AI7" s="68">
        <v>116.2425308227539</v>
      </c>
      <c r="AJ7" s="68">
        <v>116.78121185302734</v>
      </c>
      <c r="AK7" s="68">
        <v>117.17780303955078</v>
      </c>
      <c r="AL7" s="68">
        <v>117.54598999023438</v>
      </c>
      <c r="AM7" s="68">
        <v>117.91130828857422</v>
      </c>
      <c r="AN7" s="68">
        <v>118.20352935791016</v>
      </c>
      <c r="AO7" s="68">
        <v>118.44816589355469</v>
      </c>
      <c r="AP7" s="68">
        <v>118.47258758544922</v>
      </c>
      <c r="AQ7" s="68">
        <v>118.75159454345703</v>
      </c>
      <c r="AR7" s="68">
        <v>119.11251068115234</v>
      </c>
      <c r="AS7" s="68">
        <v>119.73028564453125</v>
      </c>
      <c r="AT7" s="99">
        <v>120.12383270263672</v>
      </c>
      <c r="AU7" s="99">
        <v>120.46808624267578</v>
      </c>
      <c r="AV7" s="99">
        <v>120.74114227294922</v>
      </c>
      <c r="AW7" s="99">
        <v>121.00325012207031</v>
      </c>
      <c r="AX7" s="99">
        <v>121.23250579833984</v>
      </c>
      <c r="AY7" s="99">
        <v>121.41357421875</v>
      </c>
      <c r="AZ7" s="99">
        <v>121.58861541748047</v>
      </c>
      <c r="BA7" s="99">
        <v>121.74231719970703</v>
      </c>
      <c r="BB7" s="99">
        <v>121.83687591552734</v>
      </c>
      <c r="BC7" s="99">
        <v>121.97618103027344</v>
      </c>
      <c r="BD7" s="99">
        <v>122.12244415283203</v>
      </c>
      <c r="BE7" s="99">
        <v>122.2773666381836</v>
      </c>
      <c r="BF7" s="99">
        <v>122.4363021850586</v>
      </c>
      <c r="BG7" s="99">
        <v>122.60093688964844</v>
      </c>
      <c r="BH7" s="99">
        <v>122.7397689819336</v>
      </c>
      <c r="BI7" s="99">
        <v>122.93942260742188</v>
      </c>
      <c r="BJ7" s="99">
        <v>123.16840362548828</v>
      </c>
      <c r="BK7" s="100"/>
    </row>
    <row r="8" spans="1:63" ht="10.5">
      <c r="A8" t="s">
        <v>20</v>
      </c>
      <c r="B8" t="s">
        <v>21</v>
      </c>
      <c r="C8" s="22">
        <v>31</v>
      </c>
      <c r="D8" s="22">
        <v>28</v>
      </c>
      <c r="E8" s="43">
        <v>31</v>
      </c>
      <c r="F8" s="43">
        <v>30</v>
      </c>
      <c r="G8" s="43">
        <v>31</v>
      </c>
      <c r="H8" s="43">
        <v>30</v>
      </c>
      <c r="I8" s="43">
        <v>31</v>
      </c>
      <c r="J8" s="43">
        <v>31</v>
      </c>
      <c r="K8" s="43">
        <v>30</v>
      </c>
      <c r="L8" s="43">
        <v>31</v>
      </c>
      <c r="M8" s="43">
        <v>30</v>
      </c>
      <c r="N8" s="43">
        <v>31</v>
      </c>
      <c r="O8" s="43">
        <v>31</v>
      </c>
      <c r="P8" s="43">
        <v>28</v>
      </c>
      <c r="Q8" s="43">
        <v>31</v>
      </c>
      <c r="R8" s="43">
        <v>30</v>
      </c>
      <c r="S8" s="43">
        <v>31</v>
      </c>
      <c r="T8" s="43">
        <v>30</v>
      </c>
      <c r="U8" s="43">
        <v>31</v>
      </c>
      <c r="V8" s="43">
        <v>31</v>
      </c>
      <c r="W8" s="43">
        <v>30</v>
      </c>
      <c r="X8" s="43">
        <v>31</v>
      </c>
      <c r="Y8" s="43">
        <v>30</v>
      </c>
      <c r="Z8" s="43">
        <v>31</v>
      </c>
      <c r="AA8" s="43">
        <v>31</v>
      </c>
      <c r="AB8" s="43">
        <v>29</v>
      </c>
      <c r="AC8" s="43">
        <v>31</v>
      </c>
      <c r="AD8" s="43">
        <v>30</v>
      </c>
      <c r="AE8" s="43">
        <v>31</v>
      </c>
      <c r="AF8" s="43">
        <v>30</v>
      </c>
      <c r="AG8" s="43">
        <v>31</v>
      </c>
      <c r="AH8" s="43">
        <v>31</v>
      </c>
      <c r="AI8" s="43">
        <v>30</v>
      </c>
      <c r="AJ8" s="43">
        <v>31</v>
      </c>
      <c r="AK8" s="43">
        <v>30</v>
      </c>
      <c r="AL8" s="43">
        <v>31</v>
      </c>
      <c r="AM8" s="43">
        <v>31</v>
      </c>
      <c r="AN8" s="43">
        <v>28</v>
      </c>
      <c r="AO8" s="43">
        <v>31</v>
      </c>
      <c r="AP8" s="43">
        <v>30</v>
      </c>
      <c r="AQ8" s="43">
        <v>31</v>
      </c>
      <c r="AR8" s="43">
        <v>30</v>
      </c>
      <c r="AS8" s="43">
        <v>31</v>
      </c>
      <c r="AT8" s="44">
        <v>31</v>
      </c>
      <c r="AU8" s="44">
        <v>30</v>
      </c>
      <c r="AV8" s="44">
        <v>31</v>
      </c>
      <c r="AW8" s="44">
        <v>30</v>
      </c>
      <c r="AX8" s="44">
        <v>31</v>
      </c>
      <c r="AY8" s="44">
        <v>31</v>
      </c>
      <c r="AZ8" s="44">
        <v>28</v>
      </c>
      <c r="BA8" s="44">
        <v>31</v>
      </c>
      <c r="BB8" s="44">
        <v>30</v>
      </c>
      <c r="BC8" s="44">
        <v>31</v>
      </c>
      <c r="BD8" s="44">
        <v>30</v>
      </c>
      <c r="BE8" s="44">
        <v>31</v>
      </c>
      <c r="BF8" s="44">
        <v>31</v>
      </c>
      <c r="BG8" s="44">
        <v>30</v>
      </c>
      <c r="BH8" s="44">
        <v>31</v>
      </c>
      <c r="BI8" s="44">
        <v>30</v>
      </c>
      <c r="BJ8" s="44">
        <v>31</v>
      </c>
      <c r="BK8" s="24"/>
    </row>
    <row r="9" spans="3:62" ht="10.5">
      <c r="C9" s="7"/>
      <c r="D9" s="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2:62" ht="10.5">
      <c r="B10" s="16" t="s">
        <v>114</v>
      </c>
      <c r="C10" s="9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3" ht="10.5">
      <c r="A11" t="s">
        <v>115</v>
      </c>
      <c r="B11" t="s">
        <v>116</v>
      </c>
      <c r="C11" s="69">
        <v>216026.9375</v>
      </c>
      <c r="D11" s="69">
        <v>233406.21875</v>
      </c>
      <c r="E11" s="70">
        <v>264582.4375</v>
      </c>
      <c r="F11" s="70">
        <v>256874.328125</v>
      </c>
      <c r="G11" s="70">
        <v>256570.484375</v>
      </c>
      <c r="H11" s="70">
        <v>282884.125</v>
      </c>
      <c r="I11" s="70">
        <v>288960.75</v>
      </c>
      <c r="J11" s="70">
        <v>289376.4375</v>
      </c>
      <c r="K11" s="70">
        <v>243635.765625</v>
      </c>
      <c r="L11" s="70">
        <v>281109.28125</v>
      </c>
      <c r="M11" s="70">
        <v>264982.625</v>
      </c>
      <c r="N11" s="70">
        <v>272670.75</v>
      </c>
      <c r="O11" s="70">
        <v>246394.421875</v>
      </c>
      <c r="P11" s="70">
        <v>254308.109375</v>
      </c>
      <c r="Q11" s="70">
        <v>275938</v>
      </c>
      <c r="R11" s="70">
        <v>263213.625</v>
      </c>
      <c r="S11" s="70">
        <v>262783.65625</v>
      </c>
      <c r="T11" s="70">
        <v>289564.375</v>
      </c>
      <c r="U11" s="70">
        <v>302911.96875</v>
      </c>
      <c r="V11" s="70">
        <v>300487.8125</v>
      </c>
      <c r="W11" s="70">
        <v>265243.125</v>
      </c>
      <c r="X11" s="70">
        <v>283035.03125</v>
      </c>
      <c r="Y11" s="70">
        <v>280610.28125</v>
      </c>
      <c r="Z11" s="70">
        <v>285260.40625</v>
      </c>
      <c r="AA11" s="70">
        <v>257803.1875</v>
      </c>
      <c r="AB11" s="70">
        <v>280929.96875</v>
      </c>
      <c r="AC11" s="70">
        <v>311975.75</v>
      </c>
      <c r="AD11" s="70">
        <v>292179.90625</v>
      </c>
      <c r="AE11" s="70">
        <v>292222.78125</v>
      </c>
      <c r="AF11" s="70">
        <v>328045</v>
      </c>
      <c r="AG11" s="70">
        <v>333288.53125</v>
      </c>
      <c r="AH11" s="70">
        <v>320910.46875</v>
      </c>
      <c r="AI11" s="70">
        <v>294068.78125</v>
      </c>
      <c r="AJ11" s="70">
        <v>306180.53125</v>
      </c>
      <c r="AK11" s="70">
        <v>304888.09375</v>
      </c>
      <c r="AL11" s="70">
        <v>304552.125</v>
      </c>
      <c r="AM11" s="70">
        <v>265513.84375</v>
      </c>
      <c r="AN11" s="70">
        <v>298572.53125</v>
      </c>
      <c r="AO11" s="70">
        <v>331291.40625</v>
      </c>
      <c r="AP11" s="70">
        <v>319375.40625</v>
      </c>
      <c r="AQ11" s="70">
        <v>317519.90625</v>
      </c>
      <c r="AR11" s="70">
        <v>343181.40625</v>
      </c>
      <c r="AS11" s="70">
        <v>348736.1875</v>
      </c>
      <c r="AT11" s="95">
        <v>343394</v>
      </c>
      <c r="AU11" s="95">
        <v>303437.90625</v>
      </c>
      <c r="AV11" s="95">
        <v>320067.8125</v>
      </c>
      <c r="AW11" s="95">
        <v>311881.40625</v>
      </c>
      <c r="AX11" s="95">
        <v>312282.09375</v>
      </c>
      <c r="AY11" s="95">
        <v>287718.09375</v>
      </c>
      <c r="AZ11" s="95">
        <v>305580</v>
      </c>
      <c r="BA11" s="95">
        <v>329930.6875</v>
      </c>
      <c r="BB11" s="95">
        <v>324013.09375</v>
      </c>
      <c r="BC11" s="95">
        <v>323086</v>
      </c>
      <c r="BD11" s="95">
        <v>352867.90625</v>
      </c>
      <c r="BE11" s="95">
        <v>355617.46875</v>
      </c>
      <c r="BF11" s="95">
        <v>350013.6875</v>
      </c>
      <c r="BG11" s="95">
        <v>308643.59375</v>
      </c>
      <c r="BH11" s="95">
        <v>327469.3125</v>
      </c>
      <c r="BI11" s="95">
        <v>318338.09375</v>
      </c>
      <c r="BJ11" s="95">
        <v>320705.09375</v>
      </c>
      <c r="BK11" s="96"/>
    </row>
    <row r="12" spans="1:63" ht="10.5">
      <c r="A12" t="s">
        <v>117</v>
      </c>
      <c r="B12" t="s">
        <v>118</v>
      </c>
      <c r="C12" s="69">
        <v>424342.53125</v>
      </c>
      <c r="D12" s="69">
        <v>433212</v>
      </c>
      <c r="E12" s="70">
        <v>449626.625</v>
      </c>
      <c r="F12" s="70">
        <v>460638.5625</v>
      </c>
      <c r="G12" s="70">
        <v>458108.625</v>
      </c>
      <c r="H12" s="70">
        <v>484229.34375</v>
      </c>
      <c r="I12" s="70">
        <v>496555.90625</v>
      </c>
      <c r="J12" s="70">
        <v>501108.5625</v>
      </c>
      <c r="K12" s="70">
        <v>466349.9375</v>
      </c>
      <c r="L12" s="70">
        <v>500099.78125</v>
      </c>
      <c r="M12" s="70">
        <v>482138.625</v>
      </c>
      <c r="N12" s="70">
        <v>505868.21875</v>
      </c>
      <c r="O12" s="70">
        <v>481202.875</v>
      </c>
      <c r="P12" s="70">
        <v>468892.21875</v>
      </c>
      <c r="Q12" s="70">
        <v>483551.25</v>
      </c>
      <c r="R12" s="70">
        <v>476143.28125</v>
      </c>
      <c r="S12" s="70">
        <v>458004.40625</v>
      </c>
      <c r="T12" s="70">
        <v>482509.53125</v>
      </c>
      <c r="U12" s="70">
        <v>511803.0625</v>
      </c>
      <c r="V12" s="70">
        <v>513383.84375</v>
      </c>
      <c r="W12" s="70">
        <v>490706.59375</v>
      </c>
      <c r="X12" s="70">
        <v>495546.59375</v>
      </c>
      <c r="Y12" s="70">
        <v>496768.90625</v>
      </c>
      <c r="Z12" s="70">
        <v>510156.15625</v>
      </c>
      <c r="AA12" s="70">
        <v>483889</v>
      </c>
      <c r="AB12" s="70">
        <v>514507.3125</v>
      </c>
      <c r="AC12" s="70">
        <v>512438.78125</v>
      </c>
      <c r="AD12" s="70">
        <v>491028.34375</v>
      </c>
      <c r="AE12" s="70">
        <v>492203.15625</v>
      </c>
      <c r="AF12" s="70">
        <v>525611.8125</v>
      </c>
      <c r="AG12" s="70">
        <v>534714.1875</v>
      </c>
      <c r="AH12" s="70">
        <v>531070.5</v>
      </c>
      <c r="AI12" s="70">
        <v>509238.09375</v>
      </c>
      <c r="AJ12" s="70">
        <v>513874.125</v>
      </c>
      <c r="AK12" s="70">
        <v>522535.4375</v>
      </c>
      <c r="AL12" s="70">
        <v>526660.6875</v>
      </c>
      <c r="AM12" s="70">
        <v>480712.46875</v>
      </c>
      <c r="AN12" s="70">
        <v>531450.1875</v>
      </c>
      <c r="AO12" s="70">
        <v>544986.375</v>
      </c>
      <c r="AP12" s="70">
        <v>541595.625</v>
      </c>
      <c r="AQ12" s="70">
        <v>537118.375</v>
      </c>
      <c r="AR12" s="70">
        <v>544438.875</v>
      </c>
      <c r="AS12" s="70">
        <v>552559.875</v>
      </c>
      <c r="AT12" s="95">
        <v>534017.6875</v>
      </c>
      <c r="AU12" s="95">
        <v>516936.90625</v>
      </c>
      <c r="AV12" s="95">
        <v>530170.625</v>
      </c>
      <c r="AW12" s="95">
        <v>531768.5</v>
      </c>
      <c r="AX12" s="95">
        <v>537105.8125</v>
      </c>
      <c r="AY12" s="95">
        <v>522672.53125</v>
      </c>
      <c r="AZ12" s="95">
        <v>533148.875</v>
      </c>
      <c r="BA12" s="95">
        <v>532545.375</v>
      </c>
      <c r="BB12" s="95">
        <v>539952.625</v>
      </c>
      <c r="BC12" s="95">
        <v>532880.5</v>
      </c>
      <c r="BD12" s="95">
        <v>552306.875</v>
      </c>
      <c r="BE12" s="95">
        <v>561054.3125</v>
      </c>
      <c r="BF12" s="95">
        <v>546129.375</v>
      </c>
      <c r="BG12" s="95">
        <v>525953.375</v>
      </c>
      <c r="BH12" s="95">
        <v>540405</v>
      </c>
      <c r="BI12" s="95">
        <v>534732.1875</v>
      </c>
      <c r="BJ12" s="95">
        <v>545512.8125</v>
      </c>
      <c r="BK12" s="96"/>
    </row>
    <row r="13" spans="1:63" ht="10.5">
      <c r="A13" t="s">
        <v>119</v>
      </c>
      <c r="B13" t="s">
        <v>120</v>
      </c>
      <c r="C13" s="63">
        <v>0.5090862512588501</v>
      </c>
      <c r="D13" s="63">
        <v>0.5387805700302124</v>
      </c>
      <c r="E13" s="64">
        <v>0.588449239730835</v>
      </c>
      <c r="F13" s="64">
        <v>0.5576483607292175</v>
      </c>
      <c r="G13" s="64">
        <v>0.5600647330284119</v>
      </c>
      <c r="H13" s="64">
        <v>0.584194540977478</v>
      </c>
      <c r="I13" s="64">
        <v>0.5819299221038818</v>
      </c>
      <c r="J13" s="64">
        <v>0.5774725675582886</v>
      </c>
      <c r="K13" s="64">
        <v>0.5224311947822571</v>
      </c>
      <c r="L13" s="64">
        <v>0.5621064305305481</v>
      </c>
      <c r="M13" s="64">
        <v>0.5495983958244324</v>
      </c>
      <c r="N13" s="64">
        <v>0.5390153527259827</v>
      </c>
      <c r="O13" s="64">
        <v>0.51203852891922</v>
      </c>
      <c r="P13" s="64">
        <v>0.5423594117164612</v>
      </c>
      <c r="Q13" s="64">
        <v>0.5706489086151123</v>
      </c>
      <c r="R13" s="64">
        <v>0.5528034567832947</v>
      </c>
      <c r="S13" s="64">
        <v>0.5737578868865967</v>
      </c>
      <c r="T13" s="64">
        <v>0.6001215577125549</v>
      </c>
      <c r="U13" s="64">
        <v>0.591852605342865</v>
      </c>
      <c r="V13" s="64">
        <v>0.5853082537651062</v>
      </c>
      <c r="W13" s="64">
        <v>0.5405330657958984</v>
      </c>
      <c r="X13" s="64">
        <v>0.5711572766304016</v>
      </c>
      <c r="Y13" s="64">
        <v>0.5648708343505859</v>
      </c>
      <c r="Z13" s="64">
        <v>0.5591629147529602</v>
      </c>
      <c r="AA13" s="64">
        <v>0.5327734351158142</v>
      </c>
      <c r="AB13" s="64">
        <v>0.5460174083709717</v>
      </c>
      <c r="AC13" s="64">
        <v>0.6088058948516846</v>
      </c>
      <c r="AD13" s="64">
        <v>0.5950367450714111</v>
      </c>
      <c r="AE13" s="64">
        <v>0.59370356798172</v>
      </c>
      <c r="AF13" s="64">
        <v>0.62412029504776</v>
      </c>
      <c r="AG13" s="64">
        <v>0.623302161693573</v>
      </c>
      <c r="AH13" s="64">
        <v>0.6042709946632385</v>
      </c>
      <c r="AI13" s="64">
        <v>0.5774680972099304</v>
      </c>
      <c r="AJ13" s="64">
        <v>0.5958278179168701</v>
      </c>
      <c r="AK13" s="64">
        <v>0.5834783315658569</v>
      </c>
      <c r="AL13" s="64">
        <v>0.5782701373100281</v>
      </c>
      <c r="AM13" s="64">
        <v>0.5523339509963989</v>
      </c>
      <c r="AN13" s="64">
        <v>0.5618071556091309</v>
      </c>
      <c r="AO13" s="64">
        <v>0.6078893542289734</v>
      </c>
      <c r="AP13" s="64">
        <v>0.5896934866905212</v>
      </c>
      <c r="AQ13" s="64">
        <v>0.5911545157432556</v>
      </c>
      <c r="AR13" s="64">
        <v>0.6303396821022034</v>
      </c>
      <c r="AS13" s="64">
        <v>0.6311283111572266</v>
      </c>
      <c r="AT13" s="65">
        <v>0.6430385708808899</v>
      </c>
      <c r="AU13" s="65">
        <v>0.586992084980011</v>
      </c>
      <c r="AV13" s="65">
        <v>0.6037070751190186</v>
      </c>
      <c r="AW13" s="65">
        <v>0.5864986181259155</v>
      </c>
      <c r="AX13" s="65">
        <v>0.5814161896705627</v>
      </c>
      <c r="AY13" s="65">
        <v>0.5504748821258545</v>
      </c>
      <c r="AZ13" s="65">
        <v>0.573160707950592</v>
      </c>
      <c r="BA13" s="65">
        <v>0.6195353269577026</v>
      </c>
      <c r="BB13" s="65">
        <v>0.6000769138336182</v>
      </c>
      <c r="BC13" s="65">
        <v>0.6063011288642883</v>
      </c>
      <c r="BD13" s="65">
        <v>0.6388981938362122</v>
      </c>
      <c r="BE13" s="65">
        <v>0.633837878704071</v>
      </c>
      <c r="BF13" s="65">
        <v>0.6408988237380981</v>
      </c>
      <c r="BG13" s="65">
        <v>0.5868269205093384</v>
      </c>
      <c r="BH13" s="65">
        <v>0.6059702038764954</v>
      </c>
      <c r="BI13" s="65">
        <v>0.5953224897384644</v>
      </c>
      <c r="BJ13" s="65">
        <v>0.5878965854644775</v>
      </c>
      <c r="BK13" s="66"/>
    </row>
    <row r="14" spans="3:62" ht="10.5">
      <c r="C14" s="8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2" ht="10.5">
      <c r="B15" s="11" t="s">
        <v>29</v>
      </c>
      <c r="C15" s="8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3" ht="10.5">
      <c r="A16" t="s">
        <v>121</v>
      </c>
      <c r="B16" t="s">
        <v>122</v>
      </c>
      <c r="C16" s="59">
        <v>58.20000076293945</v>
      </c>
      <c r="D16" s="59">
        <v>58.5</v>
      </c>
      <c r="E16" s="60">
        <v>64.4000015258789</v>
      </c>
      <c r="F16" s="60">
        <v>70.0999984741211</v>
      </c>
      <c r="G16" s="60">
        <v>70.9000015258789</v>
      </c>
      <c r="H16" s="60">
        <v>68.80000305175781</v>
      </c>
      <c r="I16" s="60">
        <v>72.19999694824219</v>
      </c>
      <c r="J16" s="60">
        <v>75.30000305175781</v>
      </c>
      <c r="K16" s="60">
        <v>82.79999542236328</v>
      </c>
      <c r="L16" s="60">
        <v>84.69999694824219</v>
      </c>
      <c r="M16" s="60">
        <v>76.69999694824219</v>
      </c>
      <c r="N16" s="60">
        <v>81.0999984741211</v>
      </c>
      <c r="O16" s="60">
        <v>91.4000015258789</v>
      </c>
      <c r="P16" s="60">
        <v>101.80000305175781</v>
      </c>
      <c r="Q16" s="60">
        <v>104.30000305175781</v>
      </c>
      <c r="R16" s="60">
        <v>82.0999984741211</v>
      </c>
      <c r="S16" s="60">
        <v>75.9000015258789</v>
      </c>
      <c r="T16" s="60">
        <v>76.5999984741211</v>
      </c>
      <c r="U16" s="60">
        <v>81.69999694824219</v>
      </c>
      <c r="V16" s="60">
        <v>87.20000457763672</v>
      </c>
      <c r="W16" s="60">
        <v>81.69999694824219</v>
      </c>
      <c r="X16" s="60">
        <v>84.50000762939453</v>
      </c>
      <c r="Y16" s="60">
        <v>87.80000305175781</v>
      </c>
      <c r="Z16" s="60">
        <v>92.89999389648438</v>
      </c>
      <c r="AA16" s="60">
        <v>99.80000305175781</v>
      </c>
      <c r="AB16" s="60">
        <v>101.29999542236328</v>
      </c>
      <c r="AC16" s="60">
        <v>102.69999694824219</v>
      </c>
      <c r="AD16" s="60">
        <v>106.5999984741211</v>
      </c>
      <c r="AE16" s="60">
        <v>117.00000762939453</v>
      </c>
      <c r="AF16" s="60">
        <v>110.30000305175781</v>
      </c>
      <c r="AG16" s="60">
        <v>116.9000015258789</v>
      </c>
      <c r="AH16" s="60">
        <v>127.19999694824219</v>
      </c>
      <c r="AI16" s="60">
        <v>133.3000030517578</v>
      </c>
      <c r="AJ16" s="60">
        <v>155</v>
      </c>
      <c r="AK16" s="60">
        <v>146.29998779296875</v>
      </c>
      <c r="AL16" s="60">
        <v>133.39999389648438</v>
      </c>
      <c r="AM16" s="60">
        <v>131.1999969482422</v>
      </c>
      <c r="AN16" s="60">
        <v>137.5</v>
      </c>
      <c r="AO16" s="60">
        <v>158.3000030517578</v>
      </c>
      <c r="AP16" s="60">
        <v>167.3000030517578</v>
      </c>
      <c r="AQ16" s="60">
        <v>157.3000030517578</v>
      </c>
      <c r="AR16" s="60">
        <v>167.4282989501953</v>
      </c>
      <c r="AS16" s="60">
        <v>176.52090454101562</v>
      </c>
      <c r="AT16" s="61">
        <v>177.61459350585938</v>
      </c>
      <c r="AU16" s="61">
        <v>183.47889709472656</v>
      </c>
      <c r="AV16" s="61">
        <v>182.07269287109375</v>
      </c>
      <c r="AW16" s="61">
        <v>178.3603057861328</v>
      </c>
      <c r="AX16" s="61">
        <v>176.5384979248047</v>
      </c>
      <c r="AY16" s="61">
        <v>171.46279907226562</v>
      </c>
      <c r="AZ16" s="61">
        <v>167.8043975830078</v>
      </c>
      <c r="BA16" s="61">
        <v>164.16290283203125</v>
      </c>
      <c r="BB16" s="61">
        <v>161.27560424804688</v>
      </c>
      <c r="BC16" s="61">
        <v>159.35519409179688</v>
      </c>
      <c r="BD16" s="61">
        <v>159.6656036376953</v>
      </c>
      <c r="BE16" s="61">
        <v>160.70689392089844</v>
      </c>
      <c r="BF16" s="61">
        <v>162.81080627441406</v>
      </c>
      <c r="BG16" s="61">
        <v>167.9425048828125</v>
      </c>
      <c r="BH16" s="61">
        <v>170.5279998779297</v>
      </c>
      <c r="BI16" s="61">
        <v>170.14779663085938</v>
      </c>
      <c r="BJ16" s="61">
        <v>168.96600341796875</v>
      </c>
      <c r="BK16" s="62"/>
    </row>
    <row r="17" spans="1:63" ht="10.5">
      <c r="A17" t="s">
        <v>123</v>
      </c>
      <c r="B17" t="s">
        <v>124</v>
      </c>
      <c r="C17" s="46">
        <v>229.89999389648438</v>
      </c>
      <c r="D17" s="46">
        <v>232.1000213623047</v>
      </c>
      <c r="E17" s="47">
        <v>233.1999969482422</v>
      </c>
      <c r="F17" s="47">
        <v>235.39999389648438</v>
      </c>
      <c r="G17" s="47">
        <v>239.6000213623047</v>
      </c>
      <c r="H17" s="47">
        <v>238.10000610351562</v>
      </c>
      <c r="I17" s="47">
        <v>235.1000213623047</v>
      </c>
      <c r="J17" s="47">
        <v>235</v>
      </c>
      <c r="K17" s="47">
        <v>229.99998474121094</v>
      </c>
      <c r="L17" s="47">
        <v>224.39999389648438</v>
      </c>
      <c r="M17" s="47">
        <v>222.60000610351562</v>
      </c>
      <c r="N17" s="47">
        <v>223.39999389648438</v>
      </c>
      <c r="O17" s="47">
        <v>222.10000610351562</v>
      </c>
      <c r="P17" s="47">
        <v>224.6999969482422</v>
      </c>
      <c r="Q17" s="47">
        <v>228.89999389648438</v>
      </c>
      <c r="R17" s="47">
        <v>230.99998474121094</v>
      </c>
      <c r="S17" s="47">
        <v>233.3000030517578</v>
      </c>
      <c r="T17" s="47">
        <v>238.00001525878906</v>
      </c>
      <c r="U17" s="47">
        <v>241.6999969482422</v>
      </c>
      <c r="V17" s="47">
        <v>237.90000915527344</v>
      </c>
      <c r="W17" s="47">
        <v>233.6999969482422</v>
      </c>
      <c r="X17" s="47">
        <v>233.60000610351562</v>
      </c>
      <c r="Y17" s="47">
        <v>227.50001525878906</v>
      </c>
      <c r="Z17" s="47">
        <v>223.10000610351562</v>
      </c>
      <c r="AA17" s="47">
        <v>224.89999389648438</v>
      </c>
      <c r="AB17" s="47">
        <v>227.60000610351562</v>
      </c>
      <c r="AC17" s="47">
        <v>230</v>
      </c>
      <c r="AD17" s="47">
        <v>232.39999389648438</v>
      </c>
      <c r="AE17" s="47">
        <v>230.5</v>
      </c>
      <c r="AF17" s="47">
        <v>232.1999969482422</v>
      </c>
      <c r="AG17" s="47">
        <v>233.30001831054688</v>
      </c>
      <c r="AH17" s="47">
        <v>224.6999969482422</v>
      </c>
      <c r="AI17" s="47">
        <v>221.00001525878906</v>
      </c>
      <c r="AJ17" s="47">
        <v>224.00001525878906</v>
      </c>
      <c r="AK17" s="47">
        <v>226.1999969482422</v>
      </c>
      <c r="AL17" s="47">
        <v>219.6999969482422</v>
      </c>
      <c r="AM17" s="47">
        <v>217.6999969482422</v>
      </c>
      <c r="AN17" s="47">
        <v>220.89999389648438</v>
      </c>
      <c r="AO17" s="47">
        <v>226.79998779296875</v>
      </c>
      <c r="AP17" s="47">
        <v>234.89999389648438</v>
      </c>
      <c r="AQ17" s="47">
        <v>240</v>
      </c>
      <c r="AR17" s="47">
        <v>240.7126007080078</v>
      </c>
      <c r="AS17" s="47">
        <v>242.68849182128906</v>
      </c>
      <c r="AT17" s="48">
        <v>239.60018920898438</v>
      </c>
      <c r="AU17" s="48">
        <v>236.76690673828125</v>
      </c>
      <c r="AV17" s="48">
        <v>234.5760040283203</v>
      </c>
      <c r="AW17" s="48">
        <v>232.5782012939453</v>
      </c>
      <c r="AX17" s="48">
        <v>230.5130157470703</v>
      </c>
      <c r="AY17" s="48">
        <v>232.1199951171875</v>
      </c>
      <c r="AZ17" s="48">
        <v>235.71670532226562</v>
      </c>
      <c r="BA17" s="48">
        <v>239.72190856933594</v>
      </c>
      <c r="BB17" s="48">
        <v>240.1804962158203</v>
      </c>
      <c r="BC17" s="48">
        <v>239.61378479003906</v>
      </c>
      <c r="BD17" s="48">
        <v>240.3986053466797</v>
      </c>
      <c r="BE17" s="48">
        <v>243.33001708984375</v>
      </c>
      <c r="BF17" s="48">
        <v>241.23561096191406</v>
      </c>
      <c r="BG17" s="48">
        <v>239.1219024658203</v>
      </c>
      <c r="BH17" s="48">
        <v>237.53379821777344</v>
      </c>
      <c r="BI17" s="48">
        <v>236.0583038330078</v>
      </c>
      <c r="BJ17" s="48">
        <v>234.44900512695312</v>
      </c>
      <c r="BK17" s="49"/>
    </row>
    <row r="18" spans="3:62" ht="10.5">
      <c r="C18" s="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38</v>
      </c>
      <c r="C19" s="6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39</v>
      </c>
      <c r="B20" t="s">
        <v>40</v>
      </c>
      <c r="C20" s="50">
        <v>16.7549991607666</v>
      </c>
      <c r="D20" s="50">
        <v>16.7549991607666</v>
      </c>
      <c r="E20" s="40">
        <v>16.7549991607666</v>
      </c>
      <c r="F20" s="40">
        <v>16.756999969482422</v>
      </c>
      <c r="G20" s="40">
        <v>16.756999969482422</v>
      </c>
      <c r="H20" s="40">
        <v>16.763999938964844</v>
      </c>
      <c r="I20" s="40">
        <v>16.763999938964844</v>
      </c>
      <c r="J20" s="40">
        <v>16.763999938964844</v>
      </c>
      <c r="K20" s="40">
        <v>16.763999938964844</v>
      </c>
      <c r="L20" s="40">
        <v>16.700000762939453</v>
      </c>
      <c r="M20" s="40">
        <v>16.700000762939453</v>
      </c>
      <c r="N20" s="40">
        <v>16.700000762939453</v>
      </c>
      <c r="O20" s="40">
        <v>16.756999969482422</v>
      </c>
      <c r="P20" s="40">
        <v>16.746999740600586</v>
      </c>
      <c r="Q20" s="40">
        <v>16.746999740600586</v>
      </c>
      <c r="R20" s="40">
        <v>16.746999740600586</v>
      </c>
      <c r="S20" s="40">
        <v>16.746999740600586</v>
      </c>
      <c r="T20" s="40">
        <v>16.746999740600586</v>
      </c>
      <c r="U20" s="40">
        <v>16.746999740600586</v>
      </c>
      <c r="V20" s="40">
        <v>16.746999740600586</v>
      </c>
      <c r="W20" s="40">
        <v>16.746999740600586</v>
      </c>
      <c r="X20" s="40">
        <v>16.746999740600586</v>
      </c>
      <c r="Y20" s="40">
        <v>16.746999740600586</v>
      </c>
      <c r="Z20" s="40">
        <v>16.746999740600586</v>
      </c>
      <c r="AA20" s="40">
        <v>16.893999099731445</v>
      </c>
      <c r="AB20" s="40">
        <v>16.893999099731445</v>
      </c>
      <c r="AC20" s="40">
        <v>16.888999938964844</v>
      </c>
      <c r="AD20" s="40">
        <v>16.888999938964844</v>
      </c>
      <c r="AE20" s="40">
        <v>16.888999938964844</v>
      </c>
      <c r="AF20" s="40">
        <v>16.902000427246094</v>
      </c>
      <c r="AG20" s="40">
        <v>16.908000946044922</v>
      </c>
      <c r="AH20" s="40">
        <v>16.924999237060547</v>
      </c>
      <c r="AI20" s="40">
        <v>16.924999237060547</v>
      </c>
      <c r="AJ20" s="40">
        <v>16.924999237060547</v>
      </c>
      <c r="AK20" s="40">
        <v>16.929000854492188</v>
      </c>
      <c r="AL20" s="40">
        <v>16.929000854492188</v>
      </c>
      <c r="AM20" s="40">
        <v>17.04199981689453</v>
      </c>
      <c r="AN20" s="40">
        <v>17.049373626708984</v>
      </c>
      <c r="AO20" s="40">
        <v>17.132673263549805</v>
      </c>
      <c r="AP20" s="40">
        <v>17.132673263549805</v>
      </c>
      <c r="AQ20" s="40">
        <v>17.06254768371582</v>
      </c>
      <c r="AR20" s="40">
        <v>17.132999420166016</v>
      </c>
      <c r="AS20" s="40">
        <v>17.132999420166016</v>
      </c>
      <c r="AT20" s="51">
        <v>17.132999420166016</v>
      </c>
      <c r="AU20" s="51">
        <v>17.132999420166016</v>
      </c>
      <c r="AV20" s="51">
        <v>17.132999420166016</v>
      </c>
      <c r="AW20" s="51">
        <v>17.132999420166016</v>
      </c>
      <c r="AX20" s="51">
        <v>17.132999420166016</v>
      </c>
      <c r="AY20" s="51">
        <v>17.132999420166016</v>
      </c>
      <c r="AZ20" s="51">
        <v>17.132999420166016</v>
      </c>
      <c r="BA20" s="51">
        <v>17.132999420166016</v>
      </c>
      <c r="BB20" s="51">
        <v>17.132999420166016</v>
      </c>
      <c r="BC20" s="51">
        <v>17.132999420166016</v>
      </c>
      <c r="BD20" s="51">
        <v>17.132999420166016</v>
      </c>
      <c r="BE20" s="51">
        <v>17.132999420166016</v>
      </c>
      <c r="BF20" s="51">
        <v>17.132999420166016</v>
      </c>
      <c r="BG20" s="51">
        <v>17.132999420166016</v>
      </c>
      <c r="BH20" s="51">
        <v>17.132999420166016</v>
      </c>
      <c r="BI20" s="51">
        <v>17.132999420166016</v>
      </c>
      <c r="BJ20" s="51">
        <v>17.132999420166016</v>
      </c>
      <c r="BK20" s="52"/>
    </row>
    <row r="21" spans="1:63" ht="10.5">
      <c r="A21" t="s">
        <v>41</v>
      </c>
      <c r="B21" t="s">
        <v>42</v>
      </c>
      <c r="C21" s="50">
        <v>14.692548751831055</v>
      </c>
      <c r="D21" s="50">
        <v>14.50957202911377</v>
      </c>
      <c r="E21" s="40">
        <v>14.72429084777832</v>
      </c>
      <c r="F21" s="40">
        <v>15.58566665649414</v>
      </c>
      <c r="G21" s="40">
        <v>15.329386711120605</v>
      </c>
      <c r="H21" s="40">
        <v>15.609899520874023</v>
      </c>
      <c r="I21" s="40">
        <v>15.66596794128418</v>
      </c>
      <c r="J21" s="40">
        <v>15.572355270385742</v>
      </c>
      <c r="K21" s="40">
        <v>15.149065971374512</v>
      </c>
      <c r="L21" s="40">
        <v>14.614032745361328</v>
      </c>
      <c r="M21" s="40">
        <v>15.46323299407959</v>
      </c>
      <c r="N21" s="40">
        <v>15.217967987060547</v>
      </c>
      <c r="O21" s="40">
        <v>14.6109037399292</v>
      </c>
      <c r="P21" s="40">
        <v>14.639607429504395</v>
      </c>
      <c r="Q21" s="40">
        <v>15.158774375915527</v>
      </c>
      <c r="R21" s="40">
        <v>15.75393295288086</v>
      </c>
      <c r="S21" s="40">
        <v>16.037837982177734</v>
      </c>
      <c r="T21" s="40">
        <v>15.850933074951172</v>
      </c>
      <c r="U21" s="40">
        <v>15.745451927185059</v>
      </c>
      <c r="V21" s="40">
        <v>15.910871505737305</v>
      </c>
      <c r="W21" s="40">
        <v>15.590231895446777</v>
      </c>
      <c r="X21" s="40">
        <v>15.480000495910645</v>
      </c>
      <c r="Y21" s="40">
        <v>15.678766250610352</v>
      </c>
      <c r="Z21" s="40">
        <v>15.5769681930542</v>
      </c>
      <c r="AA21" s="40">
        <v>15.092484474182129</v>
      </c>
      <c r="AB21" s="40">
        <v>15.056103706359863</v>
      </c>
      <c r="AC21" s="40">
        <v>15.027129173278809</v>
      </c>
      <c r="AD21" s="40">
        <v>15.701966285705566</v>
      </c>
      <c r="AE21" s="40">
        <v>16.233871459960938</v>
      </c>
      <c r="AF21" s="40">
        <v>16.552398681640625</v>
      </c>
      <c r="AG21" s="40">
        <v>16.436161041259766</v>
      </c>
      <c r="AH21" s="40">
        <v>16.493741989135742</v>
      </c>
      <c r="AI21" s="40">
        <v>15.30223274230957</v>
      </c>
      <c r="AJ21" s="40">
        <v>15.314032554626465</v>
      </c>
      <c r="AK21" s="40">
        <v>16.02323341369629</v>
      </c>
      <c r="AL21" s="40">
        <v>16.13532257080078</v>
      </c>
      <c r="AM21" s="40">
        <v>15.567000389099121</v>
      </c>
      <c r="AN21" s="40">
        <v>15.45099925994873</v>
      </c>
      <c r="AO21" s="40">
        <v>15.45199966430664</v>
      </c>
      <c r="AP21" s="40">
        <v>15.85726547241211</v>
      </c>
      <c r="AQ21" s="40">
        <v>16.10987091064453</v>
      </c>
      <c r="AR21" s="40">
        <v>16.509366989135742</v>
      </c>
      <c r="AS21" s="40">
        <v>16.215538024902344</v>
      </c>
      <c r="AT21" s="51">
        <v>16.301010131835938</v>
      </c>
      <c r="AU21" s="51">
        <v>16.07485008239746</v>
      </c>
      <c r="AV21" s="51">
        <v>15.881560325622559</v>
      </c>
      <c r="AW21" s="51">
        <v>16.066240310668945</v>
      </c>
      <c r="AX21" s="51">
        <v>16.262609481811523</v>
      </c>
      <c r="AY21" s="51">
        <v>15.60807991027832</v>
      </c>
      <c r="AZ21" s="51">
        <v>15.485739707946777</v>
      </c>
      <c r="BA21" s="51">
        <v>15.724419593811035</v>
      </c>
      <c r="BB21" s="51">
        <v>16.40789031982422</v>
      </c>
      <c r="BC21" s="51">
        <v>16.606460571289062</v>
      </c>
      <c r="BD21" s="51">
        <v>16.689529418945312</v>
      </c>
      <c r="BE21" s="51">
        <v>16.606050491333008</v>
      </c>
      <c r="BF21" s="51">
        <v>16.493349075317383</v>
      </c>
      <c r="BG21" s="51">
        <v>16.144969940185547</v>
      </c>
      <c r="BH21" s="51">
        <v>15.94025993347168</v>
      </c>
      <c r="BI21" s="51">
        <v>16.235240936279297</v>
      </c>
      <c r="BJ21" s="51">
        <v>16.23978042602539</v>
      </c>
      <c r="BK21" s="52"/>
    </row>
    <row r="22" spans="1:63" ht="10.5">
      <c r="A22" t="s">
        <v>43</v>
      </c>
      <c r="B22" t="s">
        <v>44</v>
      </c>
      <c r="C22" s="63">
        <v>0.8769053816795349</v>
      </c>
      <c r="D22" s="63">
        <v>0.8659846186637878</v>
      </c>
      <c r="E22" s="64">
        <v>0.8787998557090759</v>
      </c>
      <c r="F22" s="64">
        <v>0.9300988912582397</v>
      </c>
      <c r="G22" s="64">
        <v>0.9148049354553223</v>
      </c>
      <c r="H22" s="64">
        <v>0.9311560988426208</v>
      </c>
      <c r="I22" s="64">
        <v>0.934500515460968</v>
      </c>
      <c r="J22" s="64">
        <v>0.9289163947105408</v>
      </c>
      <c r="K22" s="64">
        <v>0.903666615486145</v>
      </c>
      <c r="L22" s="64">
        <v>0.8750917315483093</v>
      </c>
      <c r="M22" s="64">
        <v>0.925942063331604</v>
      </c>
      <c r="N22" s="64">
        <v>0.9112555980682373</v>
      </c>
      <c r="O22" s="64">
        <v>0.8719283938407898</v>
      </c>
      <c r="P22" s="64">
        <v>0.8741629719734192</v>
      </c>
      <c r="Q22" s="64">
        <v>0.905163586139679</v>
      </c>
      <c r="R22" s="64">
        <v>0.9407017827033997</v>
      </c>
      <c r="S22" s="64">
        <v>0.9576544165611267</v>
      </c>
      <c r="T22" s="64">
        <v>0.946493923664093</v>
      </c>
      <c r="U22" s="64">
        <v>0.9401953816413879</v>
      </c>
      <c r="V22" s="64">
        <v>0.9500729441642761</v>
      </c>
      <c r="W22" s="64">
        <v>0.9309269189834595</v>
      </c>
      <c r="X22" s="64">
        <v>0.9243447780609131</v>
      </c>
      <c r="Y22" s="64">
        <v>0.9362133741378784</v>
      </c>
      <c r="Z22" s="64">
        <v>0.9301348924636841</v>
      </c>
      <c r="AA22" s="64">
        <v>0.8933635950088501</v>
      </c>
      <c r="AB22" s="64">
        <v>0.89121013879776</v>
      </c>
      <c r="AC22" s="64">
        <v>0.8897583484649658</v>
      </c>
      <c r="AD22" s="64">
        <v>0.929715633392334</v>
      </c>
      <c r="AE22" s="64">
        <v>0.9612097144126892</v>
      </c>
      <c r="AF22" s="64">
        <v>0.979315996170044</v>
      </c>
      <c r="AG22" s="64">
        <v>0.9720937609672546</v>
      </c>
      <c r="AH22" s="64">
        <v>0.9745194911956787</v>
      </c>
      <c r="AI22" s="64">
        <v>0.904120147228241</v>
      </c>
      <c r="AJ22" s="64">
        <v>0.9048173427581787</v>
      </c>
      <c r="AK22" s="64">
        <v>0.9464961290359497</v>
      </c>
      <c r="AL22" s="64">
        <v>0.953117311000824</v>
      </c>
      <c r="AM22" s="64">
        <v>0.9134491682052612</v>
      </c>
      <c r="AN22" s="64">
        <v>0.9062502980232239</v>
      </c>
      <c r="AO22" s="64">
        <v>0.9019024968147278</v>
      </c>
      <c r="AP22" s="64">
        <v>0.9255569577217102</v>
      </c>
      <c r="AQ22" s="64">
        <v>0.9441655874252319</v>
      </c>
      <c r="AR22" s="64">
        <v>0.9636004567146301</v>
      </c>
      <c r="AS22" s="64">
        <v>0.9464506506919861</v>
      </c>
      <c r="AT22" s="65">
        <v>0.951439619064331</v>
      </c>
      <c r="AU22" s="65">
        <v>0.9382388591766357</v>
      </c>
      <c r="AV22" s="65">
        <v>0.9269573092460632</v>
      </c>
      <c r="AW22" s="65">
        <v>0.9377363920211792</v>
      </c>
      <c r="AX22" s="65">
        <v>0.9491981267929077</v>
      </c>
      <c r="AY22" s="65">
        <v>0.9109951853752136</v>
      </c>
      <c r="AZ22" s="65">
        <v>0.903854489326477</v>
      </c>
      <c r="BA22" s="65">
        <v>0.9177855849266052</v>
      </c>
      <c r="BB22" s="65">
        <v>0.9576777815818787</v>
      </c>
      <c r="BC22" s="65">
        <v>0.9692674875259399</v>
      </c>
      <c r="BD22" s="65">
        <v>0.974116325378418</v>
      </c>
      <c r="BE22" s="65">
        <v>0.9692437052726746</v>
      </c>
      <c r="BF22" s="65">
        <v>0.9626653790473938</v>
      </c>
      <c r="BG22" s="65">
        <v>0.942331850528717</v>
      </c>
      <c r="BH22" s="65">
        <v>0.9303836822509766</v>
      </c>
      <c r="BI22" s="65">
        <v>0.9476004242897034</v>
      </c>
      <c r="BJ22" s="65">
        <v>0.9478654265403748</v>
      </c>
      <c r="BK22" s="66"/>
    </row>
    <row r="23" spans="3:62" ht="10.5"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s="11" t="s">
        <v>45</v>
      </c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125</v>
      </c>
      <c r="B25" t="s">
        <v>126</v>
      </c>
      <c r="C25" s="50">
        <v>1.477419376373291</v>
      </c>
      <c r="D25" s="50">
        <v>1.4506785869598389</v>
      </c>
      <c r="E25" s="40">
        <v>1.505354881286621</v>
      </c>
      <c r="F25" s="40">
        <v>1.4917666912078857</v>
      </c>
      <c r="G25" s="40">
        <v>1.4791290760040283</v>
      </c>
      <c r="H25" s="40">
        <v>1.5124000310897827</v>
      </c>
      <c r="I25" s="40">
        <v>1.5685484409332275</v>
      </c>
      <c r="J25" s="40">
        <v>1.5386451482772827</v>
      </c>
      <c r="K25" s="40">
        <v>1.5523333549499512</v>
      </c>
      <c r="L25" s="40">
        <v>1.4950323104858398</v>
      </c>
      <c r="M25" s="40">
        <v>1.5433666706085205</v>
      </c>
      <c r="N25" s="40">
        <v>1.5477418899536133</v>
      </c>
      <c r="O25" s="40">
        <v>1.494516134262085</v>
      </c>
      <c r="P25" s="40">
        <v>1.4158214330673218</v>
      </c>
      <c r="Q25" s="40">
        <v>1.4221934080123901</v>
      </c>
      <c r="R25" s="40">
        <v>1.4450000524520874</v>
      </c>
      <c r="S25" s="40">
        <v>1.4844838380813599</v>
      </c>
      <c r="T25" s="40">
        <v>1.3931666612625122</v>
      </c>
      <c r="U25" s="40">
        <v>1.4910645484924316</v>
      </c>
      <c r="V25" s="40">
        <v>1.5508710145950317</v>
      </c>
      <c r="W25" s="40">
        <v>1.5135666131973267</v>
      </c>
      <c r="X25" s="40">
        <v>1.5095484256744385</v>
      </c>
      <c r="Y25" s="40">
        <v>1.5222333669662476</v>
      </c>
      <c r="Z25" s="40">
        <v>1.6046451330184937</v>
      </c>
      <c r="AA25" s="40">
        <v>1.484709620475769</v>
      </c>
      <c r="AB25" s="40">
        <v>1.4620000123977661</v>
      </c>
      <c r="AC25" s="40">
        <v>1.501387119293213</v>
      </c>
      <c r="AD25" s="40">
        <v>1.499266505241394</v>
      </c>
      <c r="AE25" s="40">
        <v>1.5428386926651</v>
      </c>
      <c r="AF25" s="40">
        <v>1.5323666334152222</v>
      </c>
      <c r="AG25" s="40">
        <v>1.6278387308120728</v>
      </c>
      <c r="AH25" s="40">
        <v>1.6496773958206177</v>
      </c>
      <c r="AI25" s="40">
        <v>1.5531333684921265</v>
      </c>
      <c r="AJ25" s="40">
        <v>1.4947419166564941</v>
      </c>
      <c r="AK25" s="40">
        <v>1.6129666566848755</v>
      </c>
      <c r="AL25" s="40">
        <v>1.5966774225234985</v>
      </c>
      <c r="AM25" s="40">
        <v>1.5508064031600952</v>
      </c>
      <c r="AN25" s="40">
        <v>1.562000036239624</v>
      </c>
      <c r="AO25" s="40">
        <v>1.4910000562667847</v>
      </c>
      <c r="AP25" s="40">
        <v>1.6375333070755005</v>
      </c>
      <c r="AQ25" s="40">
        <v>1.6299999952316284</v>
      </c>
      <c r="AR25" s="40">
        <v>1.7239667177200317</v>
      </c>
      <c r="AS25" s="40">
        <v>1.6118063926696777</v>
      </c>
      <c r="AT25" s="51">
        <v>1.6384990215301514</v>
      </c>
      <c r="AU25" s="51">
        <v>1.5882289409637451</v>
      </c>
      <c r="AV25" s="51">
        <v>1.5982259511947632</v>
      </c>
      <c r="AW25" s="51">
        <v>1.6010550260543823</v>
      </c>
      <c r="AX25" s="51">
        <v>1.6758110523223877</v>
      </c>
      <c r="AY25" s="51">
        <v>1.5843629837036133</v>
      </c>
      <c r="AZ25" s="51">
        <v>1.5410959720611572</v>
      </c>
      <c r="BA25" s="51">
        <v>1.556404948234558</v>
      </c>
      <c r="BB25" s="51">
        <v>1.59763503074646</v>
      </c>
      <c r="BC25" s="51">
        <v>1.6385010480880737</v>
      </c>
      <c r="BD25" s="51">
        <v>1.6373330354690552</v>
      </c>
      <c r="BE25" s="51">
        <v>1.6623990535736084</v>
      </c>
      <c r="BF25" s="51">
        <v>1.6707379817962646</v>
      </c>
      <c r="BG25" s="51">
        <v>1.6095679998397827</v>
      </c>
      <c r="BH25" s="51">
        <v>1.6264499425888062</v>
      </c>
      <c r="BI25" s="51">
        <v>1.6430890560150146</v>
      </c>
      <c r="BJ25" s="51">
        <v>1.7160990238189697</v>
      </c>
      <c r="BK25" s="52"/>
    </row>
    <row r="26" spans="1:63" ht="10.5">
      <c r="A26" t="s">
        <v>127</v>
      </c>
      <c r="B26" t="s">
        <v>128</v>
      </c>
      <c r="C26" s="50">
        <v>0.08655890077352524</v>
      </c>
      <c r="D26" s="50">
        <v>0.06658624857664108</v>
      </c>
      <c r="E26" s="40">
        <v>0.10600732266902924</v>
      </c>
      <c r="F26" s="40">
        <v>0.11902006715536118</v>
      </c>
      <c r="G26" s="40">
        <v>0.06822600215673447</v>
      </c>
      <c r="H26" s="40">
        <v>0.07143616676330566</v>
      </c>
      <c r="I26" s="40">
        <v>0.09016542136669159</v>
      </c>
      <c r="J26" s="40">
        <v>0.10192764550447464</v>
      </c>
      <c r="K26" s="40">
        <v>0.08868123590946198</v>
      </c>
      <c r="L26" s="40">
        <v>0.1543477475643158</v>
      </c>
      <c r="M26" s="40">
        <v>0.10546626895666122</v>
      </c>
      <c r="N26" s="40">
        <v>0.04509541764855385</v>
      </c>
      <c r="O26" s="40">
        <v>0.05797506496310234</v>
      </c>
      <c r="P26" s="40">
        <v>0.09094025194644928</v>
      </c>
      <c r="Q26" s="40">
        <v>0.08286432176828384</v>
      </c>
      <c r="R26" s="40">
        <v>0.07202160358428955</v>
      </c>
      <c r="S26" s="40">
        <v>0.10207612812519073</v>
      </c>
      <c r="T26" s="40">
        <v>0.11204200237989426</v>
      </c>
      <c r="U26" s="40">
        <v>0.11383596807718277</v>
      </c>
      <c r="V26" s="40">
        <v>0.12237631529569626</v>
      </c>
      <c r="W26" s="40">
        <v>0.11606466770172119</v>
      </c>
      <c r="X26" s="40">
        <v>0.07479432225227356</v>
      </c>
      <c r="Y26" s="40">
        <v>0.035737667232751846</v>
      </c>
      <c r="Z26" s="40">
        <v>0.08326873928308487</v>
      </c>
      <c r="AA26" s="40">
        <v>0.05561290308833122</v>
      </c>
      <c r="AB26" s="40">
        <v>0.09072414040565491</v>
      </c>
      <c r="AC26" s="40">
        <v>0.03261290490627289</v>
      </c>
      <c r="AD26" s="40">
        <v>0.05823333188891411</v>
      </c>
      <c r="AE26" s="40">
        <v>0.14706452190876007</v>
      </c>
      <c r="AF26" s="40">
        <v>0.15843333303928375</v>
      </c>
      <c r="AG26" s="40">
        <v>0.09561290591955185</v>
      </c>
      <c r="AH26" s="40">
        <v>0.1125161275267601</v>
      </c>
      <c r="AI26" s="40">
        <v>0.0424666665494442</v>
      </c>
      <c r="AJ26" s="40">
        <v>0.110096774995327</v>
      </c>
      <c r="AK26" s="40">
        <v>0.11553333699703217</v>
      </c>
      <c r="AL26" s="40">
        <v>0.02177419327199459</v>
      </c>
      <c r="AM26" s="40">
        <v>0.05074835568666458</v>
      </c>
      <c r="AN26" s="40">
        <v>0.0219260361045599</v>
      </c>
      <c r="AO26" s="40">
        <v>0.04364287108182907</v>
      </c>
      <c r="AP26" s="40">
        <v>-0.022674232721328735</v>
      </c>
      <c r="AQ26" s="40">
        <v>-0.02803225815296173</v>
      </c>
      <c r="AR26" s="40">
        <v>0.059433333575725555</v>
      </c>
      <c r="AS26" s="40">
        <v>0.027181854471564293</v>
      </c>
      <c r="AT26" s="51">
        <v>0.0913970023393631</v>
      </c>
      <c r="AU26" s="51">
        <v>0.08014409989118576</v>
      </c>
      <c r="AV26" s="51">
        <v>0.0946379005908966</v>
      </c>
      <c r="AW26" s="51">
        <v>0.1108056977391243</v>
      </c>
      <c r="AX26" s="51">
        <v>0.06506019830703735</v>
      </c>
      <c r="AY26" s="51">
        <v>0.10171160101890564</v>
      </c>
      <c r="AZ26" s="51">
        <v>0.09538690000772476</v>
      </c>
      <c r="BA26" s="51">
        <v>0.05632679909467697</v>
      </c>
      <c r="BB26" s="51">
        <v>0.0887570008635521</v>
      </c>
      <c r="BC26" s="51">
        <v>0.08129580318927765</v>
      </c>
      <c r="BD26" s="51">
        <v>0.10433309525251389</v>
      </c>
      <c r="BE26" s="51">
        <v>0.09589049965143204</v>
      </c>
      <c r="BF26" s="51">
        <v>0.1038253977894783</v>
      </c>
      <c r="BG26" s="51">
        <v>0.09974160045385361</v>
      </c>
      <c r="BH26" s="51">
        <v>0.09839580208063126</v>
      </c>
      <c r="BI26" s="51">
        <v>0.08830360323190689</v>
      </c>
      <c r="BJ26" s="51">
        <v>0.06478849798440933</v>
      </c>
      <c r="BK26" s="52"/>
    </row>
    <row r="27" spans="2:62" ht="10.5">
      <c r="B27" t="s">
        <v>129</v>
      </c>
      <c r="C27" s="42">
        <f aca="true" t="shared" si="0" ref="C27:AH27">+(C32-C31)/C8*1000</f>
        <v>-24.096827353200606</v>
      </c>
      <c r="D27" s="42">
        <f t="shared" si="0"/>
        <v>14.928545270647321</v>
      </c>
      <c r="E27" s="42">
        <f t="shared" si="0"/>
        <v>-30.677303191154234</v>
      </c>
      <c r="F27" s="42">
        <f t="shared" si="0"/>
        <v>47.333272298177086</v>
      </c>
      <c r="G27" s="42">
        <f t="shared" si="0"/>
        <v>-19.903244510773693</v>
      </c>
      <c r="H27" s="42">
        <f t="shared" si="0"/>
        <v>63.16668192545573</v>
      </c>
      <c r="I27" s="42">
        <f t="shared" si="0"/>
        <v>21.548363470262096</v>
      </c>
      <c r="J27" s="42">
        <f t="shared" si="0"/>
        <v>-30.903231713079638</v>
      </c>
      <c r="K27" s="42">
        <f t="shared" si="0"/>
        <v>-40.366617838541664</v>
      </c>
      <c r="L27" s="42">
        <f t="shared" si="0"/>
        <v>-35.58066583448841</v>
      </c>
      <c r="M27" s="42">
        <f t="shared" si="0"/>
        <v>-33.23326110839844</v>
      </c>
      <c r="N27" s="42">
        <f t="shared" si="0"/>
        <v>113.06442752961189</v>
      </c>
      <c r="O27" s="42">
        <f t="shared" si="0"/>
        <v>-45.93547697990171</v>
      </c>
      <c r="P27" s="42">
        <f t="shared" si="0"/>
        <v>73.89286586216518</v>
      </c>
      <c r="Q27" s="42">
        <f t="shared" si="0"/>
        <v>62.354795394405244</v>
      </c>
      <c r="R27" s="42">
        <f t="shared" si="0"/>
        <v>3.500111897786458</v>
      </c>
      <c r="S27" s="42">
        <f t="shared" si="0"/>
        <v>-116.61295736989668</v>
      </c>
      <c r="T27" s="42">
        <f t="shared" si="0"/>
        <v>59.9999745686849</v>
      </c>
      <c r="U27" s="42">
        <f t="shared" si="0"/>
        <v>1.6774823588709677</v>
      </c>
      <c r="V27" s="42">
        <f t="shared" si="0"/>
        <v>-12.032293504284274</v>
      </c>
      <c r="W27" s="42">
        <f t="shared" si="0"/>
        <v>-48.933283487955734</v>
      </c>
      <c r="X27" s="42">
        <f t="shared" si="0"/>
        <v>-3.9032966859879035</v>
      </c>
      <c r="Y27" s="42">
        <f t="shared" si="0"/>
        <v>73.1000264485677</v>
      </c>
      <c r="Z27" s="42">
        <f t="shared" si="0"/>
        <v>-24.38711350963962</v>
      </c>
      <c r="AA27" s="42">
        <f t="shared" si="0"/>
        <v>-34.93548977759576</v>
      </c>
      <c r="AB27" s="42">
        <f t="shared" si="0"/>
        <v>119.27584944100215</v>
      </c>
      <c r="AC27" s="42">
        <f t="shared" si="0"/>
        <v>26.258037936302923</v>
      </c>
      <c r="AD27" s="42">
        <f t="shared" si="0"/>
        <v>13.766733805338543</v>
      </c>
      <c r="AE27" s="42">
        <f t="shared" si="0"/>
        <v>-94.06452794228831</v>
      </c>
      <c r="AF27" s="42">
        <f t="shared" si="0"/>
        <v>-21.79997762044271</v>
      </c>
      <c r="AG27" s="42">
        <f t="shared" si="0"/>
        <v>-65.64515636813256</v>
      </c>
      <c r="AH27" s="42">
        <f t="shared" si="0"/>
        <v>-31.93553801505796</v>
      </c>
      <c r="AI27" s="42">
        <f aca="true" t="shared" si="1" ref="AI27:BJ27">+(AI32-AI31)/AI8*1000</f>
        <v>15.600077311197916</v>
      </c>
      <c r="AJ27" s="42">
        <f t="shared" si="1"/>
        <v>36.2580822360131</v>
      </c>
      <c r="AK27" s="42">
        <f t="shared" si="1"/>
        <v>-24.100112915039062</v>
      </c>
      <c r="AL27" s="42">
        <f t="shared" si="1"/>
        <v>26.483966458228327</v>
      </c>
      <c r="AM27" s="42">
        <f t="shared" si="1"/>
        <v>-88.87100219726562</v>
      </c>
      <c r="AN27" s="42">
        <f t="shared" si="1"/>
        <v>89.57140786307198</v>
      </c>
      <c r="AO27" s="42">
        <f t="shared" si="1"/>
        <v>79.58061464371221</v>
      </c>
      <c r="AP27" s="42">
        <f t="shared" si="1"/>
        <v>-12.066650390625</v>
      </c>
      <c r="AQ27" s="42">
        <f t="shared" si="1"/>
        <v>-39.96769074470767</v>
      </c>
      <c r="AR27" s="42">
        <f t="shared" si="1"/>
        <v>-57.30005900065104</v>
      </c>
      <c r="AS27" s="42">
        <f t="shared" si="1"/>
        <v>35.26982953471522</v>
      </c>
      <c r="AT27" s="41">
        <f t="shared" si="1"/>
        <v>-8.538523027973792</v>
      </c>
      <c r="AU27" s="41">
        <f t="shared" si="1"/>
        <v>-21.891276041666668</v>
      </c>
      <c r="AV27" s="41">
        <f t="shared" si="1"/>
        <v>12.865128055695564</v>
      </c>
      <c r="AW27" s="41">
        <f t="shared" si="1"/>
        <v>6.9080352783203125</v>
      </c>
      <c r="AX27" s="41">
        <f t="shared" si="1"/>
        <v>0.5067394625756049</v>
      </c>
      <c r="AY27" s="41">
        <f t="shared" si="1"/>
        <v>-34.15126185263357</v>
      </c>
      <c r="AZ27" s="41">
        <f t="shared" si="1"/>
        <v>59.85205514090402</v>
      </c>
      <c r="BA27" s="41">
        <f t="shared" si="1"/>
        <v>46.850635159400206</v>
      </c>
      <c r="BB27" s="41">
        <f t="shared" si="1"/>
        <v>5.1197052001953125</v>
      </c>
      <c r="BC27" s="41">
        <f t="shared" si="1"/>
        <v>-65.98417220577117</v>
      </c>
      <c r="BD27" s="41">
        <f t="shared" si="1"/>
        <v>0.23371378580729166</v>
      </c>
      <c r="BE27" s="41">
        <f t="shared" si="1"/>
        <v>-0.5471014207409274</v>
      </c>
      <c r="BF27" s="41">
        <f t="shared" si="1"/>
        <v>-13.559772122290827</v>
      </c>
      <c r="BG27" s="41">
        <f t="shared" si="1"/>
        <v>-23.842620849609375</v>
      </c>
      <c r="BH27" s="41">
        <f t="shared" si="1"/>
        <v>8.065131402784777</v>
      </c>
      <c r="BI27" s="41">
        <f t="shared" si="1"/>
        <v>0.6249745686848959</v>
      </c>
      <c r="BJ27" s="41">
        <f t="shared" si="1"/>
        <v>7.207808956023186</v>
      </c>
    </row>
    <row r="28" spans="1:63" ht="10.5">
      <c r="A28" t="s">
        <v>130</v>
      </c>
      <c r="B28" t="s">
        <v>131</v>
      </c>
      <c r="C28" s="50">
        <v>1.5867202281951904</v>
      </c>
      <c r="D28" s="50">
        <v>1.5321934223175049</v>
      </c>
      <c r="E28" s="40">
        <v>1.580684781074524</v>
      </c>
      <c r="F28" s="40">
        <v>1.658120036125183</v>
      </c>
      <c r="G28" s="40">
        <v>1.527451753616333</v>
      </c>
      <c r="H28" s="40">
        <v>1.6470028162002563</v>
      </c>
      <c r="I28" s="40">
        <v>1.6802622079849243</v>
      </c>
      <c r="J28" s="40">
        <v>1.60966956615448</v>
      </c>
      <c r="K28" s="40">
        <v>1.600648045539856</v>
      </c>
      <c r="L28" s="40">
        <v>1.6137993335723877</v>
      </c>
      <c r="M28" s="40">
        <v>1.615599513053894</v>
      </c>
      <c r="N28" s="40">
        <v>1.705901861190796</v>
      </c>
      <c r="O28" s="40">
        <v>1.5065560340881348</v>
      </c>
      <c r="P28" s="40">
        <v>1.5806549787521362</v>
      </c>
      <c r="Q28" s="40">
        <v>1.5674129724502563</v>
      </c>
      <c r="R28" s="40">
        <v>1.5205219984054565</v>
      </c>
      <c r="S28" s="40">
        <v>1.4699469804763794</v>
      </c>
      <c r="T28" s="40">
        <v>1.5652079582214355</v>
      </c>
      <c r="U28" s="40">
        <v>1.60657799243927</v>
      </c>
      <c r="V28" s="40">
        <v>1.6612149477005005</v>
      </c>
      <c r="W28" s="40">
        <v>1.580698013305664</v>
      </c>
      <c r="X28" s="40">
        <v>1.5804400444030762</v>
      </c>
      <c r="Y28" s="40">
        <v>1.6310709714889526</v>
      </c>
      <c r="Z28" s="40">
        <v>1.6635260581970215</v>
      </c>
      <c r="AA28" s="40">
        <v>1.5053870677947998</v>
      </c>
      <c r="AB28" s="40">
        <v>1.6720000505447388</v>
      </c>
      <c r="AC28" s="40">
        <v>1.5602580308914185</v>
      </c>
      <c r="AD28" s="40">
        <v>1.5712666511535645</v>
      </c>
      <c r="AE28" s="40">
        <v>1.5958386659622192</v>
      </c>
      <c r="AF28" s="40">
        <v>1.6690000295639038</v>
      </c>
      <c r="AG28" s="40">
        <v>1.657806396484375</v>
      </c>
      <c r="AH28" s="40">
        <v>1.7302581071853638</v>
      </c>
      <c r="AI28" s="40">
        <v>1.611199975013733</v>
      </c>
      <c r="AJ28" s="40">
        <v>1.641096830368042</v>
      </c>
      <c r="AK28" s="40">
        <v>1.7043999433517456</v>
      </c>
      <c r="AL28" s="40">
        <v>1.6449354887008667</v>
      </c>
      <c r="AM28" s="40">
        <v>1.515812873840332</v>
      </c>
      <c r="AN28" s="40">
        <v>1.6734974384307861</v>
      </c>
      <c r="AO28" s="40">
        <v>1.6142234802246094</v>
      </c>
      <c r="AP28" s="40">
        <v>1.6027923822402954</v>
      </c>
      <c r="AQ28" s="40">
        <v>1.562000036239624</v>
      </c>
      <c r="AR28" s="40">
        <v>1.7260998487472534</v>
      </c>
      <c r="AS28" s="40">
        <v>1.6742581129074097</v>
      </c>
      <c r="AT28" s="51">
        <v>1.721356987953186</v>
      </c>
      <c r="AU28" s="51">
        <v>1.646481990814209</v>
      </c>
      <c r="AV28" s="51">
        <v>1.7057290077209473</v>
      </c>
      <c r="AW28" s="51">
        <v>1.7187680006027222</v>
      </c>
      <c r="AX28" s="51">
        <v>1.7413779497146606</v>
      </c>
      <c r="AY28" s="51">
        <v>1.6519229412078857</v>
      </c>
      <c r="AZ28" s="51">
        <v>1.696334958076477</v>
      </c>
      <c r="BA28" s="51">
        <v>1.6595820188522339</v>
      </c>
      <c r="BB28" s="51">
        <v>1.6915119886398315</v>
      </c>
      <c r="BC28" s="51">
        <v>1.6538130044937134</v>
      </c>
      <c r="BD28" s="51">
        <v>1.7418999671936035</v>
      </c>
      <c r="BE28" s="51">
        <v>1.7577420473098755</v>
      </c>
      <c r="BF28" s="51">
        <v>1.7610039710998535</v>
      </c>
      <c r="BG28" s="51">
        <v>1.685467004776001</v>
      </c>
      <c r="BH28" s="51">
        <v>1.7329109907150269</v>
      </c>
      <c r="BI28" s="51">
        <v>1.732017993927002</v>
      </c>
      <c r="BJ28" s="51">
        <v>1.7880959510803223</v>
      </c>
      <c r="BK28" s="52"/>
    </row>
    <row r="29" spans="3:62" ht="10.5"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11" t="s">
        <v>55</v>
      </c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132</v>
      </c>
      <c r="B31" t="s">
        <v>133</v>
      </c>
      <c r="C31" s="56">
        <v>41.24800109863281</v>
      </c>
      <c r="D31" s="56">
        <v>40.83000183105469</v>
      </c>
      <c r="E31" s="28">
        <v>41.78099822998047</v>
      </c>
      <c r="F31" s="28">
        <v>40.361000061035156</v>
      </c>
      <c r="G31" s="28">
        <v>40.97800064086914</v>
      </c>
      <c r="H31" s="28">
        <v>39.08300018310547</v>
      </c>
      <c r="I31" s="28">
        <v>38.415000915527344</v>
      </c>
      <c r="J31" s="28">
        <v>39.37300109863281</v>
      </c>
      <c r="K31" s="28">
        <v>40.58399963378906</v>
      </c>
      <c r="L31" s="28">
        <v>41.6870002746582</v>
      </c>
      <c r="M31" s="28">
        <v>42.683998107910156</v>
      </c>
      <c r="N31" s="28">
        <v>39.17900085449219</v>
      </c>
      <c r="O31" s="28">
        <v>40.60300064086914</v>
      </c>
      <c r="P31" s="28">
        <v>38.534000396728516</v>
      </c>
      <c r="Q31" s="28">
        <v>36.60100173950195</v>
      </c>
      <c r="R31" s="28">
        <v>36.49599838256836</v>
      </c>
      <c r="S31" s="28">
        <v>40.111000061035156</v>
      </c>
      <c r="T31" s="28">
        <v>38.31100082397461</v>
      </c>
      <c r="U31" s="28">
        <v>38.25899887084961</v>
      </c>
      <c r="V31" s="28">
        <v>38.63199996948242</v>
      </c>
      <c r="W31" s="28">
        <v>40.099998474121094</v>
      </c>
      <c r="X31" s="28">
        <v>40.22100067138672</v>
      </c>
      <c r="Y31" s="28">
        <v>38.02799987792969</v>
      </c>
      <c r="Z31" s="28">
        <v>38.784000396728516</v>
      </c>
      <c r="AA31" s="28">
        <v>39.867000579833984</v>
      </c>
      <c r="AB31" s="28">
        <v>36.40800094604492</v>
      </c>
      <c r="AC31" s="28">
        <v>35.59400177001953</v>
      </c>
      <c r="AD31" s="28">
        <v>35.180999755859375</v>
      </c>
      <c r="AE31" s="28">
        <v>38.09700012207031</v>
      </c>
      <c r="AF31" s="28">
        <v>38.750999450683594</v>
      </c>
      <c r="AG31" s="28">
        <v>40.7859992980957</v>
      </c>
      <c r="AH31" s="28">
        <v>41.7760009765625</v>
      </c>
      <c r="AI31" s="28">
        <v>41.30799865722656</v>
      </c>
      <c r="AJ31" s="28">
        <v>40.183998107910156</v>
      </c>
      <c r="AK31" s="28">
        <v>40.90700149536133</v>
      </c>
      <c r="AL31" s="28">
        <v>40.08599853515625</v>
      </c>
      <c r="AM31" s="28">
        <v>42.840999603271484</v>
      </c>
      <c r="AN31" s="28">
        <v>40.33300018310547</v>
      </c>
      <c r="AO31" s="28">
        <v>37.86600112915039</v>
      </c>
      <c r="AP31" s="28">
        <v>38.22800064086914</v>
      </c>
      <c r="AQ31" s="28">
        <v>39.46699905395508</v>
      </c>
      <c r="AR31" s="28">
        <v>41.18600082397461</v>
      </c>
      <c r="AS31" s="28">
        <v>40.09263610839844</v>
      </c>
      <c r="AT31" s="57">
        <v>40.357330322265625</v>
      </c>
      <c r="AU31" s="57">
        <v>41.014068603515625</v>
      </c>
      <c r="AV31" s="57">
        <v>40.61524963378906</v>
      </c>
      <c r="AW31" s="57">
        <v>40.40800857543945</v>
      </c>
      <c r="AX31" s="57">
        <v>40.39229965209961</v>
      </c>
      <c r="AY31" s="57">
        <v>41.45098876953125</v>
      </c>
      <c r="AZ31" s="57">
        <v>39.77513122558594</v>
      </c>
      <c r="BA31" s="57">
        <v>38.32276153564453</v>
      </c>
      <c r="BB31" s="57">
        <v>38.16917037963867</v>
      </c>
      <c r="BC31" s="57">
        <v>40.21467971801758</v>
      </c>
      <c r="BD31" s="57">
        <v>40.20766830444336</v>
      </c>
      <c r="BE31" s="57">
        <v>40.22462844848633</v>
      </c>
      <c r="BF31" s="57">
        <v>40.644981384277344</v>
      </c>
      <c r="BG31" s="57">
        <v>41.360260009765625</v>
      </c>
      <c r="BH31" s="57">
        <v>41.1102409362793</v>
      </c>
      <c r="BI31" s="57">
        <v>41.09149169921875</v>
      </c>
      <c r="BJ31" s="57">
        <v>40.86804962158203</v>
      </c>
      <c r="BK31" s="58"/>
    </row>
    <row r="32" spans="2:62" ht="10.5">
      <c r="B32" t="s">
        <v>134</v>
      </c>
      <c r="C32" s="35">
        <v>40.500999450683594</v>
      </c>
      <c r="D32" s="35">
        <f aca="true" t="shared" si="2" ref="D32:AI32">C31</f>
        <v>41.24800109863281</v>
      </c>
      <c r="E32" s="35">
        <f t="shared" si="2"/>
        <v>40.83000183105469</v>
      </c>
      <c r="F32" s="35">
        <f t="shared" si="2"/>
        <v>41.78099822998047</v>
      </c>
      <c r="G32" s="35">
        <f t="shared" si="2"/>
        <v>40.361000061035156</v>
      </c>
      <c r="H32" s="35">
        <f t="shared" si="2"/>
        <v>40.97800064086914</v>
      </c>
      <c r="I32" s="35">
        <f t="shared" si="2"/>
        <v>39.08300018310547</v>
      </c>
      <c r="J32" s="35">
        <f t="shared" si="2"/>
        <v>38.415000915527344</v>
      </c>
      <c r="K32" s="35">
        <f t="shared" si="2"/>
        <v>39.37300109863281</v>
      </c>
      <c r="L32" s="35">
        <f t="shared" si="2"/>
        <v>40.58399963378906</v>
      </c>
      <c r="M32" s="35">
        <f t="shared" si="2"/>
        <v>41.6870002746582</v>
      </c>
      <c r="N32" s="35">
        <f t="shared" si="2"/>
        <v>42.683998107910156</v>
      </c>
      <c r="O32" s="35">
        <f t="shared" si="2"/>
        <v>39.17900085449219</v>
      </c>
      <c r="P32" s="35">
        <f t="shared" si="2"/>
        <v>40.60300064086914</v>
      </c>
      <c r="Q32" s="35">
        <f t="shared" si="2"/>
        <v>38.534000396728516</v>
      </c>
      <c r="R32" s="35">
        <f t="shared" si="2"/>
        <v>36.60100173950195</v>
      </c>
      <c r="S32" s="35">
        <f t="shared" si="2"/>
        <v>36.49599838256836</v>
      </c>
      <c r="T32" s="35">
        <f t="shared" si="2"/>
        <v>40.111000061035156</v>
      </c>
      <c r="U32" s="35">
        <f t="shared" si="2"/>
        <v>38.31100082397461</v>
      </c>
      <c r="V32" s="35">
        <f t="shared" si="2"/>
        <v>38.25899887084961</v>
      </c>
      <c r="W32" s="35">
        <f t="shared" si="2"/>
        <v>38.63199996948242</v>
      </c>
      <c r="X32" s="35">
        <f t="shared" si="2"/>
        <v>40.099998474121094</v>
      </c>
      <c r="Y32" s="35">
        <f t="shared" si="2"/>
        <v>40.22100067138672</v>
      </c>
      <c r="Z32" s="35">
        <f t="shared" si="2"/>
        <v>38.02799987792969</v>
      </c>
      <c r="AA32" s="35">
        <f t="shared" si="2"/>
        <v>38.784000396728516</v>
      </c>
      <c r="AB32" s="35">
        <f t="shared" si="2"/>
        <v>39.867000579833984</v>
      </c>
      <c r="AC32" s="35">
        <f t="shared" si="2"/>
        <v>36.40800094604492</v>
      </c>
      <c r="AD32" s="35">
        <f t="shared" si="2"/>
        <v>35.59400177001953</v>
      </c>
      <c r="AE32" s="35">
        <f t="shared" si="2"/>
        <v>35.180999755859375</v>
      </c>
      <c r="AF32" s="35">
        <f t="shared" si="2"/>
        <v>38.09700012207031</v>
      </c>
      <c r="AG32" s="35">
        <f t="shared" si="2"/>
        <v>38.750999450683594</v>
      </c>
      <c r="AH32" s="35">
        <f t="shared" si="2"/>
        <v>40.7859992980957</v>
      </c>
      <c r="AI32" s="35">
        <f t="shared" si="2"/>
        <v>41.7760009765625</v>
      </c>
      <c r="AJ32" s="35">
        <f aca="true" t="shared" si="3" ref="AJ32:BJ32">AI31</f>
        <v>41.30799865722656</v>
      </c>
      <c r="AK32" s="35">
        <f t="shared" si="3"/>
        <v>40.183998107910156</v>
      </c>
      <c r="AL32" s="35">
        <f t="shared" si="3"/>
        <v>40.90700149536133</v>
      </c>
      <c r="AM32" s="35">
        <f t="shared" si="3"/>
        <v>40.08599853515625</v>
      </c>
      <c r="AN32" s="35">
        <f t="shared" si="3"/>
        <v>42.840999603271484</v>
      </c>
      <c r="AO32" s="35">
        <f t="shared" si="3"/>
        <v>40.33300018310547</v>
      </c>
      <c r="AP32" s="35">
        <f t="shared" si="3"/>
        <v>37.86600112915039</v>
      </c>
      <c r="AQ32" s="35">
        <f t="shared" si="3"/>
        <v>38.22800064086914</v>
      </c>
      <c r="AR32" s="35">
        <f t="shared" si="3"/>
        <v>39.46699905395508</v>
      </c>
      <c r="AS32" s="35">
        <f t="shared" si="3"/>
        <v>41.18600082397461</v>
      </c>
      <c r="AT32" s="38">
        <f t="shared" si="3"/>
        <v>40.09263610839844</v>
      </c>
      <c r="AU32" s="38">
        <f t="shared" si="3"/>
        <v>40.357330322265625</v>
      </c>
      <c r="AV32" s="38">
        <f t="shared" si="3"/>
        <v>41.014068603515625</v>
      </c>
      <c r="AW32" s="38">
        <f t="shared" si="3"/>
        <v>40.61524963378906</v>
      </c>
      <c r="AX32" s="38">
        <f t="shared" si="3"/>
        <v>40.40800857543945</v>
      </c>
      <c r="AY32" s="38">
        <f t="shared" si="3"/>
        <v>40.39229965209961</v>
      </c>
      <c r="AZ32" s="38">
        <f t="shared" si="3"/>
        <v>41.45098876953125</v>
      </c>
      <c r="BA32" s="38">
        <f t="shared" si="3"/>
        <v>39.77513122558594</v>
      </c>
      <c r="BB32" s="38">
        <f t="shared" si="3"/>
        <v>38.32276153564453</v>
      </c>
      <c r="BC32" s="38">
        <f t="shared" si="3"/>
        <v>38.16917037963867</v>
      </c>
      <c r="BD32" s="38">
        <f t="shared" si="3"/>
        <v>40.21467971801758</v>
      </c>
      <c r="BE32" s="38">
        <f t="shared" si="3"/>
        <v>40.20766830444336</v>
      </c>
      <c r="BF32" s="38">
        <f t="shared" si="3"/>
        <v>40.22462844848633</v>
      </c>
      <c r="BG32" s="38">
        <f t="shared" si="3"/>
        <v>40.644981384277344</v>
      </c>
      <c r="BH32" s="38">
        <f t="shared" si="3"/>
        <v>41.360260009765625</v>
      </c>
      <c r="BI32" s="38">
        <f t="shared" si="3"/>
        <v>41.1102409362793</v>
      </c>
      <c r="BJ32" s="38">
        <f t="shared" si="3"/>
        <v>41.09149169921875</v>
      </c>
    </row>
    <row r="33" spans="2:62" ht="10.5"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2:62" ht="10.5"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3" ht="10.5">
      <c r="A35" t="s">
        <v>135</v>
      </c>
      <c r="B35" t="s">
        <v>136</v>
      </c>
      <c r="C35" s="50">
        <v>1.0686008930206299</v>
      </c>
      <c r="D35" s="50">
        <v>1.1203473806381226</v>
      </c>
      <c r="E35" s="40">
        <v>1.1427556276321411</v>
      </c>
      <c r="F35" s="40">
        <v>1.1502642631530762</v>
      </c>
      <c r="G35" s="40">
        <v>1.147499680519104</v>
      </c>
      <c r="H35" s="40">
        <v>1.2220947742462158</v>
      </c>
      <c r="I35" s="40">
        <v>1.2325217723846436</v>
      </c>
      <c r="J35" s="40">
        <v>1.2401102781295776</v>
      </c>
      <c r="K35" s="40">
        <v>1.1552138328552246</v>
      </c>
      <c r="L35" s="40">
        <v>1.1966537237167358</v>
      </c>
      <c r="M35" s="40">
        <v>1.164772868156433</v>
      </c>
      <c r="N35" s="40">
        <v>1.1339926719665527</v>
      </c>
      <c r="O35" s="40">
        <v>1.1469006538391113</v>
      </c>
      <c r="P35" s="40">
        <v>1.151100993156433</v>
      </c>
      <c r="Q35" s="40">
        <v>1.2068508863449097</v>
      </c>
      <c r="R35" s="40">
        <v>1.1599458456039429</v>
      </c>
      <c r="S35" s="40">
        <v>1.0964534282684326</v>
      </c>
      <c r="T35" s="40">
        <v>1.189278244972229</v>
      </c>
      <c r="U35" s="40">
        <v>1.2307870388031006</v>
      </c>
      <c r="V35" s="40">
        <v>1.1902732849121094</v>
      </c>
      <c r="W35" s="40">
        <v>1.1299912929534912</v>
      </c>
      <c r="X35" s="40">
        <v>1.1794008016586304</v>
      </c>
      <c r="Y35" s="40">
        <v>1.1621582508087158</v>
      </c>
      <c r="Z35" s="40">
        <v>1.1605761051177979</v>
      </c>
      <c r="AA35" s="40">
        <v>1.1482294797897339</v>
      </c>
      <c r="AB35" s="40">
        <v>1.1690952777862549</v>
      </c>
      <c r="AC35" s="40">
        <v>1.1850559711456299</v>
      </c>
      <c r="AD35" s="40">
        <v>1.198974847793579</v>
      </c>
      <c r="AE35" s="40">
        <v>1.191575527191162</v>
      </c>
      <c r="AF35" s="40">
        <v>1.2478119134902954</v>
      </c>
      <c r="AG35" s="40">
        <v>1.2617050409317017</v>
      </c>
      <c r="AH35" s="40">
        <v>1.2712796926498413</v>
      </c>
      <c r="AI35" s="40">
        <v>1.1885921955108643</v>
      </c>
      <c r="AJ35" s="40">
        <v>1.2157909870147705</v>
      </c>
      <c r="AK35" s="40">
        <v>1.2787092924118042</v>
      </c>
      <c r="AL35" s="40">
        <v>1.2261213064193726</v>
      </c>
      <c r="AM35" s="40">
        <v>1.1888549327850342</v>
      </c>
      <c r="AN35" s="40">
        <v>1.2525018453598022</v>
      </c>
      <c r="AO35" s="40">
        <v>1.2614617347717285</v>
      </c>
      <c r="AP35" s="40">
        <v>1.2713749408721924</v>
      </c>
      <c r="AQ35" s="40">
        <v>1.2649760246276855</v>
      </c>
      <c r="AR35" s="40">
        <v>1.3037899732589722</v>
      </c>
      <c r="AS35" s="40">
        <v>1.34299898147583</v>
      </c>
      <c r="AT35" s="51">
        <v>1.3150360584259033</v>
      </c>
      <c r="AU35" s="51">
        <v>1.2245949506759644</v>
      </c>
      <c r="AV35" s="51">
        <v>1.2574330568313599</v>
      </c>
      <c r="AW35" s="51">
        <v>1.2658718824386597</v>
      </c>
      <c r="AX35" s="51">
        <v>1.2586230039596558</v>
      </c>
      <c r="AY35" s="51">
        <v>1.2501429319381714</v>
      </c>
      <c r="AZ35" s="51">
        <v>1.276708960533142</v>
      </c>
      <c r="BA35" s="51">
        <v>1.2958979606628418</v>
      </c>
      <c r="BB35" s="51">
        <v>1.3015010356903076</v>
      </c>
      <c r="BC35" s="51">
        <v>1.2880650758743286</v>
      </c>
      <c r="BD35" s="51">
        <v>1.3427239656448364</v>
      </c>
      <c r="BE35" s="51">
        <v>1.361585021018982</v>
      </c>
      <c r="BF35" s="51">
        <v>1.3495919704437256</v>
      </c>
      <c r="BG35" s="51">
        <v>1.2543079853057861</v>
      </c>
      <c r="BH35" s="51">
        <v>1.2769900560379028</v>
      </c>
      <c r="BI35" s="51">
        <v>1.2720409631729126</v>
      </c>
      <c r="BJ35" s="51">
        <v>1.2880009412765503</v>
      </c>
      <c r="BK35" s="52"/>
    </row>
    <row r="36" spans="1:63" ht="9.75" customHeight="1">
      <c r="A36" t="s">
        <v>137</v>
      </c>
      <c r="B36" t="s">
        <v>138</v>
      </c>
      <c r="C36" s="50">
        <v>0.17299999296665192</v>
      </c>
      <c r="D36" s="50">
        <v>0.17900000512599945</v>
      </c>
      <c r="E36" s="40">
        <v>0.2070000022649765</v>
      </c>
      <c r="F36" s="40">
        <v>0.17499999701976776</v>
      </c>
      <c r="G36" s="40">
        <v>0.18799999356269836</v>
      </c>
      <c r="H36" s="40">
        <v>0.1770000010728836</v>
      </c>
      <c r="I36" s="40">
        <v>0.16599999368190765</v>
      </c>
      <c r="J36" s="40">
        <v>0.15199999511241913</v>
      </c>
      <c r="K36" s="40">
        <v>0.1759999841451645</v>
      </c>
      <c r="L36" s="40">
        <v>0.14499999582767487</v>
      </c>
      <c r="M36" s="40">
        <v>0.164000004529953</v>
      </c>
      <c r="N36" s="40">
        <v>0.15800000727176666</v>
      </c>
      <c r="O36" s="40">
        <v>0.164000004529953</v>
      </c>
      <c r="P36" s="40">
        <v>0.164000004529953</v>
      </c>
      <c r="Q36" s="40">
        <v>0.14800001680850983</v>
      </c>
      <c r="R36" s="40">
        <v>0.15199999511241913</v>
      </c>
      <c r="S36" s="40">
        <v>0.16099999845027924</v>
      </c>
      <c r="T36" s="40">
        <v>0.14900000393390656</v>
      </c>
      <c r="U36" s="40">
        <v>0.1509999930858612</v>
      </c>
      <c r="V36" s="40">
        <v>0.17800000309944153</v>
      </c>
      <c r="W36" s="40">
        <v>0.17399999499320984</v>
      </c>
      <c r="X36" s="40">
        <v>0.1770000010728836</v>
      </c>
      <c r="Y36" s="40">
        <v>0.15600000321865082</v>
      </c>
      <c r="Z36" s="40">
        <v>0.13899999856948853</v>
      </c>
      <c r="AA36" s="40">
        <v>0.13600000739097595</v>
      </c>
      <c r="AB36" s="40">
        <v>0.16099999845027924</v>
      </c>
      <c r="AC36" s="40">
        <v>0.1720000058412552</v>
      </c>
      <c r="AD36" s="40">
        <v>0.15199999511241913</v>
      </c>
      <c r="AE36" s="40">
        <v>0.1459999978542328</v>
      </c>
      <c r="AF36" s="40">
        <v>0.1420000046491623</v>
      </c>
      <c r="AG36" s="40">
        <v>0.14300000667572021</v>
      </c>
      <c r="AH36" s="40">
        <v>0.14499999582767487</v>
      </c>
      <c r="AI36" s="40">
        <v>0.14399999380111694</v>
      </c>
      <c r="AJ36" s="40">
        <v>0.11699999868869781</v>
      </c>
      <c r="AK36" s="40">
        <v>0.12999999523162842</v>
      </c>
      <c r="AL36" s="40">
        <v>0.13500000536441803</v>
      </c>
      <c r="AM36" s="40">
        <v>0.1379999965429306</v>
      </c>
      <c r="AN36" s="40">
        <v>0.16899999976158142</v>
      </c>
      <c r="AO36" s="40">
        <v>0.16899999976158142</v>
      </c>
      <c r="AP36" s="40">
        <v>0.1509999930858612</v>
      </c>
      <c r="AQ36" s="40">
        <v>0.17032258212566376</v>
      </c>
      <c r="AR36" s="40">
        <v>0.16926667094230652</v>
      </c>
      <c r="AS36" s="40">
        <v>0.15190322697162628</v>
      </c>
      <c r="AT36" s="51">
        <v>0.15299999713897705</v>
      </c>
      <c r="AU36" s="51">
        <v>0.1550000011920929</v>
      </c>
      <c r="AV36" s="51">
        <v>0.15199999511241913</v>
      </c>
      <c r="AW36" s="51">
        <v>0.15199999511241913</v>
      </c>
      <c r="AX36" s="51">
        <v>0.14900000393390656</v>
      </c>
      <c r="AY36" s="51">
        <v>0.15399999916553497</v>
      </c>
      <c r="AZ36" s="51">
        <v>0.1550000011920929</v>
      </c>
      <c r="BA36" s="51">
        <v>0.15299999713897705</v>
      </c>
      <c r="BB36" s="51">
        <v>0.15800000727176666</v>
      </c>
      <c r="BC36" s="51">
        <v>0.16099999845027924</v>
      </c>
      <c r="BD36" s="51">
        <v>0.16200000047683716</v>
      </c>
      <c r="BE36" s="51">
        <v>0.15800000727176666</v>
      </c>
      <c r="BF36" s="51">
        <v>0.1599999964237213</v>
      </c>
      <c r="BG36" s="51">
        <v>0.16200000047683716</v>
      </c>
      <c r="BH36" s="51">
        <v>0.1589999943971634</v>
      </c>
      <c r="BI36" s="51">
        <v>0.1589999943971634</v>
      </c>
      <c r="BJ36" s="51">
        <v>0.15600000321865082</v>
      </c>
      <c r="BK36" s="52"/>
    </row>
    <row r="37" spans="1:63" ht="10.5">
      <c r="A37" t="s">
        <v>139</v>
      </c>
      <c r="B37" t="s">
        <v>140</v>
      </c>
      <c r="C37" s="50">
        <v>0.3495703339576721</v>
      </c>
      <c r="D37" s="50">
        <v>0.23238173127174377</v>
      </c>
      <c r="E37" s="40">
        <v>0.231028214097023</v>
      </c>
      <c r="F37" s="40">
        <v>0.3489004671573639</v>
      </c>
      <c r="G37" s="40">
        <v>0.19975976645946503</v>
      </c>
      <c r="H37" s="40">
        <v>0.2565920948982239</v>
      </c>
      <c r="I37" s="40">
        <v>0.2805628478527069</v>
      </c>
      <c r="J37" s="40">
        <v>0.22411736845970154</v>
      </c>
      <c r="K37" s="40">
        <v>0.2775263786315918</v>
      </c>
      <c r="L37" s="40">
        <v>0.2877213656902313</v>
      </c>
      <c r="M37" s="40">
        <v>0.2865871489048004</v>
      </c>
      <c r="N37" s="40">
        <v>0.4303642809391022</v>
      </c>
      <c r="O37" s="40">
        <v>0.19451874494552612</v>
      </c>
      <c r="P37" s="40">
        <v>0.26543480157852173</v>
      </c>
      <c r="Q37" s="40">
        <v>0.22040718793869019</v>
      </c>
      <c r="R37" s="40">
        <v>0.2083541303873062</v>
      </c>
      <c r="S37" s="40">
        <v>0.21248209476470947</v>
      </c>
      <c r="T37" s="40">
        <v>0.22678838670253754</v>
      </c>
      <c r="U37" s="40">
        <v>0.22456775605678558</v>
      </c>
      <c r="V37" s="40">
        <v>0.29282346367836</v>
      </c>
      <c r="W37" s="40">
        <v>0.27657538652420044</v>
      </c>
      <c r="X37" s="40">
        <v>0.22405079007148743</v>
      </c>
      <c r="Y37" s="40">
        <v>0.31264176964759827</v>
      </c>
      <c r="Z37" s="40">
        <v>0.3638109564781189</v>
      </c>
      <c r="AA37" s="40">
        <v>0.22060923278331757</v>
      </c>
      <c r="AB37" s="40">
        <v>0.34190475940704346</v>
      </c>
      <c r="AC37" s="40">
        <v>0.20320209860801697</v>
      </c>
      <c r="AD37" s="40">
        <v>0.22029182314872742</v>
      </c>
      <c r="AE37" s="40">
        <v>0.25826314091682434</v>
      </c>
      <c r="AF37" s="40">
        <v>0.2791880965232849</v>
      </c>
      <c r="AG37" s="40">
        <v>0.2531014084815979</v>
      </c>
      <c r="AH37" s="40">
        <v>0.3139784038066864</v>
      </c>
      <c r="AI37" s="40">
        <v>0.2786077857017517</v>
      </c>
      <c r="AJ37" s="40">
        <v>0.3083058297634125</v>
      </c>
      <c r="AK37" s="40">
        <v>0.2956906855106354</v>
      </c>
      <c r="AL37" s="40">
        <v>0.2838141620159149</v>
      </c>
      <c r="AM37" s="40">
        <v>0.18895791471004486</v>
      </c>
      <c r="AN37" s="40">
        <v>0.2519954442977905</v>
      </c>
      <c r="AO37" s="40">
        <v>0.18376176059246063</v>
      </c>
      <c r="AP37" s="40">
        <v>0.18041738867759705</v>
      </c>
      <c r="AQ37" s="40">
        <v>0.1265340894460678</v>
      </c>
      <c r="AR37" s="40">
        <v>0.2529432773590088</v>
      </c>
      <c r="AS37" s="40">
        <v>0.17935584485530853</v>
      </c>
      <c r="AT37" s="51">
        <v>0.2533217966556549</v>
      </c>
      <c r="AU37" s="51">
        <v>0.26688680052757263</v>
      </c>
      <c r="AV37" s="51">
        <v>0.2962963879108429</v>
      </c>
      <c r="AW37" s="51">
        <v>0.30089670419692993</v>
      </c>
      <c r="AX37" s="51">
        <v>0.33375561237335205</v>
      </c>
      <c r="AY37" s="51">
        <v>0.2477799952030182</v>
      </c>
      <c r="AZ37" s="51">
        <v>0.2646264135837555</v>
      </c>
      <c r="BA37" s="51">
        <v>0.21068459749221802</v>
      </c>
      <c r="BB37" s="51">
        <v>0.23201149702072144</v>
      </c>
      <c r="BC37" s="51">
        <v>0.2047474980354309</v>
      </c>
      <c r="BD37" s="51">
        <v>0.23717530071735382</v>
      </c>
      <c r="BE37" s="51">
        <v>0.23815719783306122</v>
      </c>
      <c r="BF37" s="51">
        <v>0.2514112889766693</v>
      </c>
      <c r="BG37" s="51">
        <v>0.26915889978408813</v>
      </c>
      <c r="BH37" s="51">
        <v>0.2969210147857666</v>
      </c>
      <c r="BI37" s="51">
        <v>0.30097630620002747</v>
      </c>
      <c r="BJ37" s="51">
        <v>0.34409409761428833</v>
      </c>
      <c r="BK37" s="52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3:62" ht="10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58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</cols>
  <sheetData>
    <row r="1" spans="1:62" ht="16.5" customHeight="1">
      <c r="A1" s="21" t="s">
        <v>141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9" t="s">
        <v>2</v>
      </c>
      <c r="B3" s="11" t="s">
        <v>3</v>
      </c>
      <c r="C3" s="83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24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1:256" s="32" customFormat="1" ht="10.5">
      <c r="A4" t="s">
        <v>4</v>
      </c>
      <c r="B4" t="s">
        <v>5</v>
      </c>
      <c r="C4" s="53">
        <v>17.3799991607666</v>
      </c>
      <c r="D4" s="53">
        <v>18.43000030517578</v>
      </c>
      <c r="E4" s="39">
        <v>22.000001907348633</v>
      </c>
      <c r="F4" s="39">
        <v>24.100000381469727</v>
      </c>
      <c r="G4" s="39">
        <v>25.030000686645508</v>
      </c>
      <c r="H4" s="39">
        <v>24.049999237060547</v>
      </c>
      <c r="I4" s="39">
        <v>25.159997940063477</v>
      </c>
      <c r="J4" s="39">
        <v>26.190000534057617</v>
      </c>
      <c r="K4" s="39">
        <v>27.65999984741211</v>
      </c>
      <c r="L4" s="39">
        <v>26.700000762939453</v>
      </c>
      <c r="M4" s="39">
        <v>24.600000381469727</v>
      </c>
      <c r="N4" s="39">
        <v>26.92999839782715</v>
      </c>
      <c r="O4" s="39">
        <v>30.51999855041504</v>
      </c>
      <c r="P4" s="39">
        <v>33</v>
      </c>
      <c r="Q4" s="39">
        <v>30.649999618530273</v>
      </c>
      <c r="R4" s="39">
        <v>26.020000457763672</v>
      </c>
      <c r="S4" s="39">
        <v>25.739999771118164</v>
      </c>
      <c r="T4" s="39">
        <v>27.920000076293945</v>
      </c>
      <c r="U4" s="39">
        <v>28.549999237060547</v>
      </c>
      <c r="V4" s="39">
        <v>29.14999771118164</v>
      </c>
      <c r="W4" s="39">
        <v>26.39000129699707</v>
      </c>
      <c r="X4" s="39">
        <v>27.750001907348633</v>
      </c>
      <c r="Y4" s="39">
        <v>28.280000686645508</v>
      </c>
      <c r="Z4" s="39">
        <v>29.279998779296875</v>
      </c>
      <c r="AA4" s="39">
        <v>30.919998168945312</v>
      </c>
      <c r="AB4" s="39">
        <v>31.719999313354492</v>
      </c>
      <c r="AC4" s="39">
        <v>33.09000015258789</v>
      </c>
      <c r="AD4" s="39">
        <v>33.459999084472656</v>
      </c>
      <c r="AE4" s="39">
        <v>36.310001373291016</v>
      </c>
      <c r="AF4" s="39">
        <v>34.650001525878906</v>
      </c>
      <c r="AG4" s="39">
        <v>36.66999816894531</v>
      </c>
      <c r="AH4" s="39">
        <v>40.290000915527344</v>
      </c>
      <c r="AI4" s="39">
        <v>41.34000015258789</v>
      </c>
      <c r="AJ4" s="39">
        <v>46.1199951171875</v>
      </c>
      <c r="AK4" s="39">
        <v>41.7599983215332</v>
      </c>
      <c r="AL4" s="39">
        <v>36.61000061035156</v>
      </c>
      <c r="AM4" s="39">
        <v>39.25</v>
      </c>
      <c r="AN4" s="39">
        <v>41.04999923706055</v>
      </c>
      <c r="AO4" s="39">
        <v>46.77000045776367</v>
      </c>
      <c r="AP4" s="39">
        <v>46.630001068115234</v>
      </c>
      <c r="AQ4" s="39">
        <v>44.7400016784668</v>
      </c>
      <c r="AR4" s="39">
        <v>49.349998474121094</v>
      </c>
      <c r="AS4" s="39">
        <v>52</v>
      </c>
      <c r="AT4" s="54">
        <v>52.59122848510742</v>
      </c>
      <c r="AU4" s="54">
        <v>53.6591911315918</v>
      </c>
      <c r="AV4" s="54">
        <v>52.719970703125</v>
      </c>
      <c r="AW4" s="54">
        <v>52.30131912231445</v>
      </c>
      <c r="AX4" s="54">
        <v>51.906639099121094</v>
      </c>
      <c r="AY4" s="54">
        <v>51.31840515136719</v>
      </c>
      <c r="AZ4" s="54">
        <v>50.73958969116211</v>
      </c>
      <c r="BA4" s="54">
        <v>50.163978576660156</v>
      </c>
      <c r="BB4" s="54">
        <v>49.58067321777344</v>
      </c>
      <c r="BC4" s="54">
        <v>50.05482864379883</v>
      </c>
      <c r="BD4" s="54">
        <v>50.689308166503906</v>
      </c>
      <c r="BE4" s="54">
        <v>51.30132293701172</v>
      </c>
      <c r="BF4" s="54">
        <v>51.90631103515625</v>
      </c>
      <c r="BG4" s="54">
        <v>52.50675964355469</v>
      </c>
      <c r="BH4" s="54">
        <v>53.103031158447266</v>
      </c>
      <c r="BI4" s="54">
        <v>52.6752815246582</v>
      </c>
      <c r="BJ4" s="54">
        <v>52.22394943237305</v>
      </c>
      <c r="BK4" s="55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2" customFormat="1" ht="10.5">
      <c r="A5" t="s">
        <v>8</v>
      </c>
      <c r="B5" t="s">
        <v>9</v>
      </c>
      <c r="C5" s="69">
        <v>9969.28125</v>
      </c>
      <c r="D5" s="69">
        <v>9994.4033203125</v>
      </c>
      <c r="E5" s="70">
        <v>10016.814453125</v>
      </c>
      <c r="F5" s="70">
        <v>10032.0712890625</v>
      </c>
      <c r="G5" s="70">
        <v>10052.392578125</v>
      </c>
      <c r="H5" s="70">
        <v>10073.3369140625</v>
      </c>
      <c r="I5" s="70">
        <v>10102.5625</v>
      </c>
      <c r="J5" s="70">
        <v>10119.0078125</v>
      </c>
      <c r="K5" s="70">
        <v>10130.330078125</v>
      </c>
      <c r="L5" s="70">
        <v>10125.2705078125</v>
      </c>
      <c r="M5" s="70">
        <v>10134.79296875</v>
      </c>
      <c r="N5" s="70">
        <v>10147.63671875</v>
      </c>
      <c r="O5" s="70">
        <v>10160.1591796875</v>
      </c>
      <c r="P5" s="70">
        <v>10182.3818359375</v>
      </c>
      <c r="Q5" s="70">
        <v>10210.6591796875</v>
      </c>
      <c r="R5" s="70">
        <v>10240.859375</v>
      </c>
      <c r="S5" s="70">
        <v>10284.3486328125</v>
      </c>
      <c r="T5" s="70">
        <v>10336.9912109375</v>
      </c>
      <c r="U5" s="70">
        <v>10422.4814453125</v>
      </c>
      <c r="V5" s="70">
        <v>10475.669921875</v>
      </c>
      <c r="W5" s="70">
        <v>10520.248046875</v>
      </c>
      <c r="X5" s="70">
        <v>10543.4150390625</v>
      </c>
      <c r="Y5" s="70">
        <v>10580.3701171875</v>
      </c>
      <c r="Z5" s="70">
        <v>10618.314453125</v>
      </c>
      <c r="AA5" s="70">
        <v>10662.9521484375</v>
      </c>
      <c r="AB5" s="70">
        <v>10698.5966796875</v>
      </c>
      <c r="AC5" s="70">
        <v>10730.9521484375</v>
      </c>
      <c r="AD5" s="70">
        <v>10752.8037109375</v>
      </c>
      <c r="AE5" s="70">
        <v>10783.9921875</v>
      </c>
      <c r="AF5" s="70">
        <v>10817.3037109375</v>
      </c>
      <c r="AG5" s="70">
        <v>10856.0107421875</v>
      </c>
      <c r="AH5" s="70">
        <v>10891.111328125</v>
      </c>
      <c r="AI5" s="70">
        <v>10925.8779296875</v>
      </c>
      <c r="AJ5" s="70">
        <v>10960.07421875</v>
      </c>
      <c r="AK5" s="70">
        <v>10994.3525390625</v>
      </c>
      <c r="AL5" s="70">
        <v>11028.4736328125</v>
      </c>
      <c r="AM5" s="70">
        <v>11065.3828125</v>
      </c>
      <c r="AN5" s="70">
        <v>11096.9873046875</v>
      </c>
      <c r="AO5" s="70">
        <v>11126.2294921875</v>
      </c>
      <c r="AP5" s="70">
        <v>11147.599609375</v>
      </c>
      <c r="AQ5" s="70">
        <v>11176.25</v>
      </c>
      <c r="AR5" s="70">
        <v>11206.669921875</v>
      </c>
      <c r="AS5" s="70">
        <v>11244.310546875</v>
      </c>
      <c r="AT5" s="95">
        <v>11274.1796875</v>
      </c>
      <c r="AU5" s="95">
        <v>11301.740234375</v>
      </c>
      <c r="AV5" s="95">
        <v>11323.4501953125</v>
      </c>
      <c r="AW5" s="95">
        <v>11349.009765625</v>
      </c>
      <c r="AX5" s="95">
        <v>11374.900390625</v>
      </c>
      <c r="AY5" s="95">
        <v>11402.9697265625</v>
      </c>
      <c r="AZ5" s="95">
        <v>11428.1201171875</v>
      </c>
      <c r="BA5" s="95">
        <v>11452.2001953125</v>
      </c>
      <c r="BB5" s="95">
        <v>11473.0595703125</v>
      </c>
      <c r="BC5" s="95">
        <v>11496.6298828125</v>
      </c>
      <c r="BD5" s="95">
        <v>11520.740234375</v>
      </c>
      <c r="BE5" s="95">
        <v>11544.6796875</v>
      </c>
      <c r="BF5" s="95">
        <v>11570.4296875</v>
      </c>
      <c r="BG5" s="95">
        <v>11597.2900390625</v>
      </c>
      <c r="BH5" s="95">
        <v>11626.6103515625</v>
      </c>
      <c r="BI5" s="95">
        <v>11654.6298828125</v>
      </c>
      <c r="BJ5" s="95">
        <v>11682.7099609375</v>
      </c>
      <c r="BK5" s="96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2" customFormat="1" ht="10.5">
      <c r="A6" t="s">
        <v>142</v>
      </c>
      <c r="B6" t="s">
        <v>143</v>
      </c>
      <c r="C6" s="67">
        <v>111.38130950927734</v>
      </c>
      <c r="D6" s="67">
        <v>111.70471954345703</v>
      </c>
      <c r="E6" s="68">
        <v>112.05497741699219</v>
      </c>
      <c r="F6" s="68">
        <v>112.53781127929688</v>
      </c>
      <c r="G6" s="68">
        <v>112.86248016357422</v>
      </c>
      <c r="H6" s="68">
        <v>113.13469696044922</v>
      </c>
      <c r="I6" s="68">
        <v>113.51921844482422</v>
      </c>
      <c r="J6" s="68">
        <v>113.56300354003906</v>
      </c>
      <c r="K6" s="68">
        <v>113.43077850341797</v>
      </c>
      <c r="L6" s="68">
        <v>112.78734588623047</v>
      </c>
      <c r="M6" s="68">
        <v>112.55452728271484</v>
      </c>
      <c r="N6" s="68">
        <v>112.39712524414062</v>
      </c>
      <c r="O6" s="68">
        <v>112.52322387695312</v>
      </c>
      <c r="P6" s="68">
        <v>112.36055755615234</v>
      </c>
      <c r="Q6" s="68">
        <v>112.11722564697266</v>
      </c>
      <c r="R6" s="68">
        <v>111.36018371582031</v>
      </c>
      <c r="S6" s="68">
        <v>111.2802963256836</v>
      </c>
      <c r="T6" s="68">
        <v>111.44451141357422</v>
      </c>
      <c r="U6" s="68">
        <v>112.08983612060547</v>
      </c>
      <c r="V6" s="68">
        <v>112.56454467773438</v>
      </c>
      <c r="W6" s="68">
        <v>113.1056137084961</v>
      </c>
      <c r="X6" s="68">
        <v>113.84575653076172</v>
      </c>
      <c r="Y6" s="68">
        <v>114.42005157470703</v>
      </c>
      <c r="Z6" s="68">
        <v>114.96119689941406</v>
      </c>
      <c r="AA6" s="68">
        <v>115.40248107910156</v>
      </c>
      <c r="AB6" s="68">
        <v>115.92736053466797</v>
      </c>
      <c r="AC6" s="68">
        <v>116.46914672851562</v>
      </c>
      <c r="AD6" s="68">
        <v>117.12480163574219</v>
      </c>
      <c r="AE6" s="68">
        <v>117.62761688232422</v>
      </c>
      <c r="AF6" s="68">
        <v>118.07457733154297</v>
      </c>
      <c r="AG6" s="68">
        <v>118.35610961914062</v>
      </c>
      <c r="AH6" s="68">
        <v>118.77355194091797</v>
      </c>
      <c r="AI6" s="68">
        <v>119.21733093261719</v>
      </c>
      <c r="AJ6" s="68">
        <v>119.78117370605469</v>
      </c>
      <c r="AK6" s="68">
        <v>120.20732116699219</v>
      </c>
      <c r="AL6" s="68">
        <v>120.58950805664062</v>
      </c>
      <c r="AM6" s="68">
        <v>120.95671081542969</v>
      </c>
      <c r="AN6" s="68">
        <v>121.22923278808594</v>
      </c>
      <c r="AO6" s="68">
        <v>121.4360580444336</v>
      </c>
      <c r="AP6" s="68">
        <v>121.34129333496094</v>
      </c>
      <c r="AQ6" s="68">
        <v>121.59362030029297</v>
      </c>
      <c r="AR6" s="68">
        <v>121.95718383789062</v>
      </c>
      <c r="AS6" s="68">
        <v>122.62946319580078</v>
      </c>
      <c r="AT6" s="99">
        <v>123.06730651855469</v>
      </c>
      <c r="AU6" s="99">
        <v>123.46823120117188</v>
      </c>
      <c r="AV6" s="99">
        <v>123.8360366821289</v>
      </c>
      <c r="AW6" s="99">
        <v>124.16026306152344</v>
      </c>
      <c r="AX6" s="99">
        <v>124.44469451904297</v>
      </c>
      <c r="AY6" s="99">
        <v>124.66726684570312</v>
      </c>
      <c r="AZ6" s="99">
        <v>124.88873291015625</v>
      </c>
      <c r="BA6" s="99">
        <v>125.08699798583984</v>
      </c>
      <c r="BB6" s="99">
        <v>125.23270416259766</v>
      </c>
      <c r="BC6" s="99">
        <v>125.4065933227539</v>
      </c>
      <c r="BD6" s="99">
        <v>125.57929992675781</v>
      </c>
      <c r="BE6" s="99">
        <v>125.74175262451172</v>
      </c>
      <c r="BF6" s="99">
        <v>125.9189224243164</v>
      </c>
      <c r="BG6" s="99">
        <v>126.10172271728516</v>
      </c>
      <c r="BH6" s="99">
        <v>126.2475814819336</v>
      </c>
      <c r="BI6" s="99">
        <v>126.47357940673828</v>
      </c>
      <c r="BJ6" s="99">
        <v>126.73714447021484</v>
      </c>
      <c r="BK6" s="100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2" customFormat="1" ht="10.5">
      <c r="A7" t="s">
        <v>144</v>
      </c>
      <c r="B7" t="s">
        <v>145</v>
      </c>
      <c r="C7" s="69">
        <v>776.245361328125</v>
      </c>
      <c r="D7" s="69">
        <v>668.7378540039062</v>
      </c>
      <c r="E7" s="70">
        <v>622.0316162109375</v>
      </c>
      <c r="F7" s="70">
        <v>280.6033020019531</v>
      </c>
      <c r="G7" s="70">
        <v>183.8081817626953</v>
      </c>
      <c r="H7" s="70">
        <v>22.47270393371582</v>
      </c>
      <c r="I7" s="70">
        <v>2.814328908920288</v>
      </c>
      <c r="J7" s="70">
        <v>7.980648517608643</v>
      </c>
      <c r="K7" s="70">
        <v>37.26390838623047</v>
      </c>
      <c r="L7" s="70">
        <v>298.030029296875</v>
      </c>
      <c r="M7" s="70">
        <v>559.6568603515625</v>
      </c>
      <c r="N7" s="70">
        <v>812.0687255859375</v>
      </c>
      <c r="O7" s="70">
        <v>943.6445922851562</v>
      </c>
      <c r="P7" s="70">
        <v>801.4083862304688</v>
      </c>
      <c r="Q7" s="70">
        <v>571.4268188476562</v>
      </c>
      <c r="R7" s="70">
        <v>344.0033264160156</v>
      </c>
      <c r="S7" s="70">
        <v>165.4014892578125</v>
      </c>
      <c r="T7" s="70">
        <v>40.39098358154297</v>
      </c>
      <c r="U7" s="70">
        <v>3.912978410720825</v>
      </c>
      <c r="V7" s="70">
        <v>4.699551105499268</v>
      </c>
      <c r="W7" s="70">
        <v>62.18332290649414</v>
      </c>
      <c r="X7" s="70">
        <v>260.5582580566406</v>
      </c>
      <c r="Y7" s="70">
        <v>477.16229248046875</v>
      </c>
      <c r="Z7" s="70">
        <v>784.5025634765625</v>
      </c>
      <c r="AA7" s="70">
        <v>968.3406372070312</v>
      </c>
      <c r="AB7" s="70">
        <v>766.3582763671875</v>
      </c>
      <c r="AC7" s="70">
        <v>494.6942443847656</v>
      </c>
      <c r="AD7" s="70">
        <v>302.7227783203125</v>
      </c>
      <c r="AE7" s="70">
        <v>107.2313003540039</v>
      </c>
      <c r="AF7" s="70">
        <v>36.70735168457031</v>
      </c>
      <c r="AG7" s="70">
        <v>7.417397975921631</v>
      </c>
      <c r="AH7" s="70">
        <v>19.389705657958984</v>
      </c>
      <c r="AI7" s="70">
        <v>46.57630920410156</v>
      </c>
      <c r="AJ7" s="70">
        <v>251.12887573242188</v>
      </c>
      <c r="AK7" s="70">
        <v>486.4713134765625</v>
      </c>
      <c r="AL7" s="70">
        <v>802.4431762695312</v>
      </c>
      <c r="AM7" s="70">
        <v>851</v>
      </c>
      <c r="AN7" s="70">
        <v>661</v>
      </c>
      <c r="AO7" s="70">
        <v>629</v>
      </c>
      <c r="AP7" s="70">
        <v>304</v>
      </c>
      <c r="AQ7" s="70">
        <v>173</v>
      </c>
      <c r="AR7" s="70">
        <v>20</v>
      </c>
      <c r="AS7" s="70">
        <v>1</v>
      </c>
      <c r="AT7" s="95">
        <v>17</v>
      </c>
      <c r="AU7" s="95">
        <v>78</v>
      </c>
      <c r="AV7" s="95">
        <v>278</v>
      </c>
      <c r="AW7" s="95">
        <v>537</v>
      </c>
      <c r="AX7" s="95">
        <v>815</v>
      </c>
      <c r="AY7" s="95">
        <v>911</v>
      </c>
      <c r="AZ7" s="95">
        <v>759</v>
      </c>
      <c r="BA7" s="95">
        <v>598</v>
      </c>
      <c r="BB7" s="95">
        <v>344</v>
      </c>
      <c r="BC7" s="95">
        <v>153</v>
      </c>
      <c r="BD7" s="95">
        <v>39</v>
      </c>
      <c r="BE7" s="95">
        <v>14</v>
      </c>
      <c r="BF7" s="95">
        <v>17</v>
      </c>
      <c r="BG7" s="95">
        <v>76</v>
      </c>
      <c r="BH7" s="95">
        <v>277</v>
      </c>
      <c r="BI7" s="95">
        <v>539.0419921875</v>
      </c>
      <c r="BJ7" s="95">
        <v>801.3170166015625</v>
      </c>
      <c r="BK7" s="96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2" customFormat="1" ht="10.5">
      <c r="A8" t="s">
        <v>146</v>
      </c>
      <c r="B8" t="s">
        <v>147</v>
      </c>
      <c r="C8" s="69">
        <v>925.3048095703125</v>
      </c>
      <c r="D8" s="69">
        <v>815.105224609375</v>
      </c>
      <c r="E8" s="70">
        <v>764.8235473632812</v>
      </c>
      <c r="F8" s="70">
        <v>389.961669921875</v>
      </c>
      <c r="G8" s="70">
        <v>255.66928100585938</v>
      </c>
      <c r="H8" s="70">
        <v>17.874465942382812</v>
      </c>
      <c r="I8" s="70">
        <v>0.7879012823104858</v>
      </c>
      <c r="J8" s="70">
        <v>2.8420393466949463</v>
      </c>
      <c r="K8" s="70">
        <v>40.747215270996094</v>
      </c>
      <c r="L8" s="70">
        <v>404.297607421875</v>
      </c>
      <c r="M8" s="70">
        <v>699.7742309570312</v>
      </c>
      <c r="N8" s="70">
        <v>1053.6458740234375</v>
      </c>
      <c r="O8" s="70">
        <v>1296.0076904296875</v>
      </c>
      <c r="P8" s="70">
        <v>1102.641357421875</v>
      </c>
      <c r="Q8" s="70">
        <v>819.0383911132812</v>
      </c>
      <c r="R8" s="70">
        <v>531.3932495117188</v>
      </c>
      <c r="S8" s="70">
        <v>265.5143737792969</v>
      </c>
      <c r="T8" s="70">
        <v>46.881656646728516</v>
      </c>
      <c r="U8" s="70">
        <v>4.558638095855713</v>
      </c>
      <c r="V8" s="70">
        <v>3.4611711502075195</v>
      </c>
      <c r="W8" s="70">
        <v>70.899658203125</v>
      </c>
      <c r="X8" s="70">
        <v>426.76416015625</v>
      </c>
      <c r="Y8" s="70">
        <v>557.1585083007812</v>
      </c>
      <c r="Z8" s="70">
        <v>972.2578735351562</v>
      </c>
      <c r="AA8" s="70">
        <v>1348.1429443359375</v>
      </c>
      <c r="AB8" s="70">
        <v>992.1809692382812</v>
      </c>
      <c r="AC8" s="70">
        <v>759.7875366210938</v>
      </c>
      <c r="AD8" s="70">
        <v>453.4743347167969</v>
      </c>
      <c r="AE8" s="70">
        <v>111.83901977539062</v>
      </c>
      <c r="AF8" s="70">
        <v>37.33828353881836</v>
      </c>
      <c r="AG8" s="70">
        <v>6.612776279449463</v>
      </c>
      <c r="AH8" s="70">
        <v>12.915987014770508</v>
      </c>
      <c r="AI8" s="70">
        <v>50.56573486328125</v>
      </c>
      <c r="AJ8" s="70">
        <v>383.4105224609375</v>
      </c>
      <c r="AK8" s="70">
        <v>607.7451171875</v>
      </c>
      <c r="AL8" s="70">
        <v>985.0257568359375</v>
      </c>
      <c r="AM8" s="70">
        <v>1181</v>
      </c>
      <c r="AN8" s="70">
        <v>938</v>
      </c>
      <c r="AO8" s="70">
        <v>933</v>
      </c>
      <c r="AP8" s="70">
        <v>418</v>
      </c>
      <c r="AQ8" s="70">
        <v>282</v>
      </c>
      <c r="AR8" s="70">
        <v>11</v>
      </c>
      <c r="AS8" s="70">
        <v>0</v>
      </c>
      <c r="AT8" s="95">
        <v>17</v>
      </c>
      <c r="AU8" s="95">
        <v>102</v>
      </c>
      <c r="AV8" s="95">
        <v>387</v>
      </c>
      <c r="AW8" s="95">
        <v>662</v>
      </c>
      <c r="AX8" s="95">
        <v>998</v>
      </c>
      <c r="AY8" s="95">
        <v>1152</v>
      </c>
      <c r="AZ8" s="95">
        <v>1023</v>
      </c>
      <c r="BA8" s="95">
        <v>828</v>
      </c>
      <c r="BB8" s="95">
        <v>495</v>
      </c>
      <c r="BC8" s="95">
        <v>210</v>
      </c>
      <c r="BD8" s="95">
        <v>37</v>
      </c>
      <c r="BE8" s="95">
        <v>9</v>
      </c>
      <c r="BF8" s="95">
        <v>16</v>
      </c>
      <c r="BG8" s="95">
        <v>99</v>
      </c>
      <c r="BH8" s="95">
        <v>388</v>
      </c>
      <c r="BI8" s="95">
        <v>668.63671875</v>
      </c>
      <c r="BJ8" s="95">
        <v>984.049560546875</v>
      </c>
      <c r="BK8" s="96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2" customFormat="1" ht="10.5">
      <c r="A9" t="s">
        <v>148</v>
      </c>
      <c r="B9" t="s">
        <v>149</v>
      </c>
      <c r="C9" s="69">
        <v>1009.7739868164062</v>
      </c>
      <c r="D9" s="69">
        <v>919.505615234375</v>
      </c>
      <c r="E9" s="70">
        <v>860.812255859375</v>
      </c>
      <c r="F9" s="70">
        <v>481.75372314453125</v>
      </c>
      <c r="G9" s="70">
        <v>314.5630187988281</v>
      </c>
      <c r="H9" s="70">
        <v>67.7978515625</v>
      </c>
      <c r="I9" s="70">
        <v>4.242011070251465</v>
      </c>
      <c r="J9" s="70">
        <v>4.486992359161377</v>
      </c>
      <c r="K9" s="70">
        <v>62.89141845703125</v>
      </c>
      <c r="L9" s="70">
        <v>489.9263000488281</v>
      </c>
      <c r="M9" s="70">
        <v>771.8984375</v>
      </c>
      <c r="N9" s="70">
        <v>1110.3682861328125</v>
      </c>
      <c r="O9" s="70">
        <v>1400.3516845703125</v>
      </c>
      <c r="P9" s="70">
        <v>1181.2354736328125</v>
      </c>
      <c r="Q9" s="70">
        <v>941.8011474609375</v>
      </c>
      <c r="R9" s="70">
        <v>652.6026611328125</v>
      </c>
      <c r="S9" s="70">
        <v>327.6312255859375</v>
      </c>
      <c r="T9" s="70">
        <v>64.39904022216797</v>
      </c>
      <c r="U9" s="70">
        <v>4.499863147735596</v>
      </c>
      <c r="V9" s="70">
        <v>4.813991069793701</v>
      </c>
      <c r="W9" s="70">
        <v>91.02472686767578</v>
      </c>
      <c r="X9" s="70">
        <v>483.9090576171875</v>
      </c>
      <c r="Y9" s="70">
        <v>662.7326049804688</v>
      </c>
      <c r="Z9" s="70">
        <v>1032.15673828125</v>
      </c>
      <c r="AA9" s="70">
        <v>1474</v>
      </c>
      <c r="AB9" s="70">
        <v>1044.7291259765625</v>
      </c>
      <c r="AC9" s="70">
        <v>877.0778198242188</v>
      </c>
      <c r="AD9" s="70">
        <v>546.0538940429688</v>
      </c>
      <c r="AE9" s="70">
        <v>217.09927368164062</v>
      </c>
      <c r="AF9" s="70">
        <v>76.609130859375</v>
      </c>
      <c r="AG9" s="70">
        <v>12.281137466430664</v>
      </c>
      <c r="AH9" s="70">
        <v>16.107152938842773</v>
      </c>
      <c r="AI9" s="70">
        <v>101.1922836303711</v>
      </c>
      <c r="AJ9" s="70">
        <v>448.7792663574219</v>
      </c>
      <c r="AK9" s="70">
        <v>716.9517211914062</v>
      </c>
      <c r="AL9" s="70">
        <v>1078.1260986328125</v>
      </c>
      <c r="AM9" s="70">
        <v>1292</v>
      </c>
      <c r="AN9" s="70">
        <v>1024</v>
      </c>
      <c r="AO9" s="70">
        <v>1003</v>
      </c>
      <c r="AP9" s="70">
        <v>511</v>
      </c>
      <c r="AQ9" s="70">
        <v>399</v>
      </c>
      <c r="AR9" s="70">
        <v>52</v>
      </c>
      <c r="AS9" s="70">
        <v>10</v>
      </c>
      <c r="AT9" s="95">
        <v>28</v>
      </c>
      <c r="AU9" s="95">
        <v>156</v>
      </c>
      <c r="AV9" s="95">
        <v>459</v>
      </c>
      <c r="AW9" s="95">
        <v>729</v>
      </c>
      <c r="AX9" s="95">
        <v>1088</v>
      </c>
      <c r="AY9" s="95">
        <v>1245</v>
      </c>
      <c r="AZ9" s="95">
        <v>1108</v>
      </c>
      <c r="BA9" s="95">
        <v>918</v>
      </c>
      <c r="BB9" s="95">
        <v>585</v>
      </c>
      <c r="BC9" s="95">
        <v>282</v>
      </c>
      <c r="BD9" s="95">
        <v>63</v>
      </c>
      <c r="BE9" s="95">
        <v>16</v>
      </c>
      <c r="BF9" s="95">
        <v>26</v>
      </c>
      <c r="BG9" s="95">
        <v>151</v>
      </c>
      <c r="BH9" s="95">
        <v>459</v>
      </c>
      <c r="BI9" s="95">
        <v>728.2763061523438</v>
      </c>
      <c r="BJ9" s="95">
        <v>1068.4864501953125</v>
      </c>
      <c r="BK9" s="96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2" customFormat="1" ht="10.5">
      <c r="A10" s="19" t="s">
        <v>150</v>
      </c>
      <c r="B10" s="17" t="s">
        <v>151</v>
      </c>
      <c r="C10" s="69">
        <v>947.248291015625</v>
      </c>
      <c r="D10" s="69">
        <v>842.2264404296875</v>
      </c>
      <c r="E10" s="70">
        <v>789.7595825195312</v>
      </c>
      <c r="F10" s="70">
        <v>413.8074951171875</v>
      </c>
      <c r="G10" s="70">
        <v>270.96875</v>
      </c>
      <c r="H10" s="70">
        <v>30.843608856201172</v>
      </c>
      <c r="I10" s="70">
        <v>1.6852130889892578</v>
      </c>
      <c r="J10" s="70">
        <v>3.26936674118042</v>
      </c>
      <c r="K10" s="70">
        <v>46.49985885620117</v>
      </c>
      <c r="L10" s="70">
        <v>426.54229736328125</v>
      </c>
      <c r="M10" s="70">
        <v>718.5107421875</v>
      </c>
      <c r="N10" s="70">
        <v>1068.38134765625</v>
      </c>
      <c r="O10" s="70">
        <v>1323.1142578125</v>
      </c>
      <c r="P10" s="70">
        <v>1123.05859375</v>
      </c>
      <c r="Q10" s="70">
        <v>850.9298095703125</v>
      </c>
      <c r="R10" s="70">
        <v>562.8811645507812</v>
      </c>
      <c r="S10" s="70">
        <v>281.6511535644531</v>
      </c>
      <c r="T10" s="70">
        <v>51.43233871459961</v>
      </c>
      <c r="U10" s="70">
        <v>4.543369770050049</v>
      </c>
      <c r="V10" s="70">
        <v>3.812608003616333</v>
      </c>
      <c r="W10" s="70">
        <v>76.12776947021484</v>
      </c>
      <c r="X10" s="70">
        <v>441.60931396484375</v>
      </c>
      <c r="Y10" s="70">
        <v>584.5846557617188</v>
      </c>
      <c r="Z10" s="70">
        <v>987.8184204101562</v>
      </c>
      <c r="AA10" s="70">
        <v>1380.8382568359375</v>
      </c>
      <c r="AB10" s="70">
        <v>1005.8319702148438</v>
      </c>
      <c r="AC10" s="70">
        <v>790.25732421875</v>
      </c>
      <c r="AD10" s="70">
        <v>477.5247497558594</v>
      </c>
      <c r="AE10" s="70">
        <v>139.18362426757812</v>
      </c>
      <c r="AF10" s="70">
        <v>47.540096282958984</v>
      </c>
      <c r="AG10" s="70">
        <v>8.085308074951172</v>
      </c>
      <c r="AH10" s="70">
        <v>13.744990348815918</v>
      </c>
      <c r="AI10" s="70">
        <v>63.71754455566406</v>
      </c>
      <c r="AJ10" s="70">
        <v>400.3920593261719</v>
      </c>
      <c r="AK10" s="70">
        <v>636.1149291992188</v>
      </c>
      <c r="AL10" s="70">
        <v>1009.21142578125</v>
      </c>
      <c r="AM10" s="70">
        <v>1209.835693359375</v>
      </c>
      <c r="AN10" s="70">
        <v>960.3411865234375</v>
      </c>
      <c r="AO10" s="70">
        <v>951.1846923828125</v>
      </c>
      <c r="AP10" s="70">
        <v>442.1596374511719</v>
      </c>
      <c r="AQ10" s="70">
        <v>312.3943786621094</v>
      </c>
      <c r="AR10" s="70">
        <v>21.651018142700195</v>
      </c>
      <c r="AS10" s="70">
        <v>2.597809076309204</v>
      </c>
      <c r="AT10" s="95">
        <v>19.857589721679688</v>
      </c>
      <c r="AU10" s="95">
        <v>116.0281982421875</v>
      </c>
      <c r="AV10" s="95">
        <v>405.7041931152344</v>
      </c>
      <c r="AW10" s="95">
        <v>679.4052734375</v>
      </c>
      <c r="AX10" s="95">
        <v>1021.3800048828125</v>
      </c>
      <c r="AY10" s="95">
        <v>1176.1600341796875</v>
      </c>
      <c r="AZ10" s="95">
        <v>1045.0810546875</v>
      </c>
      <c r="BA10" s="95">
        <v>851.3803100585938</v>
      </c>
      <c r="BB10" s="95">
        <v>518.3803100585938</v>
      </c>
      <c r="BC10" s="95">
        <v>228.70419311523438</v>
      </c>
      <c r="BD10" s="95">
        <v>43.75429916381836</v>
      </c>
      <c r="BE10" s="95">
        <v>10.818470001220703</v>
      </c>
      <c r="BF10" s="95">
        <v>18.597810745239258</v>
      </c>
      <c r="BG10" s="95">
        <v>112.50859832763672</v>
      </c>
      <c r="BH10" s="95">
        <v>406.44439697265625</v>
      </c>
      <c r="BI10" s="95">
        <v>684.1300048828125</v>
      </c>
      <c r="BJ10" s="95">
        <v>1005.9849853515625</v>
      </c>
      <c r="BK10" s="96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2" customFormat="1" ht="10.5">
      <c r="A11" t="s">
        <v>20</v>
      </c>
      <c r="B11" t="s">
        <v>21</v>
      </c>
      <c r="C11" s="22">
        <v>31</v>
      </c>
      <c r="D11" s="22">
        <v>28</v>
      </c>
      <c r="E11" s="43">
        <v>31</v>
      </c>
      <c r="F11" s="43">
        <v>30</v>
      </c>
      <c r="G11" s="43">
        <v>31</v>
      </c>
      <c r="H11" s="43">
        <v>30</v>
      </c>
      <c r="I11" s="43">
        <v>31</v>
      </c>
      <c r="J11" s="43">
        <v>31</v>
      </c>
      <c r="K11" s="43">
        <v>30</v>
      </c>
      <c r="L11" s="43">
        <v>31</v>
      </c>
      <c r="M11" s="43">
        <v>30</v>
      </c>
      <c r="N11" s="43">
        <v>31</v>
      </c>
      <c r="O11" s="43">
        <v>31</v>
      </c>
      <c r="P11" s="43">
        <v>28</v>
      </c>
      <c r="Q11" s="43">
        <v>31</v>
      </c>
      <c r="R11" s="43">
        <v>30</v>
      </c>
      <c r="S11" s="43">
        <v>31</v>
      </c>
      <c r="T11" s="43">
        <v>30</v>
      </c>
      <c r="U11" s="43">
        <v>31</v>
      </c>
      <c r="V11" s="43">
        <v>31</v>
      </c>
      <c r="W11" s="43">
        <v>30</v>
      </c>
      <c r="X11" s="43">
        <v>31</v>
      </c>
      <c r="Y11" s="43">
        <v>30</v>
      </c>
      <c r="Z11" s="43">
        <v>31</v>
      </c>
      <c r="AA11" s="43">
        <v>31</v>
      </c>
      <c r="AB11" s="43">
        <v>29</v>
      </c>
      <c r="AC11" s="43">
        <v>31</v>
      </c>
      <c r="AD11" s="43">
        <v>30</v>
      </c>
      <c r="AE11" s="43">
        <v>31</v>
      </c>
      <c r="AF11" s="43">
        <v>30</v>
      </c>
      <c r="AG11" s="43">
        <v>31</v>
      </c>
      <c r="AH11" s="43">
        <v>31</v>
      </c>
      <c r="AI11" s="43">
        <v>30</v>
      </c>
      <c r="AJ11" s="43">
        <v>31</v>
      </c>
      <c r="AK11" s="43">
        <v>30</v>
      </c>
      <c r="AL11" s="43">
        <v>31</v>
      </c>
      <c r="AM11" s="43">
        <v>31</v>
      </c>
      <c r="AN11" s="43">
        <v>28</v>
      </c>
      <c r="AO11" s="43">
        <v>31</v>
      </c>
      <c r="AP11" s="43">
        <v>30</v>
      </c>
      <c r="AQ11" s="43">
        <v>31</v>
      </c>
      <c r="AR11" s="43">
        <v>30</v>
      </c>
      <c r="AS11" s="43">
        <v>31</v>
      </c>
      <c r="AT11" s="44">
        <v>31</v>
      </c>
      <c r="AU11" s="44">
        <v>30</v>
      </c>
      <c r="AV11" s="44">
        <v>31</v>
      </c>
      <c r="AW11" s="44">
        <v>30</v>
      </c>
      <c r="AX11" s="44">
        <v>31</v>
      </c>
      <c r="AY11" s="44">
        <v>31</v>
      </c>
      <c r="AZ11" s="44">
        <v>28</v>
      </c>
      <c r="BA11" s="44">
        <v>31</v>
      </c>
      <c r="BB11" s="44">
        <v>30</v>
      </c>
      <c r="BC11" s="44">
        <v>31</v>
      </c>
      <c r="BD11" s="44">
        <v>30</v>
      </c>
      <c r="BE11" s="44">
        <v>31</v>
      </c>
      <c r="BF11" s="44">
        <v>31</v>
      </c>
      <c r="BG11" s="44">
        <v>30</v>
      </c>
      <c r="BH11" s="44">
        <v>31</v>
      </c>
      <c r="BI11" s="44">
        <v>30</v>
      </c>
      <c r="BJ11" s="44">
        <v>31</v>
      </c>
      <c r="BK11" s="24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2" customFormat="1" ht="10.5">
      <c r="A12" s="2"/>
      <c r="B12" s="11"/>
      <c r="C12" s="8"/>
      <c r="D12" s="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2" customFormat="1" ht="10.5">
      <c r="A13" s="2"/>
      <c r="B13" s="11" t="s">
        <v>29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2" customFormat="1" ht="10.5">
      <c r="A14" t="s">
        <v>152</v>
      </c>
      <c r="B14" t="s">
        <v>153</v>
      </c>
      <c r="C14" s="59">
        <v>57.59999465942383</v>
      </c>
      <c r="D14" s="59">
        <v>57.79999923706055</v>
      </c>
      <c r="E14" s="60">
        <v>64.5</v>
      </c>
      <c r="F14" s="60">
        <v>68.30000305175781</v>
      </c>
      <c r="G14" s="60">
        <v>68.4000015258789</v>
      </c>
      <c r="H14" s="60">
        <v>66</v>
      </c>
      <c r="I14" s="60">
        <v>68.9000015258789</v>
      </c>
      <c r="J14" s="60">
        <v>71.30000305175781</v>
      </c>
      <c r="K14" s="60">
        <v>78.30000305175781</v>
      </c>
      <c r="L14" s="60">
        <v>79.5999984741211</v>
      </c>
      <c r="M14" s="60">
        <v>74.79999542236328</v>
      </c>
      <c r="N14" s="60">
        <v>80.80000305175781</v>
      </c>
      <c r="O14" s="60">
        <v>90</v>
      </c>
      <c r="P14" s="60">
        <v>108.5999984741211</v>
      </c>
      <c r="Q14" s="60">
        <v>105.30000305175781</v>
      </c>
      <c r="R14" s="60">
        <v>83</v>
      </c>
      <c r="S14" s="60">
        <v>75.80000305175781</v>
      </c>
      <c r="T14" s="60">
        <v>76.9000015258789</v>
      </c>
      <c r="U14" s="60">
        <v>78.9000015258789</v>
      </c>
      <c r="V14" s="60">
        <v>83.5999984741211</v>
      </c>
      <c r="W14" s="60">
        <v>77.30000305175781</v>
      </c>
      <c r="X14" s="60">
        <v>84.19999694824219</v>
      </c>
      <c r="Y14" s="60">
        <v>84.19999694824219</v>
      </c>
      <c r="Z14" s="60">
        <v>88.5999984741211</v>
      </c>
      <c r="AA14" s="60">
        <v>97</v>
      </c>
      <c r="AB14" s="60">
        <v>92.99999237060547</v>
      </c>
      <c r="AC14" s="60">
        <v>93.5999984741211</v>
      </c>
      <c r="AD14" s="60">
        <v>95.5</v>
      </c>
      <c r="AE14" s="60">
        <v>102.9000015258789</v>
      </c>
      <c r="AF14" s="60">
        <v>101.9000015258789</v>
      </c>
      <c r="AG14" s="60">
        <v>109.4000015258789</v>
      </c>
      <c r="AH14" s="60">
        <v>118.80001068115234</v>
      </c>
      <c r="AI14" s="60">
        <v>126.80000305175781</v>
      </c>
      <c r="AJ14" s="60">
        <v>147.6999969482422</v>
      </c>
      <c r="AK14" s="60">
        <v>139.3000030517578</v>
      </c>
      <c r="AL14" s="60">
        <v>129.8000030517578</v>
      </c>
      <c r="AM14" s="60">
        <v>131.10000610351562</v>
      </c>
      <c r="AN14" s="60">
        <v>134.10000610351562</v>
      </c>
      <c r="AO14" s="60">
        <v>153.6999969482422</v>
      </c>
      <c r="AP14" s="60">
        <v>155.40000915527344</v>
      </c>
      <c r="AQ14" s="60">
        <v>144.39999389648438</v>
      </c>
      <c r="AR14" s="60">
        <v>162.99998474121094</v>
      </c>
      <c r="AS14" s="60">
        <v>168.8007049560547</v>
      </c>
      <c r="AT14" s="61">
        <v>169.49989318847656</v>
      </c>
      <c r="AU14" s="61">
        <v>175.6074981689453</v>
      </c>
      <c r="AV14" s="61">
        <v>174.1667938232422</v>
      </c>
      <c r="AW14" s="61">
        <v>170.6575927734375</v>
      </c>
      <c r="AX14" s="61">
        <v>169.88040161132812</v>
      </c>
      <c r="AY14" s="61">
        <v>165.277099609375</v>
      </c>
      <c r="AZ14" s="61">
        <v>161.60830688476562</v>
      </c>
      <c r="BA14" s="61">
        <v>158.33901977539062</v>
      </c>
      <c r="BB14" s="61">
        <v>155.36459350585938</v>
      </c>
      <c r="BC14" s="61">
        <v>152.83309936523438</v>
      </c>
      <c r="BD14" s="61">
        <v>153.24270629882812</v>
      </c>
      <c r="BE14" s="61">
        <v>153.52200317382812</v>
      </c>
      <c r="BF14" s="61">
        <v>155.75039672851562</v>
      </c>
      <c r="BG14" s="61">
        <v>160.7532196044922</v>
      </c>
      <c r="BH14" s="61">
        <v>163.76010131835938</v>
      </c>
      <c r="BI14" s="61">
        <v>163.23391723632812</v>
      </c>
      <c r="BJ14" s="61">
        <v>162.70199584960938</v>
      </c>
      <c r="BK14" s="62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2" customFormat="1" ht="10.5">
      <c r="A15" t="s">
        <v>154</v>
      </c>
      <c r="B15" t="s">
        <v>155</v>
      </c>
      <c r="C15" s="56">
        <v>109.69999694824219</v>
      </c>
      <c r="D15" s="56">
        <v>108.4000015258789</v>
      </c>
      <c r="E15" s="28">
        <v>110</v>
      </c>
      <c r="F15" s="28">
        <v>111.5999984741211</v>
      </c>
      <c r="G15" s="28">
        <v>109.30000305175781</v>
      </c>
      <c r="H15" s="28">
        <v>105.69999694824219</v>
      </c>
      <c r="I15" s="28">
        <v>102.9000015258789</v>
      </c>
      <c r="J15" s="28">
        <v>103.80000305175781</v>
      </c>
      <c r="K15" s="28">
        <v>109.9000015258789</v>
      </c>
      <c r="L15" s="28">
        <v>114.80000305175781</v>
      </c>
      <c r="M15" s="28">
        <v>118</v>
      </c>
      <c r="N15" s="28">
        <v>123.80000305175781</v>
      </c>
      <c r="O15" s="28">
        <v>133.1999969482422</v>
      </c>
      <c r="P15" s="28">
        <v>150.8000030517578</v>
      </c>
      <c r="Q15" s="28">
        <v>153.89999389648438</v>
      </c>
      <c r="R15" s="28">
        <v>134.60000610351562</v>
      </c>
      <c r="S15" s="28">
        <v>126.69999694824219</v>
      </c>
      <c r="T15" s="28">
        <v>121.69999694824219</v>
      </c>
      <c r="U15" s="28">
        <v>116.4000015258789</v>
      </c>
      <c r="V15" s="28">
        <v>117.5999984741211</v>
      </c>
      <c r="W15" s="28">
        <v>118.80000305175781</v>
      </c>
      <c r="X15" s="28">
        <v>123.5999984741211</v>
      </c>
      <c r="Y15" s="28">
        <v>128.3000030517578</v>
      </c>
      <c r="Z15" s="28">
        <v>134.10000610351562</v>
      </c>
      <c r="AA15" s="28">
        <v>142</v>
      </c>
      <c r="AB15" s="28">
        <v>143.3000030517578</v>
      </c>
      <c r="AC15" s="28">
        <v>141.3000030517578</v>
      </c>
      <c r="AD15" s="28">
        <v>141.1999969482422</v>
      </c>
      <c r="AE15" s="28">
        <v>142</v>
      </c>
      <c r="AF15" s="28">
        <v>140.8000030517578</v>
      </c>
      <c r="AG15" s="28">
        <v>142.89999389648438</v>
      </c>
      <c r="AH15" s="28">
        <v>149.8000030517578</v>
      </c>
      <c r="AI15" s="28">
        <v>159.3000030517578</v>
      </c>
      <c r="AJ15" s="28">
        <v>180.5</v>
      </c>
      <c r="AK15" s="28">
        <v>182</v>
      </c>
      <c r="AL15" s="28">
        <v>179.1999969482422</v>
      </c>
      <c r="AM15" s="28">
        <v>180.6999969482422</v>
      </c>
      <c r="AN15" s="28">
        <v>184.3000030517578</v>
      </c>
      <c r="AO15" s="28">
        <v>193.89999389648438</v>
      </c>
      <c r="AP15" s="28">
        <v>195.6999969482422</v>
      </c>
      <c r="AQ15" s="28">
        <v>190.60000610351562</v>
      </c>
      <c r="AR15" s="28">
        <v>201</v>
      </c>
      <c r="AS15" s="28">
        <v>199.28750610351562</v>
      </c>
      <c r="AT15" s="57">
        <v>202.77272033691406</v>
      </c>
      <c r="AU15" s="57">
        <v>210.81610107421875</v>
      </c>
      <c r="AV15" s="57">
        <v>212.88690185546875</v>
      </c>
      <c r="AW15" s="57">
        <v>214.94090270996094</v>
      </c>
      <c r="AX15" s="57">
        <v>216.7425994873047</v>
      </c>
      <c r="AY15" s="57">
        <v>212.46022033691406</v>
      </c>
      <c r="AZ15" s="57">
        <v>209.7751007080078</v>
      </c>
      <c r="BA15" s="57">
        <v>205.23480224609375</v>
      </c>
      <c r="BB15" s="57">
        <v>201.4069061279297</v>
      </c>
      <c r="BC15" s="57">
        <v>197.4467010498047</v>
      </c>
      <c r="BD15" s="57">
        <v>193.28939819335938</v>
      </c>
      <c r="BE15" s="57">
        <v>190.30201721191406</v>
      </c>
      <c r="BF15" s="57">
        <v>189.69479370117188</v>
      </c>
      <c r="BG15" s="57">
        <v>196.39280700683594</v>
      </c>
      <c r="BH15" s="57">
        <v>201.71640014648438</v>
      </c>
      <c r="BI15" s="57">
        <v>207.71099853515625</v>
      </c>
      <c r="BJ15" s="57">
        <v>210.06210327148438</v>
      </c>
      <c r="BK15" s="58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2" customFormat="1" ht="10.5">
      <c r="A16" t="s">
        <v>156</v>
      </c>
      <c r="B16" t="s">
        <v>157</v>
      </c>
      <c r="C16" s="59">
        <v>115</v>
      </c>
      <c r="D16" s="59">
        <v>115.20000457763672</v>
      </c>
      <c r="E16" s="60">
        <v>123</v>
      </c>
      <c r="F16" s="60">
        <v>130.89999389648438</v>
      </c>
      <c r="G16" s="60">
        <v>130.5</v>
      </c>
      <c r="H16" s="60">
        <v>128.60000610351562</v>
      </c>
      <c r="I16" s="60">
        <v>129.89999389648438</v>
      </c>
      <c r="J16" s="60">
        <v>133</v>
      </c>
      <c r="K16" s="60">
        <v>141.10000610351562</v>
      </c>
      <c r="L16" s="60">
        <v>146.1999969482422</v>
      </c>
      <c r="M16" s="60">
        <v>142</v>
      </c>
      <c r="N16" s="60">
        <v>142.8000030517578</v>
      </c>
      <c r="O16" s="60">
        <v>148.8000030517578</v>
      </c>
      <c r="P16" s="60">
        <v>165.39999389648438</v>
      </c>
      <c r="Q16" s="60">
        <v>170.8000030517578</v>
      </c>
      <c r="R16" s="60">
        <v>153.3000030517578</v>
      </c>
      <c r="S16" s="60">
        <v>145.10000610351562</v>
      </c>
      <c r="T16" s="60">
        <v>142.3999786376953</v>
      </c>
      <c r="U16" s="60">
        <v>143.5</v>
      </c>
      <c r="V16" s="60">
        <v>148.5</v>
      </c>
      <c r="W16" s="60">
        <v>146.10000610351562</v>
      </c>
      <c r="X16" s="60">
        <v>148.10000610351562</v>
      </c>
      <c r="Y16" s="60">
        <v>148.1999969482422</v>
      </c>
      <c r="Z16" s="60">
        <v>149</v>
      </c>
      <c r="AA16" s="60">
        <v>154.99998474121094</v>
      </c>
      <c r="AB16" s="60">
        <v>158.1999969482422</v>
      </c>
      <c r="AC16" s="60">
        <v>162.89999389648438</v>
      </c>
      <c r="AD16" s="60">
        <v>169.1999969482422</v>
      </c>
      <c r="AE16" s="60">
        <v>174.60000610351562</v>
      </c>
      <c r="AF16" s="60">
        <v>171.10000610351562</v>
      </c>
      <c r="AG16" s="60">
        <v>173.85000610351562</v>
      </c>
      <c r="AH16" s="60">
        <v>183.1999969482422</v>
      </c>
      <c r="AI16" s="60">
        <v>191.20001220703125</v>
      </c>
      <c r="AJ16" s="60">
        <v>213.39999389648438</v>
      </c>
      <c r="AK16" s="60">
        <v>214.6999969482422</v>
      </c>
      <c r="AL16" s="60">
        <v>200.90000915527344</v>
      </c>
      <c r="AM16" s="60">
        <v>195.89999389648438</v>
      </c>
      <c r="AN16" s="60">
        <v>202.6999969482422</v>
      </c>
      <c r="AO16" s="60">
        <v>221.40000915527344</v>
      </c>
      <c r="AP16" s="60">
        <v>229.1999969482422</v>
      </c>
      <c r="AQ16" s="60">
        <v>219.89999389648438</v>
      </c>
      <c r="AR16" s="60">
        <v>228.8999786376953</v>
      </c>
      <c r="AS16" s="60">
        <v>237.29998779296875</v>
      </c>
      <c r="AT16" s="61">
        <v>236.32472229003906</v>
      </c>
      <c r="AU16" s="61">
        <v>243.3453826904297</v>
      </c>
      <c r="AV16" s="61">
        <v>241.92080688476562</v>
      </c>
      <c r="AW16" s="61">
        <v>240.2687225341797</v>
      </c>
      <c r="AX16" s="61">
        <v>236.17340087890625</v>
      </c>
      <c r="AY16" s="61">
        <v>229.1503143310547</v>
      </c>
      <c r="AZ16" s="61">
        <v>227.63160705566406</v>
      </c>
      <c r="BA16" s="61">
        <v>226.07760620117188</v>
      </c>
      <c r="BB16" s="61">
        <v>226.01019287109375</v>
      </c>
      <c r="BC16" s="61">
        <v>224.37449645996094</v>
      </c>
      <c r="BD16" s="61">
        <v>223.47869873046875</v>
      </c>
      <c r="BE16" s="61">
        <v>222.59788513183594</v>
      </c>
      <c r="BF16" s="61">
        <v>224.8721923828125</v>
      </c>
      <c r="BG16" s="61">
        <v>234.00079345703125</v>
      </c>
      <c r="BH16" s="61">
        <v>238.56321716308594</v>
      </c>
      <c r="BI16" s="61">
        <v>239.7221221923828</v>
      </c>
      <c r="BJ16" s="61">
        <v>236.92630004882812</v>
      </c>
      <c r="BK16" s="62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2" customFormat="1" ht="10.5">
      <c r="A17" t="s">
        <v>158</v>
      </c>
      <c r="B17" t="s">
        <v>159</v>
      </c>
      <c r="C17" s="59">
        <v>44.20000076293945</v>
      </c>
      <c r="D17" s="59">
        <v>43.30000305175781</v>
      </c>
      <c r="E17" s="60">
        <v>49.69999694824219</v>
      </c>
      <c r="F17" s="60">
        <v>55.999996185302734</v>
      </c>
      <c r="G17" s="60">
        <v>58.10000228881836</v>
      </c>
      <c r="H17" s="60">
        <v>58.20000076293945</v>
      </c>
      <c r="I17" s="60">
        <v>58.59999465942383</v>
      </c>
      <c r="J17" s="60">
        <v>61.40000534057617</v>
      </c>
      <c r="K17" s="60">
        <v>63.79999923706055</v>
      </c>
      <c r="L17" s="60">
        <v>65.80000305175781</v>
      </c>
      <c r="M17" s="60">
        <v>60.09999465942383</v>
      </c>
      <c r="N17" s="60">
        <v>62</v>
      </c>
      <c r="O17" s="60">
        <v>75.4000015258789</v>
      </c>
      <c r="P17" s="60">
        <v>83.9000015258789</v>
      </c>
      <c r="Q17" s="60">
        <v>81.0999984741211</v>
      </c>
      <c r="R17" s="60">
        <v>64.30000305175781</v>
      </c>
      <c r="S17" s="60">
        <v>61.900001525878906</v>
      </c>
      <c r="T17" s="60">
        <v>63.900001525878906</v>
      </c>
      <c r="U17" s="60">
        <v>70.0999984741211</v>
      </c>
      <c r="V17" s="60">
        <v>69.80000305175781</v>
      </c>
      <c r="W17" s="60">
        <v>64.5999984741211</v>
      </c>
      <c r="X17" s="60">
        <v>65.19999694824219</v>
      </c>
      <c r="Y17" s="60">
        <v>66.69999694824219</v>
      </c>
      <c r="Z17" s="60">
        <v>66.80000305175781</v>
      </c>
      <c r="AA17" s="60">
        <v>71.5999984741211</v>
      </c>
      <c r="AB17" s="60">
        <v>70.30000305175781</v>
      </c>
      <c r="AC17" s="60">
        <v>67.5</v>
      </c>
      <c r="AD17" s="60">
        <v>68.80000305175781</v>
      </c>
      <c r="AE17" s="60">
        <v>72.80000305175781</v>
      </c>
      <c r="AF17" s="60">
        <v>73.9000015258789</v>
      </c>
      <c r="AG17" s="60">
        <v>71.4000015258789</v>
      </c>
      <c r="AH17" s="60">
        <v>73.19999694824219</v>
      </c>
      <c r="AI17" s="60">
        <v>77.19999694824219</v>
      </c>
      <c r="AJ17" s="60">
        <v>82.79999542236328</v>
      </c>
      <c r="AK17" s="60">
        <v>82.19999694824219</v>
      </c>
      <c r="AL17" s="60">
        <v>75.4000015258789</v>
      </c>
      <c r="AM17" s="60">
        <v>77.30000305175781</v>
      </c>
      <c r="AN17" s="60">
        <v>81.4000015258789</v>
      </c>
      <c r="AO17" s="60">
        <v>89</v>
      </c>
      <c r="AP17" s="60">
        <v>97.0999984741211</v>
      </c>
      <c r="AQ17" s="60">
        <v>89.9000015258789</v>
      </c>
      <c r="AR17" s="60">
        <v>102.30000305175781</v>
      </c>
      <c r="AS17" s="60">
        <v>107.07060241699219</v>
      </c>
      <c r="AT17" s="61">
        <v>106.42720794677734</v>
      </c>
      <c r="AU17" s="61">
        <v>108.24669647216797</v>
      </c>
      <c r="AV17" s="61">
        <v>107.81510162353516</v>
      </c>
      <c r="AW17" s="61">
        <v>107.31670379638672</v>
      </c>
      <c r="AX17" s="61">
        <v>106.93119812011719</v>
      </c>
      <c r="AY17" s="61">
        <v>103.41079711914062</v>
      </c>
      <c r="AZ17" s="61">
        <v>100.53720092773438</v>
      </c>
      <c r="BA17" s="61">
        <v>97.3995132446289</v>
      </c>
      <c r="BB17" s="61">
        <v>95.78630828857422</v>
      </c>
      <c r="BC17" s="61">
        <v>95.7455825805664</v>
      </c>
      <c r="BD17" s="61">
        <v>96.9214096069336</v>
      </c>
      <c r="BE17" s="61">
        <v>98.69902801513672</v>
      </c>
      <c r="BF17" s="61">
        <v>99.06663513183594</v>
      </c>
      <c r="BG17" s="61">
        <v>100.4249038696289</v>
      </c>
      <c r="BH17" s="61">
        <v>102.70819854736328</v>
      </c>
      <c r="BI17" s="61">
        <v>102.32830047607422</v>
      </c>
      <c r="BJ17" s="61">
        <v>102.84609985351562</v>
      </c>
      <c r="BK17" s="62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2" customFormat="1" ht="10.5">
      <c r="A18" t="s">
        <v>160</v>
      </c>
      <c r="B18" t="s">
        <v>161</v>
      </c>
      <c r="C18" s="53">
        <v>2.7869999408721924</v>
      </c>
      <c r="D18" s="53">
        <v>2.7300000190734863</v>
      </c>
      <c r="E18" s="39">
        <v>3.11299991607666</v>
      </c>
      <c r="F18" s="39">
        <v>3.503999948501587</v>
      </c>
      <c r="G18" s="39">
        <v>3.6500000953674316</v>
      </c>
      <c r="H18" s="39">
        <v>3.680000066757202</v>
      </c>
      <c r="I18" s="39">
        <v>3.625999927520752</v>
      </c>
      <c r="J18" s="39">
        <v>3.934999942779541</v>
      </c>
      <c r="K18" s="39">
        <v>3.880000114440918</v>
      </c>
      <c r="L18" s="39">
        <v>4.236999988555908</v>
      </c>
      <c r="M18" s="39">
        <v>4.22599983215332</v>
      </c>
      <c r="N18" s="39">
        <v>4.243000030517578</v>
      </c>
      <c r="O18" s="39">
        <v>5.010000228881836</v>
      </c>
      <c r="P18" s="39">
        <v>5.630000114440918</v>
      </c>
      <c r="Q18" s="39">
        <v>5.440000057220459</v>
      </c>
      <c r="R18" s="39">
        <v>4.679999828338623</v>
      </c>
      <c r="S18" s="39">
        <v>4.400000095367432</v>
      </c>
      <c r="T18" s="39">
        <v>4.440000057220459</v>
      </c>
      <c r="U18" s="39">
        <v>4.71999979019165</v>
      </c>
      <c r="V18" s="39">
        <v>4.75</v>
      </c>
      <c r="W18" s="39">
        <v>4.420000076293945</v>
      </c>
      <c r="X18" s="39">
        <v>4.28000020980835</v>
      </c>
      <c r="Y18" s="39">
        <v>4.550000190734863</v>
      </c>
      <c r="Z18" s="39">
        <v>4.489999771118164</v>
      </c>
      <c r="AA18" s="39">
        <v>4.579999923706055</v>
      </c>
      <c r="AB18" s="39">
        <v>4.550000190734863</v>
      </c>
      <c r="AC18" s="39">
        <v>4.349999904632568</v>
      </c>
      <c r="AD18" s="39">
        <v>4.559999942779541</v>
      </c>
      <c r="AE18" s="39">
        <v>5.03000020980835</v>
      </c>
      <c r="AF18" s="39">
        <v>5.050000190734863</v>
      </c>
      <c r="AG18" s="39">
        <v>4.829999923706055</v>
      </c>
      <c r="AH18" s="39">
        <v>4.860000133514404</v>
      </c>
      <c r="AI18" s="39">
        <v>5.090000629425049</v>
      </c>
      <c r="AJ18" s="39">
        <v>5.309999942779541</v>
      </c>
      <c r="AK18" s="39">
        <v>5.550000190734863</v>
      </c>
      <c r="AL18" s="39">
        <v>5.039999961853027</v>
      </c>
      <c r="AM18" s="39">
        <v>5.130000114440918</v>
      </c>
      <c r="AN18" s="39">
        <v>5.380000114440918</v>
      </c>
      <c r="AO18" s="39">
        <v>5.599999904632568</v>
      </c>
      <c r="AP18" s="39">
        <v>6.150000095367432</v>
      </c>
      <c r="AQ18" s="39">
        <v>5.690000057220459</v>
      </c>
      <c r="AR18" s="39">
        <v>6.349999904632568</v>
      </c>
      <c r="AS18" s="39">
        <v>6.686683177947998</v>
      </c>
      <c r="AT18" s="54">
        <v>6.678522109985352</v>
      </c>
      <c r="AU18" s="54">
        <v>6.635345935821533</v>
      </c>
      <c r="AV18" s="54">
        <v>6.677216053009033</v>
      </c>
      <c r="AW18" s="54">
        <v>6.632388114929199</v>
      </c>
      <c r="AX18" s="54">
        <v>6.598903179168701</v>
      </c>
      <c r="AY18" s="54">
        <v>6.061580181121826</v>
      </c>
      <c r="AZ18" s="54">
        <v>5.990387916564941</v>
      </c>
      <c r="BA18" s="54">
        <v>5.877788066864014</v>
      </c>
      <c r="BB18" s="54">
        <v>6.033215045928955</v>
      </c>
      <c r="BC18" s="54">
        <v>6.039123058319092</v>
      </c>
      <c r="BD18" s="54">
        <v>6.252312183380127</v>
      </c>
      <c r="BE18" s="54">
        <v>6.564404010772705</v>
      </c>
      <c r="BF18" s="54">
        <v>6.706594944000244</v>
      </c>
      <c r="BG18" s="54">
        <v>6.80829381942749</v>
      </c>
      <c r="BH18" s="54">
        <v>6.850942134857178</v>
      </c>
      <c r="BI18" s="54">
        <v>6.841383934020996</v>
      </c>
      <c r="BJ18" s="54">
        <v>6.801647186279297</v>
      </c>
      <c r="BK18" s="55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2" customFormat="1" ht="10.5">
      <c r="A19"/>
      <c r="B19"/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2" customFormat="1" ht="10.5">
      <c r="A20"/>
      <c r="B20" s="11" t="s">
        <v>38</v>
      </c>
      <c r="C20" s="9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2" customFormat="1" ht="10.5">
      <c r="A21" t="s">
        <v>39</v>
      </c>
      <c r="B21" t="s">
        <v>40</v>
      </c>
      <c r="C21" s="50">
        <v>16.7549991607666</v>
      </c>
      <c r="D21" s="50">
        <v>16.7549991607666</v>
      </c>
      <c r="E21" s="40">
        <v>16.7549991607666</v>
      </c>
      <c r="F21" s="40">
        <v>16.756999969482422</v>
      </c>
      <c r="G21" s="40">
        <v>16.756999969482422</v>
      </c>
      <c r="H21" s="40">
        <v>16.763999938964844</v>
      </c>
      <c r="I21" s="40">
        <v>16.763999938964844</v>
      </c>
      <c r="J21" s="40">
        <v>16.763999938964844</v>
      </c>
      <c r="K21" s="40">
        <v>16.763999938964844</v>
      </c>
      <c r="L21" s="40">
        <v>16.700000762939453</v>
      </c>
      <c r="M21" s="40">
        <v>16.700000762939453</v>
      </c>
      <c r="N21" s="40">
        <v>16.700000762939453</v>
      </c>
      <c r="O21" s="40">
        <v>16.756999969482422</v>
      </c>
      <c r="P21" s="40">
        <v>16.746999740600586</v>
      </c>
      <c r="Q21" s="40">
        <v>16.746999740600586</v>
      </c>
      <c r="R21" s="40">
        <v>16.746999740600586</v>
      </c>
      <c r="S21" s="40">
        <v>16.746999740600586</v>
      </c>
      <c r="T21" s="40">
        <v>16.746999740600586</v>
      </c>
      <c r="U21" s="40">
        <v>16.746999740600586</v>
      </c>
      <c r="V21" s="40">
        <v>16.746999740600586</v>
      </c>
      <c r="W21" s="40">
        <v>16.746999740600586</v>
      </c>
      <c r="X21" s="40">
        <v>16.746999740600586</v>
      </c>
      <c r="Y21" s="40">
        <v>16.746999740600586</v>
      </c>
      <c r="Z21" s="40">
        <v>16.746999740600586</v>
      </c>
      <c r="AA21" s="40">
        <v>16.893999099731445</v>
      </c>
      <c r="AB21" s="40">
        <v>16.893999099731445</v>
      </c>
      <c r="AC21" s="40">
        <v>16.888999938964844</v>
      </c>
      <c r="AD21" s="40">
        <v>16.888999938964844</v>
      </c>
      <c r="AE21" s="40">
        <v>16.888999938964844</v>
      </c>
      <c r="AF21" s="40">
        <v>16.902000427246094</v>
      </c>
      <c r="AG21" s="40">
        <v>16.908000946044922</v>
      </c>
      <c r="AH21" s="40">
        <v>16.924999237060547</v>
      </c>
      <c r="AI21" s="40">
        <v>16.924999237060547</v>
      </c>
      <c r="AJ21" s="40">
        <v>16.924999237060547</v>
      </c>
      <c r="AK21" s="40">
        <v>16.929000854492188</v>
      </c>
      <c r="AL21" s="40">
        <v>16.929000854492188</v>
      </c>
      <c r="AM21" s="40">
        <v>17.04199981689453</v>
      </c>
      <c r="AN21" s="40">
        <v>17.049373626708984</v>
      </c>
      <c r="AO21" s="40">
        <v>17.132673263549805</v>
      </c>
      <c r="AP21" s="40">
        <v>17.132673263549805</v>
      </c>
      <c r="AQ21" s="40">
        <v>17.06254768371582</v>
      </c>
      <c r="AR21" s="40">
        <v>17.132999420166016</v>
      </c>
      <c r="AS21" s="40">
        <v>17.132999420166016</v>
      </c>
      <c r="AT21" s="51">
        <v>17.132999420166016</v>
      </c>
      <c r="AU21" s="51">
        <v>17.132999420166016</v>
      </c>
      <c r="AV21" s="51">
        <v>17.132999420166016</v>
      </c>
      <c r="AW21" s="51">
        <v>17.132999420166016</v>
      </c>
      <c r="AX21" s="51">
        <v>17.132999420166016</v>
      </c>
      <c r="AY21" s="51">
        <v>17.132999420166016</v>
      </c>
      <c r="AZ21" s="51">
        <v>17.132999420166016</v>
      </c>
      <c r="BA21" s="51">
        <v>17.132999420166016</v>
      </c>
      <c r="BB21" s="51">
        <v>17.132999420166016</v>
      </c>
      <c r="BC21" s="51">
        <v>17.132999420166016</v>
      </c>
      <c r="BD21" s="51">
        <v>17.132999420166016</v>
      </c>
      <c r="BE21" s="51">
        <v>17.132999420166016</v>
      </c>
      <c r="BF21" s="51">
        <v>17.132999420166016</v>
      </c>
      <c r="BG21" s="51">
        <v>17.132999420166016</v>
      </c>
      <c r="BH21" s="51">
        <v>17.132999420166016</v>
      </c>
      <c r="BI21" s="51">
        <v>17.132999420166016</v>
      </c>
      <c r="BJ21" s="51">
        <v>17.132999420166016</v>
      </c>
      <c r="BK21" s="52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2" customFormat="1" ht="10.5">
      <c r="A22" t="s">
        <v>41</v>
      </c>
      <c r="B22" t="s">
        <v>42</v>
      </c>
      <c r="C22" s="50">
        <v>14.692548751831055</v>
      </c>
      <c r="D22" s="50">
        <v>14.50957202911377</v>
      </c>
      <c r="E22" s="40">
        <v>14.72429084777832</v>
      </c>
      <c r="F22" s="40">
        <v>15.58566665649414</v>
      </c>
      <c r="G22" s="40">
        <v>15.329386711120605</v>
      </c>
      <c r="H22" s="40">
        <v>15.609899520874023</v>
      </c>
      <c r="I22" s="40">
        <v>15.66596794128418</v>
      </c>
      <c r="J22" s="40">
        <v>15.572355270385742</v>
      </c>
      <c r="K22" s="40">
        <v>15.149065971374512</v>
      </c>
      <c r="L22" s="40">
        <v>14.614032745361328</v>
      </c>
      <c r="M22" s="40">
        <v>15.46323299407959</v>
      </c>
      <c r="N22" s="40">
        <v>15.217967987060547</v>
      </c>
      <c r="O22" s="40">
        <v>14.6109037399292</v>
      </c>
      <c r="P22" s="40">
        <v>14.639607429504395</v>
      </c>
      <c r="Q22" s="40">
        <v>15.158774375915527</v>
      </c>
      <c r="R22" s="40">
        <v>15.75393295288086</v>
      </c>
      <c r="S22" s="40">
        <v>16.037837982177734</v>
      </c>
      <c r="T22" s="40">
        <v>15.850933074951172</v>
      </c>
      <c r="U22" s="40">
        <v>15.745451927185059</v>
      </c>
      <c r="V22" s="40">
        <v>15.910871505737305</v>
      </c>
      <c r="W22" s="40">
        <v>15.590231895446777</v>
      </c>
      <c r="X22" s="40">
        <v>15.480000495910645</v>
      </c>
      <c r="Y22" s="40">
        <v>15.678766250610352</v>
      </c>
      <c r="Z22" s="40">
        <v>15.5769681930542</v>
      </c>
      <c r="AA22" s="40">
        <v>15.092484474182129</v>
      </c>
      <c r="AB22" s="40">
        <v>15.056103706359863</v>
      </c>
      <c r="AC22" s="40">
        <v>15.027129173278809</v>
      </c>
      <c r="AD22" s="40">
        <v>15.701966285705566</v>
      </c>
      <c r="AE22" s="40">
        <v>16.233871459960938</v>
      </c>
      <c r="AF22" s="40">
        <v>16.552398681640625</v>
      </c>
      <c r="AG22" s="40">
        <v>16.436161041259766</v>
      </c>
      <c r="AH22" s="40">
        <v>16.493741989135742</v>
      </c>
      <c r="AI22" s="40">
        <v>15.30223274230957</v>
      </c>
      <c r="AJ22" s="40">
        <v>15.314032554626465</v>
      </c>
      <c r="AK22" s="40">
        <v>16.02323341369629</v>
      </c>
      <c r="AL22" s="40">
        <v>16.13532257080078</v>
      </c>
      <c r="AM22" s="40">
        <v>15.567000389099121</v>
      </c>
      <c r="AN22" s="40">
        <v>15.45099925994873</v>
      </c>
      <c r="AO22" s="40">
        <v>15.45199966430664</v>
      </c>
      <c r="AP22" s="40">
        <v>15.85726547241211</v>
      </c>
      <c r="AQ22" s="40">
        <v>16.10987091064453</v>
      </c>
      <c r="AR22" s="40">
        <v>16.509366989135742</v>
      </c>
      <c r="AS22" s="40">
        <v>16.215538024902344</v>
      </c>
      <c r="AT22" s="51">
        <v>16.301010131835938</v>
      </c>
      <c r="AU22" s="51">
        <v>16.07485008239746</v>
      </c>
      <c r="AV22" s="51">
        <v>15.881560325622559</v>
      </c>
      <c r="AW22" s="51">
        <v>16.066240310668945</v>
      </c>
      <c r="AX22" s="51">
        <v>16.262609481811523</v>
      </c>
      <c r="AY22" s="51">
        <v>15.60807991027832</v>
      </c>
      <c r="AZ22" s="51">
        <v>15.485739707946777</v>
      </c>
      <c r="BA22" s="51">
        <v>15.724419593811035</v>
      </c>
      <c r="BB22" s="51">
        <v>16.40789031982422</v>
      </c>
      <c r="BC22" s="51">
        <v>16.606460571289062</v>
      </c>
      <c r="BD22" s="51">
        <v>16.689529418945312</v>
      </c>
      <c r="BE22" s="51">
        <v>16.606050491333008</v>
      </c>
      <c r="BF22" s="51">
        <v>16.493349075317383</v>
      </c>
      <c r="BG22" s="51">
        <v>16.144969940185547</v>
      </c>
      <c r="BH22" s="51">
        <v>15.94025993347168</v>
      </c>
      <c r="BI22" s="51">
        <v>16.235240936279297</v>
      </c>
      <c r="BJ22" s="51">
        <v>16.23978042602539</v>
      </c>
      <c r="BK22" s="5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2" customFormat="1" ht="10.5">
      <c r="A23" t="s">
        <v>43</v>
      </c>
      <c r="B23" t="s">
        <v>44</v>
      </c>
      <c r="C23" s="63">
        <v>0.8769053816795349</v>
      </c>
      <c r="D23" s="63">
        <v>0.8659846186637878</v>
      </c>
      <c r="E23" s="64">
        <v>0.8787998557090759</v>
      </c>
      <c r="F23" s="64">
        <v>0.9300988912582397</v>
      </c>
      <c r="G23" s="64">
        <v>0.9148049354553223</v>
      </c>
      <c r="H23" s="64">
        <v>0.9311560988426208</v>
      </c>
      <c r="I23" s="64">
        <v>0.934500515460968</v>
      </c>
      <c r="J23" s="64">
        <v>0.9289163947105408</v>
      </c>
      <c r="K23" s="64">
        <v>0.903666615486145</v>
      </c>
      <c r="L23" s="64">
        <v>0.8750917315483093</v>
      </c>
      <c r="M23" s="64">
        <v>0.925942063331604</v>
      </c>
      <c r="N23" s="64">
        <v>0.9112555980682373</v>
      </c>
      <c r="O23" s="64">
        <v>0.8719283938407898</v>
      </c>
      <c r="P23" s="64">
        <v>0.8741629719734192</v>
      </c>
      <c r="Q23" s="64">
        <v>0.905163586139679</v>
      </c>
      <c r="R23" s="64">
        <v>0.9407017827033997</v>
      </c>
      <c r="S23" s="64">
        <v>0.9576544165611267</v>
      </c>
      <c r="T23" s="64">
        <v>0.946493923664093</v>
      </c>
      <c r="U23" s="64">
        <v>0.9401953816413879</v>
      </c>
      <c r="V23" s="64">
        <v>0.9500729441642761</v>
      </c>
      <c r="W23" s="64">
        <v>0.9309269189834595</v>
      </c>
      <c r="X23" s="64">
        <v>0.9243447780609131</v>
      </c>
      <c r="Y23" s="64">
        <v>0.9362133741378784</v>
      </c>
      <c r="Z23" s="64">
        <v>0.9301348924636841</v>
      </c>
      <c r="AA23" s="64">
        <v>0.8933635950088501</v>
      </c>
      <c r="AB23" s="64">
        <v>0.89121013879776</v>
      </c>
      <c r="AC23" s="64">
        <v>0.8897583484649658</v>
      </c>
      <c r="AD23" s="64">
        <v>0.929715633392334</v>
      </c>
      <c r="AE23" s="64">
        <v>0.9612097144126892</v>
      </c>
      <c r="AF23" s="64">
        <v>0.979315996170044</v>
      </c>
      <c r="AG23" s="64">
        <v>0.9720937609672546</v>
      </c>
      <c r="AH23" s="64">
        <v>0.9745194911956787</v>
      </c>
      <c r="AI23" s="64">
        <v>0.904120147228241</v>
      </c>
      <c r="AJ23" s="64">
        <v>0.9048173427581787</v>
      </c>
      <c r="AK23" s="64">
        <v>0.9464961290359497</v>
      </c>
      <c r="AL23" s="64">
        <v>0.953117311000824</v>
      </c>
      <c r="AM23" s="64">
        <v>0.9134491682052612</v>
      </c>
      <c r="AN23" s="64">
        <v>0.9062502980232239</v>
      </c>
      <c r="AO23" s="64">
        <v>0.9019024968147278</v>
      </c>
      <c r="AP23" s="64">
        <v>0.9255569577217102</v>
      </c>
      <c r="AQ23" s="64">
        <v>0.9441655874252319</v>
      </c>
      <c r="AR23" s="64">
        <v>0.9636004567146301</v>
      </c>
      <c r="AS23" s="64">
        <v>0.9464506506919861</v>
      </c>
      <c r="AT23" s="65">
        <v>0.951439619064331</v>
      </c>
      <c r="AU23" s="65">
        <v>0.9382388591766357</v>
      </c>
      <c r="AV23" s="65">
        <v>0.9269573092460632</v>
      </c>
      <c r="AW23" s="65">
        <v>0.9377363920211792</v>
      </c>
      <c r="AX23" s="65">
        <v>0.9491981267929077</v>
      </c>
      <c r="AY23" s="65">
        <v>0.9109951853752136</v>
      </c>
      <c r="AZ23" s="65">
        <v>0.903854489326477</v>
      </c>
      <c r="BA23" s="65">
        <v>0.9177855849266052</v>
      </c>
      <c r="BB23" s="65">
        <v>0.9576777815818787</v>
      </c>
      <c r="BC23" s="65">
        <v>0.9692674875259399</v>
      </c>
      <c r="BD23" s="65">
        <v>0.974116325378418</v>
      </c>
      <c r="BE23" s="65">
        <v>0.9692437052726746</v>
      </c>
      <c r="BF23" s="65">
        <v>0.9626653790473938</v>
      </c>
      <c r="BG23" s="65">
        <v>0.942331850528717</v>
      </c>
      <c r="BH23" s="65">
        <v>0.9303836822509766</v>
      </c>
      <c r="BI23" s="65">
        <v>0.9476004242897034</v>
      </c>
      <c r="BJ23" s="65">
        <v>0.9478654265403748</v>
      </c>
      <c r="BK23" s="66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2" customFormat="1" ht="10.5">
      <c r="A24"/>
      <c r="B24"/>
      <c r="C24" s="9"/>
      <c r="D24" s="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2" customFormat="1" ht="9.75" customHeight="1">
      <c r="A25"/>
      <c r="B25" s="11" t="s">
        <v>162</v>
      </c>
      <c r="C25" s="9"/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2" customFormat="1" ht="10.5">
      <c r="A26" t="s">
        <v>163</v>
      </c>
      <c r="B26" t="s">
        <v>164</v>
      </c>
      <c r="C26" s="50">
        <v>3.507741928100586</v>
      </c>
      <c r="D26" s="50">
        <v>3.4975357055664062</v>
      </c>
      <c r="E26" s="40">
        <v>3.3599355220794678</v>
      </c>
      <c r="F26" s="40">
        <v>3.6470000743865967</v>
      </c>
      <c r="G26" s="40">
        <v>3.7089033126831055</v>
      </c>
      <c r="H26" s="40">
        <v>3.679166555404663</v>
      </c>
      <c r="I26" s="40">
        <v>3.561032295227051</v>
      </c>
      <c r="J26" s="40">
        <v>3.5383548736572266</v>
      </c>
      <c r="K26" s="40">
        <v>3.536066770553589</v>
      </c>
      <c r="L26" s="40">
        <v>3.3800644874572754</v>
      </c>
      <c r="M26" s="40">
        <v>3.7681667804718018</v>
      </c>
      <c r="N26" s="40">
        <v>3.921645164489746</v>
      </c>
      <c r="O26" s="40">
        <v>3.402677536010742</v>
      </c>
      <c r="P26" s="40">
        <v>3.4586784839630127</v>
      </c>
      <c r="Q26" s="40">
        <v>3.731806516647339</v>
      </c>
      <c r="R26" s="40">
        <v>3.7963998317718506</v>
      </c>
      <c r="S26" s="40">
        <v>3.832612991333008</v>
      </c>
      <c r="T26" s="40">
        <v>3.7282333374023438</v>
      </c>
      <c r="U26" s="40">
        <v>3.6731934547424316</v>
      </c>
      <c r="V26" s="40">
        <v>3.730419397354126</v>
      </c>
      <c r="W26" s="40">
        <v>3.7204999923706055</v>
      </c>
      <c r="X26" s="40">
        <v>3.7502903938293457</v>
      </c>
      <c r="Y26" s="40">
        <v>3.7996666431427</v>
      </c>
      <c r="Z26" s="40">
        <v>3.845161199569702</v>
      </c>
      <c r="AA26" s="40">
        <v>3.592451572418213</v>
      </c>
      <c r="AB26" s="40">
        <v>3.4457931518554688</v>
      </c>
      <c r="AC26" s="40">
        <v>3.5504515171051025</v>
      </c>
      <c r="AD26" s="40">
        <v>3.873833417892456</v>
      </c>
      <c r="AE26" s="40">
        <v>3.8571290969848633</v>
      </c>
      <c r="AF26" s="40">
        <v>3.955866575241089</v>
      </c>
      <c r="AG26" s="40">
        <v>3.9019031524658203</v>
      </c>
      <c r="AH26" s="40">
        <v>3.9814839363098145</v>
      </c>
      <c r="AI26" s="40">
        <v>3.624966621398926</v>
      </c>
      <c r="AJ26" s="40">
        <v>3.807774305343628</v>
      </c>
      <c r="AK26" s="40">
        <v>4.0037665367126465</v>
      </c>
      <c r="AL26" s="40">
        <v>4.158999919891357</v>
      </c>
      <c r="AM26" s="40">
        <v>3.7718708515167236</v>
      </c>
      <c r="AN26" s="40">
        <v>3.782892942428589</v>
      </c>
      <c r="AO26" s="40">
        <v>3.85203218460083</v>
      </c>
      <c r="AP26" s="40">
        <v>4.03303337097168</v>
      </c>
      <c r="AQ26" s="40">
        <v>4.183000087738037</v>
      </c>
      <c r="AR26" s="40">
        <v>4.293166637420654</v>
      </c>
      <c r="AS26" s="40">
        <v>4.2229180335998535</v>
      </c>
      <c r="AT26" s="51">
        <v>4.154277801513672</v>
      </c>
      <c r="AU26" s="51">
        <v>4.079887866973877</v>
      </c>
      <c r="AV26" s="51">
        <v>4.053324222564697</v>
      </c>
      <c r="AW26" s="51">
        <v>4.202571868896484</v>
      </c>
      <c r="AX26" s="51">
        <v>4.320525169372559</v>
      </c>
      <c r="AY26" s="51">
        <v>3.884347915649414</v>
      </c>
      <c r="AZ26" s="51">
        <v>3.873361110687256</v>
      </c>
      <c r="BA26" s="51">
        <v>3.908371925354004</v>
      </c>
      <c r="BB26" s="51">
        <v>4.103763103485107</v>
      </c>
      <c r="BC26" s="51">
        <v>4.102704048156738</v>
      </c>
      <c r="BD26" s="51">
        <v>4.152192115783691</v>
      </c>
      <c r="BE26" s="51">
        <v>4.081061840057373</v>
      </c>
      <c r="BF26" s="51">
        <v>4.053390026092529</v>
      </c>
      <c r="BG26" s="51">
        <v>3.994157075881958</v>
      </c>
      <c r="BH26" s="51">
        <v>4.042604923248291</v>
      </c>
      <c r="BI26" s="51">
        <v>4.238144874572754</v>
      </c>
      <c r="BJ26" s="51">
        <v>4.303114891052246</v>
      </c>
      <c r="BK26" s="52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32" customFormat="1" ht="10.5">
      <c r="A27" t="s">
        <v>165</v>
      </c>
      <c r="B27" t="s">
        <v>166</v>
      </c>
      <c r="C27" s="50">
        <v>0.18862515687942505</v>
      </c>
      <c r="D27" s="50">
        <v>-0.031334105879068375</v>
      </c>
      <c r="E27" s="40">
        <v>0.16687558591365814</v>
      </c>
      <c r="F27" s="40">
        <v>0.15105026960372925</v>
      </c>
      <c r="G27" s="40">
        <v>0.11960967630147934</v>
      </c>
      <c r="H27" s="40">
        <v>0.11116933077573776</v>
      </c>
      <c r="I27" s="40">
        <v>0.1437636762857437</v>
      </c>
      <c r="J27" s="40">
        <v>0.08583645522594452</v>
      </c>
      <c r="K27" s="40">
        <v>0.06947129219770432</v>
      </c>
      <c r="L27" s="40">
        <v>0.2532435357570648</v>
      </c>
      <c r="M27" s="40">
        <v>0.25984489917755127</v>
      </c>
      <c r="N27" s="40">
        <v>0.3245598077774048</v>
      </c>
      <c r="O27" s="40">
        <v>0.20527106523513794</v>
      </c>
      <c r="P27" s="40">
        <v>0.37123528122901917</v>
      </c>
      <c r="Q27" s="40">
        <v>0.29922619462013245</v>
      </c>
      <c r="R27" s="40">
        <v>0.10722566395998001</v>
      </c>
      <c r="S27" s="40">
        <v>0.12491567432880402</v>
      </c>
      <c r="T27" s="40">
        <v>0.2366277277469635</v>
      </c>
      <c r="U27" s="40">
        <v>0.19564564526081085</v>
      </c>
      <c r="V27" s="40">
        <v>0.2954518795013428</v>
      </c>
      <c r="W27" s="40">
        <v>0.30967265367507935</v>
      </c>
      <c r="X27" s="40">
        <v>0.21934358775615692</v>
      </c>
      <c r="Y27" s="40">
        <v>0.15971900522708893</v>
      </c>
      <c r="Z27" s="40">
        <v>0.2052927166223526</v>
      </c>
      <c r="AA27" s="40">
        <v>0.29758065938949585</v>
      </c>
      <c r="AB27" s="40">
        <v>0.4209999740123749</v>
      </c>
      <c r="AC27" s="40">
        <v>0.3496774137020111</v>
      </c>
      <c r="AD27" s="40">
        <v>0.17520000040531158</v>
      </c>
      <c r="AE27" s="40">
        <v>0.17461290955543518</v>
      </c>
      <c r="AF27" s="40">
        <v>0.16003650426864624</v>
      </c>
      <c r="AG27" s="40">
        <v>0.16964516043663025</v>
      </c>
      <c r="AH27" s="40">
        <v>0.19309677183628082</v>
      </c>
      <c r="AI27" s="40">
        <v>0.1839333325624466</v>
      </c>
      <c r="AJ27" s="40">
        <v>0.14241935312747955</v>
      </c>
      <c r="AK27" s="40">
        <v>0.21716666221618652</v>
      </c>
      <c r="AL27" s="40">
        <v>0.11548387259244919</v>
      </c>
      <c r="AM27" s="40">
        <v>0.3032780885696411</v>
      </c>
      <c r="AN27" s="40">
        <v>0.24136559665203094</v>
      </c>
      <c r="AO27" s="40">
        <v>0.0882025808095932</v>
      </c>
      <c r="AP27" s="40">
        <v>0.0720679983496666</v>
      </c>
      <c r="AQ27" s="40">
        <v>0.08093548566102982</v>
      </c>
      <c r="AR27" s="40">
        <v>0.006833333987742662</v>
      </c>
      <c r="AS27" s="40">
        <v>0.09204702824354172</v>
      </c>
      <c r="AT27" s="51">
        <v>0.024268200621008873</v>
      </c>
      <c r="AU27" s="51">
        <v>0.07485959678888321</v>
      </c>
      <c r="AV27" s="51">
        <v>0.12276820093393326</v>
      </c>
      <c r="AW27" s="51">
        <v>0.16578729450702667</v>
      </c>
      <c r="AX27" s="51">
        <v>0.178747296333313</v>
      </c>
      <c r="AY27" s="51">
        <v>0.35311609506607056</v>
      </c>
      <c r="AZ27" s="51">
        <v>0.29186108708381653</v>
      </c>
      <c r="BA27" s="51">
        <v>0.21105970442295074</v>
      </c>
      <c r="BB27" s="51">
        <v>0.14765429496765137</v>
      </c>
      <c r="BC27" s="51">
        <v>0.1425004005432129</v>
      </c>
      <c r="BD27" s="51">
        <v>0.13770009577274323</v>
      </c>
      <c r="BE27" s="51">
        <v>0.16088679432868958</v>
      </c>
      <c r="BF27" s="51">
        <v>0.16372230648994446</v>
      </c>
      <c r="BG27" s="51">
        <v>0.1459313929080963</v>
      </c>
      <c r="BH27" s="51">
        <v>0.1695924997329712</v>
      </c>
      <c r="BI27" s="51">
        <v>0.142433300614357</v>
      </c>
      <c r="BJ27" s="51">
        <v>0.22408078610897064</v>
      </c>
      <c r="BK27" s="52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2" customFormat="1" ht="10.5">
      <c r="A28"/>
      <c r="B28" t="s">
        <v>167</v>
      </c>
      <c r="C28" s="31">
        <f aca="true" t="shared" si="0" ref="C28:AH28">+(C48-C47)/C11*1000</f>
        <v>-370.3874157321069</v>
      </c>
      <c r="D28" s="31">
        <f t="shared" si="0"/>
        <v>247.89319719587053</v>
      </c>
      <c r="E28" s="31">
        <f t="shared" si="0"/>
        <v>222.74189610635082</v>
      </c>
      <c r="F28" s="31">
        <f t="shared" si="0"/>
        <v>23.399861653645832</v>
      </c>
      <c r="G28" s="31">
        <f t="shared" si="0"/>
        <v>-149.16130804246473</v>
      </c>
      <c r="H28" s="31">
        <f t="shared" si="0"/>
        <v>-203.43297322591144</v>
      </c>
      <c r="I28" s="31">
        <f t="shared" si="0"/>
        <v>-21.645330613659272</v>
      </c>
      <c r="J28" s="31">
        <f t="shared" si="0"/>
        <v>103.58059790826613</v>
      </c>
      <c r="K28" s="31">
        <f t="shared" si="0"/>
        <v>124.36676025390625</v>
      </c>
      <c r="L28" s="31">
        <f t="shared" si="0"/>
        <v>174.83865061113912</v>
      </c>
      <c r="M28" s="31">
        <f t="shared" si="0"/>
        <v>-99.00004069010417</v>
      </c>
      <c r="N28" s="31">
        <f t="shared" si="0"/>
        <v>-312.3228011592742</v>
      </c>
      <c r="O28" s="31">
        <f t="shared" si="0"/>
        <v>693.419671827747</v>
      </c>
      <c r="P28" s="31">
        <f t="shared" si="0"/>
        <v>532.3213849748884</v>
      </c>
      <c r="Q28" s="31">
        <f t="shared" si="0"/>
        <v>-29.612879599294356</v>
      </c>
      <c r="R28" s="31">
        <f t="shared" si="0"/>
        <v>47.36658732096354</v>
      </c>
      <c r="S28" s="31">
        <f t="shared" si="0"/>
        <v>-306.70978176978326</v>
      </c>
      <c r="T28" s="31">
        <f t="shared" si="0"/>
        <v>-183.83331298828125</v>
      </c>
      <c r="U28" s="31">
        <f t="shared" si="0"/>
        <v>-188.29025760773692</v>
      </c>
      <c r="V28" s="31">
        <f t="shared" si="0"/>
        <v>-316.3548131142893</v>
      </c>
      <c r="W28" s="31">
        <f t="shared" si="0"/>
        <v>-58.166758219401046</v>
      </c>
      <c r="X28" s="31">
        <f t="shared" si="0"/>
        <v>-73.35490565146169</v>
      </c>
      <c r="Y28" s="31">
        <f t="shared" si="0"/>
        <v>-192.33296712239584</v>
      </c>
      <c r="Z28" s="31">
        <f t="shared" si="0"/>
        <v>35.322127803679436</v>
      </c>
      <c r="AA28" s="31">
        <f t="shared" si="0"/>
        <v>443.58087355090726</v>
      </c>
      <c r="AB28" s="31">
        <f t="shared" si="0"/>
        <v>365.27594204606686</v>
      </c>
      <c r="AC28" s="31">
        <f t="shared" si="0"/>
        <v>252.19357398248488</v>
      </c>
      <c r="AD28" s="31">
        <f t="shared" si="0"/>
        <v>95.83333333333334</v>
      </c>
      <c r="AE28" s="31">
        <f t="shared" si="0"/>
        <v>-192.06459291519656</v>
      </c>
      <c r="AF28" s="31">
        <f t="shared" si="0"/>
        <v>-227.76667277018228</v>
      </c>
      <c r="AG28" s="31">
        <f t="shared" si="0"/>
        <v>-244.61290913243448</v>
      </c>
      <c r="AH28" s="31">
        <f t="shared" si="0"/>
        <v>-287.19354444934476</v>
      </c>
      <c r="AI28" s="31">
        <f aca="true" t="shared" si="1" ref="AI28:BJ28">+(AI48-AI47)/AI11*1000</f>
        <v>256.0333251953125</v>
      </c>
      <c r="AJ28" s="31">
        <f t="shared" si="1"/>
        <v>153.93558625252015</v>
      </c>
      <c r="AK28" s="31">
        <f t="shared" si="1"/>
        <v>-162.63351440429688</v>
      </c>
      <c r="AL28" s="31">
        <f t="shared" si="1"/>
        <v>-98.96776753087197</v>
      </c>
      <c r="AM28" s="31">
        <f t="shared" si="1"/>
        <v>158.4194552513861</v>
      </c>
      <c r="AN28" s="31">
        <f t="shared" si="1"/>
        <v>178.7855965750558</v>
      </c>
      <c r="AO28" s="31">
        <f t="shared" si="1"/>
        <v>382.48394381615424</v>
      </c>
      <c r="AP28" s="31">
        <f t="shared" si="1"/>
        <v>0.5666097005208334</v>
      </c>
      <c r="AQ28" s="31">
        <f t="shared" si="1"/>
        <v>-208.93539920929942</v>
      </c>
      <c r="AR28" s="31">
        <f t="shared" si="1"/>
        <v>-209.16671752929688</v>
      </c>
      <c r="AS28" s="31">
        <f t="shared" si="1"/>
        <v>-331.6746373330393</v>
      </c>
      <c r="AT28" s="37">
        <f t="shared" si="1"/>
        <v>-57.89947509765625</v>
      </c>
      <c r="AU28" s="37">
        <f t="shared" si="1"/>
        <v>-4.473368326822917</v>
      </c>
      <c r="AV28" s="37">
        <f t="shared" si="1"/>
        <v>57.37747684601815</v>
      </c>
      <c r="AW28" s="37">
        <f t="shared" si="1"/>
        <v>-147.1135457356771</v>
      </c>
      <c r="AX28" s="37">
        <f t="shared" si="1"/>
        <v>-79.33831983996977</v>
      </c>
      <c r="AY28" s="37">
        <f t="shared" si="1"/>
        <v>320.0287357453377</v>
      </c>
      <c r="AZ28" s="37">
        <f t="shared" si="1"/>
        <v>301.36081150599887</v>
      </c>
      <c r="BA28" s="37">
        <f t="shared" si="1"/>
        <v>287.77731618573586</v>
      </c>
      <c r="BB28" s="37">
        <f t="shared" si="1"/>
        <v>-7.02667236328125</v>
      </c>
      <c r="BC28" s="37">
        <f t="shared" si="1"/>
        <v>-171.8998570596018</v>
      </c>
      <c r="BD28" s="37">
        <f t="shared" si="1"/>
        <v>-193.09336344401044</v>
      </c>
      <c r="BE28" s="37">
        <f t="shared" si="1"/>
        <v>-217.34520696824598</v>
      </c>
      <c r="BF28" s="37">
        <f t="shared" si="1"/>
        <v>-85.84520893712197</v>
      </c>
      <c r="BG28" s="37">
        <f t="shared" si="1"/>
        <v>26.29674275716146</v>
      </c>
      <c r="BH28" s="37">
        <f t="shared" si="1"/>
        <v>59.23880300214214</v>
      </c>
      <c r="BI28" s="37">
        <f t="shared" si="1"/>
        <v>-127.69368489583333</v>
      </c>
      <c r="BJ28" s="37">
        <f t="shared" si="1"/>
        <v>-90.79668598790322</v>
      </c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2" customFormat="1" ht="10.5">
      <c r="A29" t="s">
        <v>168</v>
      </c>
      <c r="B29" t="s">
        <v>169</v>
      </c>
      <c r="C29" s="50">
        <v>3.9404962062835693</v>
      </c>
      <c r="D29" s="50">
        <v>3.714094400405884</v>
      </c>
      <c r="E29" s="40">
        <v>3.7495529651641846</v>
      </c>
      <c r="F29" s="40">
        <v>3.8214502334594727</v>
      </c>
      <c r="G29" s="40">
        <v>3.679351568222046</v>
      </c>
      <c r="H29" s="40">
        <v>3.586902618408203</v>
      </c>
      <c r="I29" s="40">
        <v>3.6831507682800293</v>
      </c>
      <c r="J29" s="40">
        <v>3.7277719974517822</v>
      </c>
      <c r="K29" s="40">
        <v>3.7299046516418457</v>
      </c>
      <c r="L29" s="40">
        <v>3.8081467151641846</v>
      </c>
      <c r="M29" s="40">
        <v>3.929011583328247</v>
      </c>
      <c r="N29" s="40">
        <v>3.933882474899292</v>
      </c>
      <c r="O29" s="40">
        <v>4.301368236541748</v>
      </c>
      <c r="P29" s="40">
        <v>4.362235069274902</v>
      </c>
      <c r="Q29" s="40">
        <v>4.0014190673828125</v>
      </c>
      <c r="R29" s="40">
        <v>3.950993061065674</v>
      </c>
      <c r="S29" s="40">
        <v>3.6508188247680664</v>
      </c>
      <c r="T29" s="40">
        <v>3.7810280323028564</v>
      </c>
      <c r="U29" s="40">
        <v>3.680419921875</v>
      </c>
      <c r="V29" s="40">
        <v>3.7523550987243652</v>
      </c>
      <c r="W29" s="40">
        <v>3.871206045150757</v>
      </c>
      <c r="X29" s="40">
        <v>3.9446659088134766</v>
      </c>
      <c r="Y29" s="40">
        <v>3.823719024658203</v>
      </c>
      <c r="Z29" s="40">
        <v>4.037389755249023</v>
      </c>
      <c r="AA29" s="40">
        <v>4.33361291885376</v>
      </c>
      <c r="AB29" s="40">
        <v>4.23206901550293</v>
      </c>
      <c r="AC29" s="40">
        <v>4.152322769165039</v>
      </c>
      <c r="AD29" s="40">
        <v>4.144866466522217</v>
      </c>
      <c r="AE29" s="40">
        <v>3.839677333831787</v>
      </c>
      <c r="AF29" s="40">
        <v>3.8881332874298096</v>
      </c>
      <c r="AG29" s="40">
        <v>3.8269355297088623</v>
      </c>
      <c r="AH29" s="40">
        <v>3.8873870372772217</v>
      </c>
      <c r="AI29" s="40">
        <v>4.0649333000183105</v>
      </c>
      <c r="AJ29" s="40">
        <v>4.104128837585449</v>
      </c>
      <c r="AK29" s="40">
        <v>4.058300018310547</v>
      </c>
      <c r="AL29" s="40">
        <v>4.175516128540039</v>
      </c>
      <c r="AM29" s="40">
        <v>4.226278305053711</v>
      </c>
      <c r="AN29" s="40">
        <v>4.203044414520264</v>
      </c>
      <c r="AO29" s="40">
        <v>4.322718620300293</v>
      </c>
      <c r="AP29" s="40">
        <v>4.105668067932129</v>
      </c>
      <c r="AQ29" s="40">
        <v>4.054999828338623</v>
      </c>
      <c r="AR29" s="40">
        <v>4.0908331871032715</v>
      </c>
      <c r="AS29" s="40">
        <v>3.983290433883667</v>
      </c>
      <c r="AT29" s="51">
        <v>4.120645046234131</v>
      </c>
      <c r="AU29" s="51">
        <v>4.15027379989624</v>
      </c>
      <c r="AV29" s="51">
        <v>4.233470916748047</v>
      </c>
      <c r="AW29" s="51">
        <v>4.221248149871826</v>
      </c>
      <c r="AX29" s="51">
        <v>4.4199299812316895</v>
      </c>
      <c r="AY29" s="51">
        <v>4.557493209838867</v>
      </c>
      <c r="AZ29" s="51">
        <v>4.466586112976074</v>
      </c>
      <c r="BA29" s="51">
        <v>4.4072089195251465</v>
      </c>
      <c r="BB29" s="51">
        <v>4.244390964508057</v>
      </c>
      <c r="BC29" s="51">
        <v>4.073301792144775</v>
      </c>
      <c r="BD29" s="51">
        <v>4.096798896789551</v>
      </c>
      <c r="BE29" s="51">
        <v>4.024603843688965</v>
      </c>
      <c r="BF29" s="51">
        <v>4.13126802444458</v>
      </c>
      <c r="BG29" s="51">
        <v>4.166382789611816</v>
      </c>
      <c r="BH29" s="51">
        <v>4.2714362144470215</v>
      </c>
      <c r="BI29" s="51">
        <v>4.252886772155762</v>
      </c>
      <c r="BJ29" s="51">
        <v>4.436398029327393</v>
      </c>
      <c r="BK29" s="52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2" customFormat="1" ht="10.5">
      <c r="A30" t="s">
        <v>170</v>
      </c>
      <c r="B30" t="s">
        <v>171</v>
      </c>
      <c r="C30" s="50">
        <v>0.5915773510932922</v>
      </c>
      <c r="D30" s="50">
        <v>0.5508906841278076</v>
      </c>
      <c r="E30" s="40">
        <v>0.4899947941303253</v>
      </c>
      <c r="F30" s="40">
        <v>0.33373644948005676</v>
      </c>
      <c r="G30" s="40">
        <v>0.24140985310077667</v>
      </c>
      <c r="H30" s="40">
        <v>0.22919879853725433</v>
      </c>
      <c r="I30" s="40">
        <v>0.1757105588912964</v>
      </c>
      <c r="J30" s="40">
        <v>0.21298374235630035</v>
      </c>
      <c r="K30" s="40">
        <v>0.32573044300079346</v>
      </c>
      <c r="L30" s="40">
        <v>0.41906705498695374</v>
      </c>
      <c r="M30" s="40">
        <v>0.4631105065345764</v>
      </c>
      <c r="N30" s="40">
        <v>0.5837071537971497</v>
      </c>
      <c r="O30" s="40">
        <v>0.7246344089508057</v>
      </c>
      <c r="P30" s="40">
        <v>0.7128973007202148</v>
      </c>
      <c r="Q30" s="40">
        <v>0.48951461911201477</v>
      </c>
      <c r="R30" s="40">
        <v>0.4027429521083832</v>
      </c>
      <c r="S30" s="40">
        <v>0.22594054043293</v>
      </c>
      <c r="T30" s="40">
        <v>0.22295112907886505</v>
      </c>
      <c r="U30" s="40">
        <v>0.16288648545742035</v>
      </c>
      <c r="V30" s="40">
        <v>0.2019299864768982</v>
      </c>
      <c r="W30" s="40">
        <v>0.3147929310798645</v>
      </c>
      <c r="X30" s="40">
        <v>0.4121561348438263</v>
      </c>
      <c r="Y30" s="40">
        <v>0.3814701437950134</v>
      </c>
      <c r="Z30" s="40">
        <v>0.531760036945343</v>
      </c>
      <c r="AA30" s="40">
        <v>0.7881616950035095</v>
      </c>
      <c r="AB30" s="40">
        <v>0.6533218622207642</v>
      </c>
      <c r="AC30" s="40">
        <v>0.5882627964019775</v>
      </c>
      <c r="AD30" s="40">
        <v>0.3586353361606598</v>
      </c>
      <c r="AE30" s="40">
        <v>0.22945304214954376</v>
      </c>
      <c r="AF30" s="40">
        <v>0.2406516969203949</v>
      </c>
      <c r="AG30" s="40">
        <v>0.15225635468959808</v>
      </c>
      <c r="AH30" s="40">
        <v>0.20457823574543</v>
      </c>
      <c r="AI30" s="40">
        <v>0.31994059681892395</v>
      </c>
      <c r="AJ30" s="40">
        <v>0.401653915643692</v>
      </c>
      <c r="AK30" s="40">
        <v>0.41326674818992615</v>
      </c>
      <c r="AL30" s="40">
        <v>0.5670493841171265</v>
      </c>
      <c r="AM30" s="40">
        <v>0.7227537035942078</v>
      </c>
      <c r="AN30" s="40">
        <v>0.6389265656471252</v>
      </c>
      <c r="AO30" s="40">
        <v>0.6057392954826355</v>
      </c>
      <c r="AP30" s="40">
        <v>0.35197383165359497</v>
      </c>
      <c r="AQ30" s="40">
        <v>0.2702227830886841</v>
      </c>
      <c r="AR30" s="40">
        <v>0.258183091878891</v>
      </c>
      <c r="AS30" s="40">
        <v>0.17218346893787384</v>
      </c>
      <c r="AT30" s="51">
        <v>0.21398930251598358</v>
      </c>
      <c r="AU30" s="51">
        <v>0.3312087953090668</v>
      </c>
      <c r="AV30" s="51">
        <v>0.4140070974826813</v>
      </c>
      <c r="AW30" s="51">
        <v>0.44015631079673767</v>
      </c>
      <c r="AX30" s="51">
        <v>0.6061819195747375</v>
      </c>
      <c r="AY30" s="51">
        <v>0.7908536195755005</v>
      </c>
      <c r="AZ30" s="51">
        <v>0.7255256772041321</v>
      </c>
      <c r="BA30" s="51">
        <v>0.5964826941490173</v>
      </c>
      <c r="BB30" s="51">
        <v>0.3838799297809601</v>
      </c>
      <c r="BC30" s="51">
        <v>0.2287663072347641</v>
      </c>
      <c r="BD30" s="51">
        <v>0.23359039425849915</v>
      </c>
      <c r="BE30" s="51">
        <v>0.15792949497699738</v>
      </c>
      <c r="BF30" s="51">
        <v>0.2041448950767517</v>
      </c>
      <c r="BG30" s="51">
        <v>0.3173849880695343</v>
      </c>
      <c r="BH30" s="51">
        <v>0.4077484905719757</v>
      </c>
      <c r="BI30" s="51">
        <v>0.43272629380226135</v>
      </c>
      <c r="BJ30" s="51">
        <v>0.5831859707832336</v>
      </c>
      <c r="BK30" s="52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2" customFormat="1" ht="10.5">
      <c r="A31" t="s">
        <v>172</v>
      </c>
      <c r="B31" t="s">
        <v>173</v>
      </c>
      <c r="C31" s="50">
        <v>0.2954058349132538</v>
      </c>
      <c r="D31" s="50">
        <v>0.26685023307800293</v>
      </c>
      <c r="E31" s="40">
        <v>0.24208077788352966</v>
      </c>
      <c r="F31" s="40">
        <v>0.16303667426109314</v>
      </c>
      <c r="G31" s="40">
        <v>0.12740035355091095</v>
      </c>
      <c r="H31" s="40">
        <v>0.12649263441562653</v>
      </c>
      <c r="I31" s="40">
        <v>0.09053712338209152</v>
      </c>
      <c r="J31" s="40">
        <v>0.1274259090423584</v>
      </c>
      <c r="K31" s="40">
        <v>0.17109067738056183</v>
      </c>
      <c r="L31" s="40">
        <v>0.22349582612514496</v>
      </c>
      <c r="M31" s="40">
        <v>0.24878303706645966</v>
      </c>
      <c r="N31" s="40">
        <v>0.3040507137775421</v>
      </c>
      <c r="O31" s="40">
        <v>0.382737934589386</v>
      </c>
      <c r="P31" s="40">
        <v>0.36508098244667053</v>
      </c>
      <c r="Q31" s="40">
        <v>0.24447622895240784</v>
      </c>
      <c r="R31" s="40">
        <v>0.20661623775959015</v>
      </c>
      <c r="S31" s="40">
        <v>0.11874940991401672</v>
      </c>
      <c r="T31" s="40">
        <v>0.12254179269075394</v>
      </c>
      <c r="U31" s="40">
        <v>0.08358637243509293</v>
      </c>
      <c r="V31" s="40">
        <v>0.12031886726617813</v>
      </c>
      <c r="W31" s="40">
        <v>0.16467005014419556</v>
      </c>
      <c r="X31" s="40">
        <v>0.2195565402507782</v>
      </c>
      <c r="Y31" s="40">
        <v>0.19822750985622406</v>
      </c>
      <c r="Z31" s="40">
        <v>0.2719530165195465</v>
      </c>
      <c r="AA31" s="40">
        <v>0.458030641078949</v>
      </c>
      <c r="AB31" s="40">
        <v>0.33422544598579407</v>
      </c>
      <c r="AC31" s="40">
        <v>0.26935282349586487</v>
      </c>
      <c r="AD31" s="40">
        <v>0.18851417303085327</v>
      </c>
      <c r="AE31" s="40">
        <v>0.1182006448507309</v>
      </c>
      <c r="AF31" s="40">
        <v>0.1397864818572998</v>
      </c>
      <c r="AG31" s="40">
        <v>0.07721506059169769</v>
      </c>
      <c r="AH31" s="40">
        <v>0.12275930494070053</v>
      </c>
      <c r="AI31" s="40">
        <v>0.17149390280246735</v>
      </c>
      <c r="AJ31" s="40">
        <v>0.215069979429245</v>
      </c>
      <c r="AK31" s="40">
        <v>0.21607568860054016</v>
      </c>
      <c r="AL31" s="40">
        <v>0.29923808574676514</v>
      </c>
      <c r="AM31" s="40">
        <v>0.40257376432418823</v>
      </c>
      <c r="AN31" s="40">
        <v>0.32069405913352966</v>
      </c>
      <c r="AO31" s="40">
        <v>0.31927233934402466</v>
      </c>
      <c r="AP31" s="40">
        <v>0.181692436337471</v>
      </c>
      <c r="AQ31" s="40">
        <v>0.1296817660331726</v>
      </c>
      <c r="AR31" s="40">
        <v>0.15913861989974976</v>
      </c>
      <c r="AS31" s="40">
        <v>0.08360227942466736</v>
      </c>
      <c r="AT31" s="51">
        <v>0.13522450625896454</v>
      </c>
      <c r="AU31" s="51">
        <v>0.18830589950084686</v>
      </c>
      <c r="AV31" s="51">
        <v>0.23084761202335358</v>
      </c>
      <c r="AW31" s="51">
        <v>0.23832659423351288</v>
      </c>
      <c r="AX31" s="51">
        <v>0.3135037124156952</v>
      </c>
      <c r="AY31" s="51">
        <v>0.39412930607795715</v>
      </c>
      <c r="AZ31" s="51">
        <v>0.3619917929172516</v>
      </c>
      <c r="BA31" s="51">
        <v>0.3083046078681946</v>
      </c>
      <c r="BB31" s="51">
        <v>0.19795779883861542</v>
      </c>
      <c r="BC31" s="51">
        <v>0.12591159343719482</v>
      </c>
      <c r="BD31" s="51">
        <v>0.13281549513339996</v>
      </c>
      <c r="BE31" s="51">
        <v>0.08305949717760086</v>
      </c>
      <c r="BF31" s="51">
        <v>0.12878310680389404</v>
      </c>
      <c r="BG31" s="51">
        <v>0.17055250704288483</v>
      </c>
      <c r="BH31" s="51">
        <v>0.22378359735012054</v>
      </c>
      <c r="BI31" s="51">
        <v>0.23914660513401031</v>
      </c>
      <c r="BJ31" s="51">
        <v>0.3080627918243408</v>
      </c>
      <c r="BK31" s="52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2" customFormat="1" ht="10.5">
      <c r="A32" t="s">
        <v>174</v>
      </c>
      <c r="B32" t="s">
        <v>175</v>
      </c>
      <c r="C32" s="50">
        <v>2.486834764480591</v>
      </c>
      <c r="D32" s="50">
        <v>2.3446593284606934</v>
      </c>
      <c r="E32" s="40">
        <v>2.420168399810791</v>
      </c>
      <c r="F32" s="40">
        <v>2.7269973754882812</v>
      </c>
      <c r="G32" s="40">
        <v>2.669113874435425</v>
      </c>
      <c r="H32" s="40">
        <v>2.6431703567504883</v>
      </c>
      <c r="I32" s="40">
        <v>2.7793564796447754</v>
      </c>
      <c r="J32" s="40">
        <v>2.749608278274536</v>
      </c>
      <c r="K32" s="40">
        <v>2.65034556388855</v>
      </c>
      <c r="L32" s="40">
        <v>2.5765669345855713</v>
      </c>
      <c r="M32" s="40">
        <v>2.6145782470703125</v>
      </c>
      <c r="N32" s="40">
        <v>2.4415194988250732</v>
      </c>
      <c r="O32" s="40">
        <v>2.593665361404419</v>
      </c>
      <c r="P32" s="40">
        <v>2.6952478885650635</v>
      </c>
      <c r="Q32" s="40">
        <v>2.5527172088623047</v>
      </c>
      <c r="R32" s="40">
        <v>2.9279747009277344</v>
      </c>
      <c r="S32" s="40">
        <v>2.756460428237915</v>
      </c>
      <c r="T32" s="40">
        <v>2.834017038345337</v>
      </c>
      <c r="U32" s="40">
        <v>2.842172145843506</v>
      </c>
      <c r="V32" s="40">
        <v>2.87752103805542</v>
      </c>
      <c r="W32" s="40">
        <v>2.844573736190796</v>
      </c>
      <c r="X32" s="40">
        <v>2.782526969909668</v>
      </c>
      <c r="Y32" s="40">
        <v>2.7284185886383057</v>
      </c>
      <c r="Z32" s="40">
        <v>2.6917953491210938</v>
      </c>
      <c r="AA32" s="40">
        <v>2.4645330905914307</v>
      </c>
      <c r="AB32" s="40">
        <v>2.676759958267212</v>
      </c>
      <c r="AC32" s="40">
        <v>2.7095088958740234</v>
      </c>
      <c r="AD32" s="40">
        <v>3.0415589809417725</v>
      </c>
      <c r="AE32" s="40">
        <v>2.910952091217041</v>
      </c>
      <c r="AF32" s="40">
        <v>2.924354076385498</v>
      </c>
      <c r="AG32" s="40">
        <v>3.0542190074920654</v>
      </c>
      <c r="AH32" s="40">
        <v>3.0008130073547363</v>
      </c>
      <c r="AI32" s="40">
        <v>3.0086851119995117</v>
      </c>
      <c r="AJ32" s="40">
        <v>2.9475057125091553</v>
      </c>
      <c r="AK32" s="40">
        <v>2.8797290325164795</v>
      </c>
      <c r="AL32" s="40">
        <v>2.7133450508117676</v>
      </c>
      <c r="AM32" s="40">
        <v>2.486569881439209</v>
      </c>
      <c r="AN32" s="40">
        <v>2.6644821166992188</v>
      </c>
      <c r="AO32" s="40">
        <v>2.8021979331970215</v>
      </c>
      <c r="AP32" s="40">
        <v>3.018022060394287</v>
      </c>
      <c r="AQ32" s="40">
        <v>3.032921075820923</v>
      </c>
      <c r="AR32" s="40">
        <v>3.0129470825195312</v>
      </c>
      <c r="AS32" s="40">
        <v>3.0751383304595947</v>
      </c>
      <c r="AT32" s="51">
        <v>3.1238629817962646</v>
      </c>
      <c r="AU32" s="51">
        <v>3.015316963195801</v>
      </c>
      <c r="AV32" s="51">
        <v>2.965740919113159</v>
      </c>
      <c r="AW32" s="51">
        <v>2.920551061630249</v>
      </c>
      <c r="AX32" s="51">
        <v>2.8229238986968994</v>
      </c>
      <c r="AY32" s="51">
        <v>2.6667840480804443</v>
      </c>
      <c r="AZ32" s="51">
        <v>2.727942943572998</v>
      </c>
      <c r="BA32" s="51">
        <v>2.8672120571136475</v>
      </c>
      <c r="BB32" s="51">
        <v>3.0532140731811523</v>
      </c>
      <c r="BC32" s="51">
        <v>3.0955710411071777</v>
      </c>
      <c r="BD32" s="51">
        <v>3.1033780574798584</v>
      </c>
      <c r="BE32" s="51">
        <v>3.1332809925079346</v>
      </c>
      <c r="BF32" s="51">
        <v>3.1607401371002197</v>
      </c>
      <c r="BG32" s="51">
        <v>3.0717599391937256</v>
      </c>
      <c r="BH32" s="51">
        <v>3.0092461109161377</v>
      </c>
      <c r="BI32" s="51">
        <v>2.945478916168213</v>
      </c>
      <c r="BJ32" s="51">
        <v>2.8646109104156494</v>
      </c>
      <c r="BK32" s="5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2" customFormat="1" ht="10.5">
      <c r="A33" t="s">
        <v>176</v>
      </c>
      <c r="B33" t="s">
        <v>177</v>
      </c>
      <c r="C33" s="50">
        <v>0.5695742964744568</v>
      </c>
      <c r="D33" s="50">
        <v>0.5198032855987549</v>
      </c>
      <c r="E33" s="40">
        <v>0.520552933216095</v>
      </c>
      <c r="F33" s="40">
        <v>0.5787944197654724</v>
      </c>
      <c r="G33" s="40">
        <v>0.5566059350967407</v>
      </c>
      <c r="H33" s="40">
        <v>0.5378516912460327</v>
      </c>
      <c r="I33" s="40">
        <v>0.5825040340423584</v>
      </c>
      <c r="J33" s="40">
        <v>0.5518209338188171</v>
      </c>
      <c r="K33" s="40">
        <v>0.5438206195831299</v>
      </c>
      <c r="L33" s="40">
        <v>0.5312100648880005</v>
      </c>
      <c r="M33" s="40">
        <v>0.5537237524986267</v>
      </c>
      <c r="N33" s="40">
        <v>0.5360559225082397</v>
      </c>
      <c r="O33" s="40">
        <v>0.472082257270813</v>
      </c>
      <c r="P33" s="40">
        <v>0.4857916235923767</v>
      </c>
      <c r="Q33" s="40">
        <v>0.449932724237442</v>
      </c>
      <c r="R33" s="40">
        <v>0.5096467733383179</v>
      </c>
      <c r="S33" s="40">
        <v>0.476267546415329</v>
      </c>
      <c r="T33" s="40">
        <v>0.48465749621391296</v>
      </c>
      <c r="U33" s="40">
        <v>0.5002151131629944</v>
      </c>
      <c r="V33" s="40">
        <v>0.4838166832923889</v>
      </c>
      <c r="W33" s="40">
        <v>0.48761364817619324</v>
      </c>
      <c r="X33" s="40">
        <v>0.47554469108581543</v>
      </c>
      <c r="Y33" s="40">
        <v>0.4879996180534363</v>
      </c>
      <c r="Z33" s="40">
        <v>0.4738178253173828</v>
      </c>
      <c r="AA33" s="40">
        <v>0.5122920274734497</v>
      </c>
      <c r="AB33" s="40">
        <v>0.5115874409675598</v>
      </c>
      <c r="AC33" s="40">
        <v>0.5564883947372437</v>
      </c>
      <c r="AD33" s="40">
        <v>0.5314065217971802</v>
      </c>
      <c r="AE33" s="40">
        <v>0.5126588344573975</v>
      </c>
      <c r="AF33" s="40">
        <v>0.5557340383529663</v>
      </c>
      <c r="AG33" s="40">
        <v>0.49714338779449463</v>
      </c>
      <c r="AH33" s="40">
        <v>0.5198781490325928</v>
      </c>
      <c r="AI33" s="40">
        <v>0.521200954914093</v>
      </c>
      <c r="AJ33" s="40">
        <v>0.5044541358947754</v>
      </c>
      <c r="AK33" s="40">
        <v>0.5150613784790039</v>
      </c>
      <c r="AL33" s="40">
        <v>0.5384795665740967</v>
      </c>
      <c r="AM33" s="40">
        <v>0.5592658519744873</v>
      </c>
      <c r="AN33" s="40">
        <v>0.5234007835388184</v>
      </c>
      <c r="AO33" s="40">
        <v>0.5583295226097107</v>
      </c>
      <c r="AP33" s="40">
        <v>0.5240457057952881</v>
      </c>
      <c r="AQ33" s="40">
        <v>0.5570218563079834</v>
      </c>
      <c r="AR33" s="40">
        <v>0.5801136493682861</v>
      </c>
      <c r="AS33" s="40">
        <v>0.5369997620582581</v>
      </c>
      <c r="AT33" s="51">
        <v>0.5496181845664978</v>
      </c>
      <c r="AU33" s="51">
        <v>0.5451235175132751</v>
      </c>
      <c r="AV33" s="51">
        <v>0.5387760996818542</v>
      </c>
      <c r="AW33" s="51">
        <v>0.5481722950935364</v>
      </c>
      <c r="AX33" s="51">
        <v>0.5477735996246338</v>
      </c>
      <c r="AY33" s="51">
        <v>0.5721297860145569</v>
      </c>
      <c r="AZ33" s="51">
        <v>0.5559657216072083</v>
      </c>
      <c r="BA33" s="51">
        <v>0.5518949031829834</v>
      </c>
      <c r="BB33" s="51">
        <v>0.5570636987686157</v>
      </c>
      <c r="BC33" s="51">
        <v>0.5535284280776978</v>
      </c>
      <c r="BD33" s="51">
        <v>0.548183023929596</v>
      </c>
      <c r="BE33" s="51">
        <v>0.542716920375824</v>
      </c>
      <c r="BF33" s="51">
        <v>0.5460516214370728</v>
      </c>
      <c r="BG33" s="51">
        <v>0.5398774743080139</v>
      </c>
      <c r="BH33" s="51">
        <v>0.5396686792373657</v>
      </c>
      <c r="BI33" s="51">
        <v>0.551969587802887</v>
      </c>
      <c r="BJ33" s="51">
        <v>0.5434147715568542</v>
      </c>
      <c r="BK33" s="52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32" customFormat="1" ht="10.5">
      <c r="A34" t="s">
        <v>178</v>
      </c>
      <c r="B34" t="s">
        <v>179</v>
      </c>
      <c r="C34" s="50">
        <v>-0.0028959515038877726</v>
      </c>
      <c r="D34" s="50">
        <v>0.03189096227288246</v>
      </c>
      <c r="E34" s="40">
        <v>0.07675614207983017</v>
      </c>
      <c r="F34" s="40">
        <v>0.018885262310504913</v>
      </c>
      <c r="G34" s="40">
        <v>0.08482162654399872</v>
      </c>
      <c r="H34" s="40">
        <v>0.05018909275531769</v>
      </c>
      <c r="I34" s="40">
        <v>0.055042557418346405</v>
      </c>
      <c r="J34" s="40">
        <v>0.08593308180570602</v>
      </c>
      <c r="K34" s="40">
        <v>0.038917217403650284</v>
      </c>
      <c r="L34" s="40">
        <v>0.05780671909451485</v>
      </c>
      <c r="M34" s="40">
        <v>0.04881593957543373</v>
      </c>
      <c r="N34" s="40">
        <v>0.06854909658432007</v>
      </c>
      <c r="O34" s="40">
        <v>0.12824825942516327</v>
      </c>
      <c r="P34" s="40">
        <v>0.10321728140115738</v>
      </c>
      <c r="Q34" s="40">
        <v>0.2647782564163208</v>
      </c>
      <c r="R34" s="40">
        <v>-0.0959877297282219</v>
      </c>
      <c r="S34" s="40">
        <v>0.07340098172426224</v>
      </c>
      <c r="T34" s="40">
        <v>0.11686088889837265</v>
      </c>
      <c r="U34" s="40">
        <v>0.09155984967947006</v>
      </c>
      <c r="V34" s="40">
        <v>0.06876862794160843</v>
      </c>
      <c r="W34" s="40">
        <v>0.05955573543906212</v>
      </c>
      <c r="X34" s="40">
        <v>0.05488164722919464</v>
      </c>
      <c r="Y34" s="40">
        <v>0.02760320156812668</v>
      </c>
      <c r="Z34" s="40">
        <v>0.06806343048810959</v>
      </c>
      <c r="AA34" s="40">
        <v>0.11059557646512985</v>
      </c>
      <c r="AB34" s="40">
        <v>0.056174252182245255</v>
      </c>
      <c r="AC34" s="40">
        <v>0.028709780424833298</v>
      </c>
      <c r="AD34" s="40">
        <v>0.024751441553235054</v>
      </c>
      <c r="AE34" s="40">
        <v>0.06841284036636353</v>
      </c>
      <c r="AF34" s="40">
        <v>0.027607077732682228</v>
      </c>
      <c r="AG34" s="40">
        <v>0.04610173776745796</v>
      </c>
      <c r="AH34" s="40">
        <v>0.03935832157731056</v>
      </c>
      <c r="AI34" s="40">
        <v>0.04361282289028168</v>
      </c>
      <c r="AJ34" s="40">
        <v>0.03544478118419647</v>
      </c>
      <c r="AK34" s="40">
        <v>0.03416723385453224</v>
      </c>
      <c r="AL34" s="40">
        <v>0.05740407109260559</v>
      </c>
      <c r="AM34" s="40">
        <v>0.055114973336458206</v>
      </c>
      <c r="AN34" s="40">
        <v>0.055540960282087326</v>
      </c>
      <c r="AO34" s="40">
        <v>0.037179458886384964</v>
      </c>
      <c r="AP34" s="40">
        <v>0.02993408776819706</v>
      </c>
      <c r="AQ34" s="40">
        <v>0.0651526004076004</v>
      </c>
      <c r="AR34" s="40">
        <v>0.08045099675655365</v>
      </c>
      <c r="AS34" s="40">
        <v>0.11536689847707748</v>
      </c>
      <c r="AT34" s="51">
        <v>0.09795010834932327</v>
      </c>
      <c r="AU34" s="51">
        <v>0.07031869888305664</v>
      </c>
      <c r="AV34" s="51">
        <v>0.08409930020570755</v>
      </c>
      <c r="AW34" s="51">
        <v>0.07404191046953201</v>
      </c>
      <c r="AX34" s="51">
        <v>0.1295471042394638</v>
      </c>
      <c r="AY34" s="51">
        <v>0.1335960030555725</v>
      </c>
      <c r="AZ34" s="51">
        <v>0.09515939652919769</v>
      </c>
      <c r="BA34" s="51">
        <v>0.0833142027258873</v>
      </c>
      <c r="BB34" s="51">
        <v>0.05227600038051605</v>
      </c>
      <c r="BC34" s="51">
        <v>0.06952550262212753</v>
      </c>
      <c r="BD34" s="51">
        <v>0.07883209735155106</v>
      </c>
      <c r="BE34" s="51">
        <v>0.1076166033744812</v>
      </c>
      <c r="BF34" s="51">
        <v>0.09154830127954483</v>
      </c>
      <c r="BG34" s="51">
        <v>0.0668082982301712</v>
      </c>
      <c r="BH34" s="51">
        <v>0.09098909795284271</v>
      </c>
      <c r="BI34" s="51">
        <v>0.08356539905071259</v>
      </c>
      <c r="BJ34" s="51">
        <v>0.13712379336357117</v>
      </c>
      <c r="BK34" s="52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2" customFormat="1" ht="10.5">
      <c r="A35"/>
      <c r="B35" s="11"/>
      <c r="C35" s="34"/>
      <c r="D35" s="3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32" customFormat="1" ht="10.5">
      <c r="A36"/>
      <c r="B36" s="11" t="s">
        <v>180</v>
      </c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2" customFormat="1" ht="10.5">
      <c r="A37" t="s">
        <v>181</v>
      </c>
      <c r="B37" t="s">
        <v>182</v>
      </c>
      <c r="C37" s="50">
        <v>0.6245483756065369</v>
      </c>
      <c r="D37" s="50">
        <v>0.613178551197052</v>
      </c>
      <c r="E37" s="40">
        <v>0.6165806651115417</v>
      </c>
      <c r="F37" s="40">
        <v>0.6013666391372681</v>
      </c>
      <c r="G37" s="40">
        <v>0.5823870897293091</v>
      </c>
      <c r="H37" s="40">
        <v>0.540233314037323</v>
      </c>
      <c r="I37" s="40">
        <v>0.5655483603477478</v>
      </c>
      <c r="J37" s="40">
        <v>0.5827742218971252</v>
      </c>
      <c r="K37" s="40">
        <v>0.6066666841506958</v>
      </c>
      <c r="L37" s="40">
        <v>0.5930644869804382</v>
      </c>
      <c r="M37" s="40">
        <v>0.6484666466712952</v>
      </c>
      <c r="N37" s="40">
        <v>0.6407096982002258</v>
      </c>
      <c r="O37" s="40">
        <v>0.6580645442008972</v>
      </c>
      <c r="P37" s="40">
        <v>0.6828214526176453</v>
      </c>
      <c r="Q37" s="40">
        <v>0.6517419219017029</v>
      </c>
      <c r="R37" s="40">
        <v>0.6321333050727844</v>
      </c>
      <c r="S37" s="40">
        <v>0.7289999723434448</v>
      </c>
      <c r="T37" s="40">
        <v>0.6661000847816467</v>
      </c>
      <c r="U37" s="40">
        <v>0.6317741870880127</v>
      </c>
      <c r="V37" s="40">
        <v>0.6628386974334717</v>
      </c>
      <c r="W37" s="40">
        <v>0.6618333458900452</v>
      </c>
      <c r="X37" s="40">
        <v>0.6404193639755249</v>
      </c>
      <c r="Y37" s="40">
        <v>0.616433322429657</v>
      </c>
      <c r="Z37" s="40">
        <v>0.6860645413398743</v>
      </c>
      <c r="AA37" s="40">
        <v>0.6559677124023438</v>
      </c>
      <c r="AB37" s="40">
        <v>0.6585861444473267</v>
      </c>
      <c r="AC37" s="40">
        <v>0.6347742676734924</v>
      </c>
      <c r="AD37" s="40">
        <v>0.7011333107948303</v>
      </c>
      <c r="AE37" s="40">
        <v>0.6677742004394531</v>
      </c>
      <c r="AF37" s="40">
        <v>0.647933304309845</v>
      </c>
      <c r="AG37" s="40">
        <v>0.617612898349762</v>
      </c>
      <c r="AH37" s="40">
        <v>0.6309032440185547</v>
      </c>
      <c r="AI37" s="40">
        <v>0.616599977016449</v>
      </c>
      <c r="AJ37" s="40">
        <v>0.6100000143051147</v>
      </c>
      <c r="AK37" s="40">
        <v>0.703000009059906</v>
      </c>
      <c r="AL37" s="40">
        <v>0.7232258319854736</v>
      </c>
      <c r="AM37" s="40">
        <v>0.6969032287597656</v>
      </c>
      <c r="AN37" s="40">
        <v>0.6861071586608887</v>
      </c>
      <c r="AO37" s="40">
        <v>0.6289677619934082</v>
      </c>
      <c r="AP37" s="40">
        <v>0.6363666653633118</v>
      </c>
      <c r="AQ37" s="40">
        <v>0.6389999985694885</v>
      </c>
      <c r="AR37" s="40">
        <v>0.6761333346366882</v>
      </c>
      <c r="AS37" s="40">
        <v>0.6295263767242432</v>
      </c>
      <c r="AT37" s="51">
        <v>0.6628906726837158</v>
      </c>
      <c r="AU37" s="51">
        <v>0.6472316980361938</v>
      </c>
      <c r="AV37" s="51">
        <v>0.637514591217041</v>
      </c>
      <c r="AW37" s="51">
        <v>0.6496899127960205</v>
      </c>
      <c r="AX37" s="51">
        <v>0.7015184760093689</v>
      </c>
      <c r="AY37" s="51">
        <v>0.6934499144554138</v>
      </c>
      <c r="AZ37" s="51">
        <v>0.6793751120567322</v>
      </c>
      <c r="BA37" s="51">
        <v>0.6664189696311951</v>
      </c>
      <c r="BB37" s="51">
        <v>0.6476216912269592</v>
      </c>
      <c r="BC37" s="51">
        <v>0.6537780165672302</v>
      </c>
      <c r="BD37" s="51">
        <v>0.606909990310669</v>
      </c>
      <c r="BE37" s="51">
        <v>0.6011012196540833</v>
      </c>
      <c r="BF37" s="51">
        <v>0.6147171258926392</v>
      </c>
      <c r="BG37" s="51">
        <v>0.6174638271331787</v>
      </c>
      <c r="BH37" s="51">
        <v>0.6290079951286316</v>
      </c>
      <c r="BI37" s="51">
        <v>0.6543781161308289</v>
      </c>
      <c r="BJ37" s="51">
        <v>0.6770179271697998</v>
      </c>
      <c r="BK37" s="52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32" customFormat="1" ht="10.5">
      <c r="A38" t="s">
        <v>183</v>
      </c>
      <c r="B38" t="s">
        <v>184</v>
      </c>
      <c r="C38" s="50">
        <v>0.09526970982551575</v>
      </c>
      <c r="D38" s="50">
        <v>-0.035117391496896744</v>
      </c>
      <c r="E38" s="40">
        <v>0.053866419941186905</v>
      </c>
      <c r="F38" s="40">
        <v>0.137433260679245</v>
      </c>
      <c r="G38" s="40">
        <v>0.07528019696474075</v>
      </c>
      <c r="H38" s="40">
        <v>0.09120696038007736</v>
      </c>
      <c r="I38" s="40">
        <v>0.07388077676296234</v>
      </c>
      <c r="J38" s="40">
        <v>-0.022233838215470314</v>
      </c>
      <c r="K38" s="40">
        <v>0.054031532257795334</v>
      </c>
      <c r="L38" s="40">
        <v>0.07487396895885468</v>
      </c>
      <c r="M38" s="40">
        <v>0.2054627686738968</v>
      </c>
      <c r="N38" s="40">
        <v>0.05348774045705795</v>
      </c>
      <c r="O38" s="40">
        <v>0.11167577654123306</v>
      </c>
      <c r="P38" s="40">
        <v>0.1897958517074585</v>
      </c>
      <c r="Q38" s="40">
        <v>0.30613604187965393</v>
      </c>
      <c r="R38" s="40">
        <v>0.10279633104801178</v>
      </c>
      <c r="S38" s="40">
        <v>0.11248177289962769</v>
      </c>
      <c r="T38" s="40">
        <v>0.004234999883919954</v>
      </c>
      <c r="U38" s="40">
        <v>0.02389528974890709</v>
      </c>
      <c r="V38" s="40">
        <v>0.1888607144355774</v>
      </c>
      <c r="W38" s="40">
        <v>0.04905766621232033</v>
      </c>
      <c r="X38" s="40">
        <v>0.14694494009017944</v>
      </c>
      <c r="Y38" s="40">
        <v>0.155172660946846</v>
      </c>
      <c r="Z38" s="40">
        <v>0.16714996099472046</v>
      </c>
      <c r="AA38" s="40">
        <v>0.3330322504043579</v>
      </c>
      <c r="AB38" s="40">
        <v>0.3838275969028473</v>
      </c>
      <c r="AC38" s="40">
        <v>0.21803225576877594</v>
      </c>
      <c r="AD38" s="40">
        <v>0.044733334332704544</v>
      </c>
      <c r="AE38" s="40">
        <v>0.10490322858095169</v>
      </c>
      <c r="AF38" s="40">
        <v>0.22136667370796204</v>
      </c>
      <c r="AG38" s="40">
        <v>0.1939999908208847</v>
      </c>
      <c r="AH38" s="40">
        <v>0.22561290860176086</v>
      </c>
      <c r="AI38" s="40">
        <v>0.06106666848063469</v>
      </c>
      <c r="AJ38" s="40">
        <v>0.31541934609413147</v>
      </c>
      <c r="AK38" s="40">
        <v>0.3678666651248932</v>
      </c>
      <c r="AL38" s="40">
        <v>0.1947096735239029</v>
      </c>
      <c r="AM38" s="40">
        <v>0.24455329775810242</v>
      </c>
      <c r="AN38" s="40">
        <v>0.23070171475410461</v>
      </c>
      <c r="AO38" s="40">
        <v>0.10877490043640137</v>
      </c>
      <c r="AP38" s="40">
        <v>0.10995863378047943</v>
      </c>
      <c r="AQ38" s="40">
        <v>0.11490322649478912</v>
      </c>
      <c r="AR38" s="40">
        <v>0.06453333050012589</v>
      </c>
      <c r="AS38" s="40">
        <v>0.1836262196302414</v>
      </c>
      <c r="AT38" s="51">
        <v>0.15903310477733612</v>
      </c>
      <c r="AU38" s="51">
        <v>0.10619980841875076</v>
      </c>
      <c r="AV38" s="51">
        <v>0.23973719775676727</v>
      </c>
      <c r="AW38" s="51">
        <v>0.3140507936477661</v>
      </c>
      <c r="AX38" s="51">
        <v>0.3582502007484436</v>
      </c>
      <c r="AY38" s="51">
        <v>0.2649610936641693</v>
      </c>
      <c r="AZ38" s="51">
        <v>0.31311339139938354</v>
      </c>
      <c r="BA38" s="51">
        <v>0.17848269641399384</v>
      </c>
      <c r="BB38" s="51">
        <v>0.12842139601707458</v>
      </c>
      <c r="BC38" s="51">
        <v>0.15120750665664673</v>
      </c>
      <c r="BD38" s="51">
        <v>0.07849700003862381</v>
      </c>
      <c r="BE38" s="51">
        <v>0.17473410069942474</v>
      </c>
      <c r="BF38" s="51">
        <v>0.1444139927625656</v>
      </c>
      <c r="BG38" s="51">
        <v>0.10612879693508148</v>
      </c>
      <c r="BH38" s="51">
        <v>0.19094419479370117</v>
      </c>
      <c r="BI38" s="51">
        <v>0.19384869933128357</v>
      </c>
      <c r="BJ38" s="51">
        <v>0.24850480258464813</v>
      </c>
      <c r="BK38" s="52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32" customFormat="1" ht="10.5">
      <c r="A39"/>
      <c r="B39" s="17" t="s">
        <v>185</v>
      </c>
      <c r="C39" s="31">
        <f aca="true" t="shared" si="2" ref="C39:AH39">+(C50-C49)/C11*1000</f>
        <v>-178.25797296339465</v>
      </c>
      <c r="D39" s="31">
        <f t="shared" si="2"/>
        <v>84.35712541852679</v>
      </c>
      <c r="E39" s="31">
        <f t="shared" si="2"/>
        <v>150.90314803584928</v>
      </c>
      <c r="F39" s="31">
        <f t="shared" si="2"/>
        <v>-8.733240763346355</v>
      </c>
      <c r="G39" s="31">
        <f t="shared" si="2"/>
        <v>22.645150461504535</v>
      </c>
      <c r="H39" s="31">
        <f t="shared" si="2"/>
        <v>37.96666463216146</v>
      </c>
      <c r="I39" s="31">
        <f t="shared" si="2"/>
        <v>-25.903271090599798</v>
      </c>
      <c r="J39" s="31">
        <f t="shared" si="2"/>
        <v>51.93550355972782</v>
      </c>
      <c r="K39" s="31">
        <f t="shared" si="2"/>
        <v>-35.60002644856771</v>
      </c>
      <c r="L39" s="31">
        <f t="shared" si="2"/>
        <v>-17.999956684727824</v>
      </c>
      <c r="M39" s="31">
        <f t="shared" si="2"/>
        <v>-68.13329060872395</v>
      </c>
      <c r="N39" s="31">
        <f t="shared" si="2"/>
        <v>137.64510616179433</v>
      </c>
      <c r="O39" s="31">
        <f t="shared" si="2"/>
        <v>-0.09678256127142137</v>
      </c>
      <c r="P39" s="31">
        <f t="shared" si="2"/>
        <v>15.178612300327845</v>
      </c>
      <c r="Q39" s="31">
        <f t="shared" si="2"/>
        <v>-35.322620022681456</v>
      </c>
      <c r="R39" s="31">
        <f t="shared" si="2"/>
        <v>43.29999287923177</v>
      </c>
      <c r="S39" s="31">
        <f t="shared" si="2"/>
        <v>-168.16120762978832</v>
      </c>
      <c r="T39" s="31">
        <f t="shared" si="2"/>
        <v>22.299957275390625</v>
      </c>
      <c r="U39" s="31">
        <f t="shared" si="2"/>
        <v>120.93544006347656</v>
      </c>
      <c r="V39" s="31">
        <f t="shared" si="2"/>
        <v>45.35484313964844</v>
      </c>
      <c r="W39" s="31">
        <f t="shared" si="2"/>
        <v>-51.23329162597656</v>
      </c>
      <c r="X39" s="31">
        <f t="shared" si="2"/>
        <v>-71.70966363722277</v>
      </c>
      <c r="Y39" s="31">
        <f t="shared" si="2"/>
        <v>-68.36675008138022</v>
      </c>
      <c r="Z39" s="31">
        <f t="shared" si="2"/>
        <v>-61.06444328061996</v>
      </c>
      <c r="AA39" s="31">
        <f t="shared" si="2"/>
        <v>-9.225783809538811</v>
      </c>
      <c r="AB39" s="31">
        <f t="shared" si="2"/>
        <v>-54.413894127155174</v>
      </c>
      <c r="AC39" s="31">
        <f t="shared" si="2"/>
        <v>29.064547631048388</v>
      </c>
      <c r="AD39" s="31">
        <f t="shared" si="2"/>
        <v>82.89998372395833</v>
      </c>
      <c r="AE39" s="31">
        <f t="shared" si="2"/>
        <v>4.096861808530746</v>
      </c>
      <c r="AF39" s="31">
        <f t="shared" si="2"/>
        <v>-45.43342590332031</v>
      </c>
      <c r="AG39" s="31">
        <f t="shared" si="2"/>
        <v>89.74198372133317</v>
      </c>
      <c r="AH39" s="31">
        <f t="shared" si="2"/>
        <v>-78.4515873078377</v>
      </c>
      <c r="AI39" s="31">
        <f aca="true" t="shared" si="3" ref="AI39:BJ39">+(AI50-AI49)/AI11*1000</f>
        <v>106.16658528645834</v>
      </c>
      <c r="AJ39" s="31">
        <f t="shared" si="3"/>
        <v>-67.09671020507812</v>
      </c>
      <c r="AK39" s="31">
        <f t="shared" si="3"/>
        <v>-209.96665954589844</v>
      </c>
      <c r="AL39" s="31">
        <f t="shared" si="3"/>
        <v>-0.2258054671748992</v>
      </c>
      <c r="AM39" s="31">
        <f t="shared" si="3"/>
        <v>39.1935533092868</v>
      </c>
      <c r="AN39" s="31">
        <f t="shared" si="3"/>
        <v>17.499923706054688</v>
      </c>
      <c r="AO39" s="31">
        <f t="shared" si="3"/>
        <v>40.129015522618445</v>
      </c>
      <c r="AP39" s="31">
        <f t="shared" si="3"/>
        <v>85.80004374186198</v>
      </c>
      <c r="AQ39" s="31">
        <f t="shared" si="3"/>
        <v>-32.90324057302167</v>
      </c>
      <c r="AR39" s="31">
        <f t="shared" si="3"/>
        <v>10.833358764648438</v>
      </c>
      <c r="AS39" s="31">
        <f t="shared" si="3"/>
        <v>45.67903087985131</v>
      </c>
      <c r="AT39" s="37">
        <f t="shared" si="3"/>
        <v>15.907410652406753</v>
      </c>
      <c r="AU39" s="37">
        <f t="shared" si="3"/>
        <v>-11.649703979492188</v>
      </c>
      <c r="AV39" s="37">
        <f t="shared" si="3"/>
        <v>-14.232512443296372</v>
      </c>
      <c r="AW39" s="37">
        <f t="shared" si="3"/>
        <v>-88.92733256022136</v>
      </c>
      <c r="AX39" s="37">
        <f t="shared" si="3"/>
        <v>26.671255788495465</v>
      </c>
      <c r="AY39" s="37">
        <f t="shared" si="3"/>
        <v>7.073187058971774</v>
      </c>
      <c r="AZ39" s="37">
        <f t="shared" si="3"/>
        <v>25.795800345284597</v>
      </c>
      <c r="BA39" s="37">
        <f t="shared" si="3"/>
        <v>23.17933113344254</v>
      </c>
      <c r="BB39" s="37">
        <f t="shared" si="3"/>
        <v>26.726023356119793</v>
      </c>
      <c r="BC39" s="37">
        <f t="shared" si="3"/>
        <v>-50.59900591450353</v>
      </c>
      <c r="BD39" s="37">
        <f t="shared" si="3"/>
        <v>4.758580525716146</v>
      </c>
      <c r="BE39" s="37">
        <f t="shared" si="3"/>
        <v>63.53390601373488</v>
      </c>
      <c r="BF39" s="37">
        <f t="shared" si="3"/>
        <v>17.51770511750252</v>
      </c>
      <c r="BG39" s="37">
        <f t="shared" si="3"/>
        <v>-13.474655151367188</v>
      </c>
      <c r="BH39" s="37">
        <f t="shared" si="3"/>
        <v>-16.351638301726307</v>
      </c>
      <c r="BI39" s="37">
        <f t="shared" si="3"/>
        <v>-92.62962341308594</v>
      </c>
      <c r="BJ39" s="37">
        <f t="shared" si="3"/>
        <v>32.94286420268397</v>
      </c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32" customFormat="1" ht="10.5">
      <c r="A40" t="s">
        <v>186</v>
      </c>
      <c r="B40" t="s">
        <v>187</v>
      </c>
      <c r="C40" s="50">
        <v>0.7098503708839417</v>
      </c>
      <c r="D40" s="50">
        <v>0.6624183058738708</v>
      </c>
      <c r="E40" s="40">
        <v>0.8213502764701843</v>
      </c>
      <c r="F40" s="40">
        <v>0.7300665974617004</v>
      </c>
      <c r="G40" s="40">
        <v>0.68031245470047</v>
      </c>
      <c r="H40" s="40">
        <v>0.6694069504737854</v>
      </c>
      <c r="I40" s="40">
        <v>0.613525927066803</v>
      </c>
      <c r="J40" s="40">
        <v>0.6124758124351501</v>
      </c>
      <c r="K40" s="40">
        <v>0.6250982284545898</v>
      </c>
      <c r="L40" s="40">
        <v>0.6499384641647339</v>
      </c>
      <c r="M40" s="40">
        <v>0.7857961058616638</v>
      </c>
      <c r="N40" s="40">
        <v>0.8318426012992859</v>
      </c>
      <c r="O40" s="40">
        <v>0.769644021987915</v>
      </c>
      <c r="P40" s="40">
        <v>0.8877959847450256</v>
      </c>
      <c r="Q40" s="40">
        <v>0.9225550293922424</v>
      </c>
      <c r="R40" s="40">
        <v>0.7782300114631653</v>
      </c>
      <c r="S40" s="40">
        <v>0.673321008682251</v>
      </c>
      <c r="T40" s="40">
        <v>0.6926349997520447</v>
      </c>
      <c r="U40" s="40">
        <v>0.7766050100326538</v>
      </c>
      <c r="V40" s="40">
        <v>0.8970540165901184</v>
      </c>
      <c r="W40" s="40">
        <v>0.6596570611000061</v>
      </c>
      <c r="X40" s="40">
        <v>0.7156550288200378</v>
      </c>
      <c r="Y40" s="40">
        <v>0.7032399773597717</v>
      </c>
      <c r="Z40" s="40">
        <v>0.7921500205993652</v>
      </c>
      <c r="AA40" s="40">
        <v>0.9797741770744324</v>
      </c>
      <c r="AB40" s="40">
        <v>0.9879999756813049</v>
      </c>
      <c r="AC40" s="40">
        <v>0.8818709850311279</v>
      </c>
      <c r="AD40" s="40">
        <v>0.8287666440010071</v>
      </c>
      <c r="AE40" s="40">
        <v>0.7767741680145264</v>
      </c>
      <c r="AF40" s="40">
        <v>0.8238666653633118</v>
      </c>
      <c r="AG40" s="40">
        <v>0.9013548493385315</v>
      </c>
      <c r="AH40" s="40">
        <v>0.778064489364624</v>
      </c>
      <c r="AI40" s="40">
        <v>0.7838333249092102</v>
      </c>
      <c r="AJ40" s="40">
        <v>0.8583225607872009</v>
      </c>
      <c r="AK40" s="40">
        <v>0.8608999848365784</v>
      </c>
      <c r="AL40" s="40">
        <v>0.9177096486091614</v>
      </c>
      <c r="AM40" s="40">
        <v>0.9806500673294067</v>
      </c>
      <c r="AN40" s="40">
        <v>0.9343088865280151</v>
      </c>
      <c r="AO40" s="40">
        <v>0.7778716683387756</v>
      </c>
      <c r="AP40" s="40">
        <v>0.8321253061294556</v>
      </c>
      <c r="AQ40" s="40">
        <v>0.7210000157356262</v>
      </c>
      <c r="AR40" s="40">
        <v>0.7515000104904175</v>
      </c>
      <c r="AS40" s="40">
        <v>0.8588315844535828</v>
      </c>
      <c r="AT40" s="51">
        <v>0.8378311991691589</v>
      </c>
      <c r="AU40" s="51">
        <v>0.741782009601593</v>
      </c>
      <c r="AV40" s="51">
        <v>0.8630191087722778</v>
      </c>
      <c r="AW40" s="51">
        <v>0.8748131990432739</v>
      </c>
      <c r="AX40" s="51">
        <v>1.0864399671554565</v>
      </c>
      <c r="AY40" s="51">
        <v>0.9654843807220459</v>
      </c>
      <c r="AZ40" s="51">
        <v>1.0182839632034302</v>
      </c>
      <c r="BA40" s="51">
        <v>0.8680811524391174</v>
      </c>
      <c r="BB40" s="51">
        <v>0.8027690052986145</v>
      </c>
      <c r="BC40" s="51">
        <v>0.7543867230415344</v>
      </c>
      <c r="BD40" s="51">
        <v>0.6901658177375793</v>
      </c>
      <c r="BE40" s="51">
        <v>0.8393691182136536</v>
      </c>
      <c r="BF40" s="51">
        <v>0.7766488194465637</v>
      </c>
      <c r="BG40" s="51">
        <v>0.7101178765296936</v>
      </c>
      <c r="BH40" s="51">
        <v>0.8036007285118103</v>
      </c>
      <c r="BI40" s="51">
        <v>0.7555968761444092</v>
      </c>
      <c r="BJ40" s="51">
        <v>0.958465576171875</v>
      </c>
      <c r="BK40" s="52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32" customFormat="1" ht="10.5">
      <c r="A41" t="s">
        <v>188</v>
      </c>
      <c r="B41" s="17" t="s">
        <v>189</v>
      </c>
      <c r="C41" s="50">
        <v>0.04090675711631775</v>
      </c>
      <c r="D41" s="50">
        <v>0.041374363005161285</v>
      </c>
      <c r="E41" s="40">
        <v>0.036975082010030746</v>
      </c>
      <c r="F41" s="40">
        <v>0.02027740888297558</v>
      </c>
      <c r="G41" s="40">
        <v>0.01837153360247612</v>
      </c>
      <c r="H41" s="40">
        <v>0.016554154455661774</v>
      </c>
      <c r="I41" s="40">
        <v>0.02017223834991455</v>
      </c>
      <c r="J41" s="40">
        <v>0.016913944855332375</v>
      </c>
      <c r="K41" s="40">
        <v>0.026788847520947456</v>
      </c>
      <c r="L41" s="40">
        <v>0.018507512286305428</v>
      </c>
      <c r="M41" s="40">
        <v>0.03350017964839935</v>
      </c>
      <c r="N41" s="40">
        <v>0.04002011939883232</v>
      </c>
      <c r="O41" s="40">
        <v>0.04392034187912941</v>
      </c>
      <c r="P41" s="40">
        <v>0.03957769647240639</v>
      </c>
      <c r="Q41" s="40">
        <v>0.0348898209631443</v>
      </c>
      <c r="R41" s="40">
        <v>0.017044780775904655</v>
      </c>
      <c r="S41" s="40">
        <v>0.011734346859157085</v>
      </c>
      <c r="T41" s="40">
        <v>0.0157003290951252</v>
      </c>
      <c r="U41" s="40">
        <v>0.016017045825719833</v>
      </c>
      <c r="V41" s="40">
        <v>0.021259883418679237</v>
      </c>
      <c r="W41" s="40">
        <v>0.018134605139493942</v>
      </c>
      <c r="X41" s="40">
        <v>0.019303930923342705</v>
      </c>
      <c r="Y41" s="40">
        <v>0.02180180326104164</v>
      </c>
      <c r="Z41" s="40">
        <v>0.03779644891619682</v>
      </c>
      <c r="AA41" s="40">
        <v>0.04022569954395294</v>
      </c>
      <c r="AB41" s="40">
        <v>0.0360478013753891</v>
      </c>
      <c r="AC41" s="40">
        <v>0.026430999860167503</v>
      </c>
      <c r="AD41" s="40">
        <v>0.018568599596619606</v>
      </c>
      <c r="AE41" s="40">
        <v>0.010456000454723835</v>
      </c>
      <c r="AF41" s="40">
        <v>0.009685340337455273</v>
      </c>
      <c r="AG41" s="40">
        <v>0.017289400100708008</v>
      </c>
      <c r="AH41" s="40">
        <v>0.009998390451073647</v>
      </c>
      <c r="AI41" s="40">
        <v>0.026468299329280853</v>
      </c>
      <c r="AJ41" s="40">
        <v>0.023197200149297714</v>
      </c>
      <c r="AK41" s="40">
        <v>0.027103900909423828</v>
      </c>
      <c r="AL41" s="40">
        <v>0.04299040138721466</v>
      </c>
      <c r="AM41" s="40">
        <v>0.05397519841790199</v>
      </c>
      <c r="AN41" s="40">
        <v>0.05223240330815315</v>
      </c>
      <c r="AO41" s="40">
        <v>0.04078749939799309</v>
      </c>
      <c r="AP41" s="40">
        <v>0.03087490051984787</v>
      </c>
      <c r="AQ41" s="40">
        <v>0.01668771170079708</v>
      </c>
      <c r="AR41" s="40">
        <v>0.019843878224492073</v>
      </c>
      <c r="AS41" s="40">
        <v>0.014127997681498528</v>
      </c>
      <c r="AT41" s="51">
        <v>0.01476380042731762</v>
      </c>
      <c r="AU41" s="51">
        <v>0.018681900575757027</v>
      </c>
      <c r="AV41" s="51">
        <v>0.019435299560427666</v>
      </c>
      <c r="AW41" s="51">
        <v>0.03171990066766739</v>
      </c>
      <c r="AX41" s="51">
        <v>0.03401219844818115</v>
      </c>
      <c r="AY41" s="51">
        <v>0.044700101017951965</v>
      </c>
      <c r="AZ41" s="51">
        <v>0.044646698981523514</v>
      </c>
      <c r="BA41" s="51">
        <v>0.04104499891400337</v>
      </c>
      <c r="BB41" s="51">
        <v>0.02452230080962181</v>
      </c>
      <c r="BC41" s="51">
        <v>0.014448300935328007</v>
      </c>
      <c r="BD41" s="51">
        <v>0.015102199278771877</v>
      </c>
      <c r="BE41" s="51">
        <v>0.016950899735093117</v>
      </c>
      <c r="BF41" s="51">
        <v>0.01637740060687065</v>
      </c>
      <c r="BG41" s="51">
        <v>0.019905099645256996</v>
      </c>
      <c r="BH41" s="51">
        <v>0.022315600886940956</v>
      </c>
      <c r="BI41" s="51">
        <v>0.025708500295877457</v>
      </c>
      <c r="BJ41" s="51">
        <v>0.03682729974389076</v>
      </c>
      <c r="BK41" s="52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3" customFormat="1" ht="10.5">
      <c r="A42" s="26" t="s">
        <v>190</v>
      </c>
      <c r="B42" s="27" t="s">
        <v>191</v>
      </c>
      <c r="C42" s="50">
        <v>0.2961198389530182</v>
      </c>
      <c r="D42" s="50">
        <v>0.294798344373703</v>
      </c>
      <c r="E42" s="40">
        <v>0.505168616771698</v>
      </c>
      <c r="F42" s="40">
        <v>0.29519224166870117</v>
      </c>
      <c r="G42" s="40">
        <v>0.30515193939208984</v>
      </c>
      <c r="H42" s="40">
        <v>0.26132094860076904</v>
      </c>
      <c r="I42" s="40">
        <v>0.32845339179039</v>
      </c>
      <c r="J42" s="40">
        <v>0.25485360622406006</v>
      </c>
      <c r="K42" s="40">
        <v>0.3642881214618683</v>
      </c>
      <c r="L42" s="40">
        <v>0.228068009018898</v>
      </c>
      <c r="M42" s="40">
        <v>0.3773562014102936</v>
      </c>
      <c r="N42" s="40">
        <v>0.2770009934902191</v>
      </c>
      <c r="O42" s="40">
        <v>0.2633639872074127</v>
      </c>
      <c r="P42" s="40">
        <v>0.23910899460315704</v>
      </c>
      <c r="Q42" s="40">
        <v>0.3392372727394104</v>
      </c>
      <c r="R42" s="40">
        <v>0.2277207225561142</v>
      </c>
      <c r="S42" s="40">
        <v>0.2169017344713211</v>
      </c>
      <c r="T42" s="40">
        <v>0.27259892225265503</v>
      </c>
      <c r="U42" s="40">
        <v>0.2874630391597748</v>
      </c>
      <c r="V42" s="40">
        <v>0.3497890532016754</v>
      </c>
      <c r="W42" s="40">
        <v>0.2630158066749573</v>
      </c>
      <c r="X42" s="40">
        <v>0.2758858799934387</v>
      </c>
      <c r="Y42" s="40">
        <v>0.3101102113723755</v>
      </c>
      <c r="Z42" s="40">
        <v>0.2706111967563629</v>
      </c>
      <c r="AA42" s="40">
        <v>0.23003380000591278</v>
      </c>
      <c r="AB42" s="40">
        <v>0.2319968044757843</v>
      </c>
      <c r="AC42" s="40">
        <v>0.3062472939491272</v>
      </c>
      <c r="AD42" s="40">
        <v>0.29582229256629944</v>
      </c>
      <c r="AE42" s="40">
        <v>0.21834039688110352</v>
      </c>
      <c r="AF42" s="40">
        <v>0.18716950714588165</v>
      </c>
      <c r="AG42" s="40">
        <v>0.34638381004333496</v>
      </c>
      <c r="AH42" s="40">
        <v>0.1815246045589447</v>
      </c>
      <c r="AI42" s="40">
        <v>0.41104549169540405</v>
      </c>
      <c r="AJ42" s="40">
        <v>0.3662393093109131</v>
      </c>
      <c r="AK42" s="40">
        <v>0.4038403332233429</v>
      </c>
      <c r="AL42" s="40">
        <v>0.31036078929901123</v>
      </c>
      <c r="AM42" s="40">
        <v>0.3515655994415283</v>
      </c>
      <c r="AN42" s="40">
        <v>0.29788604378700256</v>
      </c>
      <c r="AO42" s="40">
        <v>0.30201390385627747</v>
      </c>
      <c r="AP42" s="40">
        <v>0.2936447858810425</v>
      </c>
      <c r="AQ42" s="40">
        <v>0.21309946477413177</v>
      </c>
      <c r="AR42" s="40">
        <v>0.2892937958240509</v>
      </c>
      <c r="AS42" s="40">
        <v>0.27354657649993896</v>
      </c>
      <c r="AT42" s="51">
        <v>0.29830360412597656</v>
      </c>
      <c r="AU42" s="51">
        <v>0.30300071835517883</v>
      </c>
      <c r="AV42" s="51">
        <v>0.33729860186576843</v>
      </c>
      <c r="AW42" s="51">
        <v>0.36284369230270386</v>
      </c>
      <c r="AX42" s="51">
        <v>0.32518041133880615</v>
      </c>
      <c r="AY42" s="51">
        <v>0.2867889106273651</v>
      </c>
      <c r="AZ42" s="51">
        <v>0.3190585970878601</v>
      </c>
      <c r="BA42" s="51">
        <v>0.30633509159088135</v>
      </c>
      <c r="BB42" s="51">
        <v>0.3133600950241089</v>
      </c>
      <c r="BC42" s="51">
        <v>0.2468695044517517</v>
      </c>
      <c r="BD42" s="51">
        <v>0.25121548771858215</v>
      </c>
      <c r="BE42" s="51">
        <v>0.2838327884674072</v>
      </c>
      <c r="BF42" s="51">
        <v>0.26993268728256226</v>
      </c>
      <c r="BG42" s="51">
        <v>0.2803136110305786</v>
      </c>
      <c r="BH42" s="51">
        <v>0.31776049733161926</v>
      </c>
      <c r="BI42" s="51">
        <v>0.31258198618888855</v>
      </c>
      <c r="BJ42" s="51">
        <v>0.2744868993759155</v>
      </c>
      <c r="BK42" s="5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2" customFormat="1" ht="10.5">
      <c r="A43" t="s">
        <v>192</v>
      </c>
      <c r="B43" s="17" t="s">
        <v>193</v>
      </c>
      <c r="C43" s="50">
        <v>0.14345727860927582</v>
      </c>
      <c r="D43" s="50">
        <v>0.19237592816352844</v>
      </c>
      <c r="E43" s="40">
        <v>0.12029337882995605</v>
      </c>
      <c r="F43" s="40">
        <v>0.12379605323076248</v>
      </c>
      <c r="G43" s="40">
        <v>0.08496372401714325</v>
      </c>
      <c r="H43" s="40">
        <v>0.027642393484711647</v>
      </c>
      <c r="I43" s="40">
        <v>0.006463135126978159</v>
      </c>
      <c r="J43" s="40">
        <v>0.01755417324602604</v>
      </c>
      <c r="K43" s="40">
        <v>0.028199706226587296</v>
      </c>
      <c r="L43" s="40">
        <v>0.07509767264127731</v>
      </c>
      <c r="M43" s="40">
        <v>0.11200206726789474</v>
      </c>
      <c r="N43" s="40">
        <v>0.1993052214384079</v>
      </c>
      <c r="O43" s="40">
        <v>0.15079829096794128</v>
      </c>
      <c r="P43" s="40">
        <v>0.17819634079933167</v>
      </c>
      <c r="Q43" s="40">
        <v>0.12886852025985718</v>
      </c>
      <c r="R43" s="40">
        <v>0.10677383840084076</v>
      </c>
      <c r="S43" s="40">
        <v>0.06469994783401489</v>
      </c>
      <c r="T43" s="40">
        <v>0.030869008973240852</v>
      </c>
      <c r="U43" s="40">
        <v>0.006046481896191835</v>
      </c>
      <c r="V43" s="40">
        <v>0.025845373049378395</v>
      </c>
      <c r="W43" s="40">
        <v>0.021717574447393417</v>
      </c>
      <c r="X43" s="40">
        <v>0.09374180436134338</v>
      </c>
      <c r="Y43" s="40">
        <v>0.0895904004573822</v>
      </c>
      <c r="Z43" s="40">
        <v>0.2065332680940628</v>
      </c>
      <c r="AA43" s="40">
        <v>0.14355480670928955</v>
      </c>
      <c r="AB43" s="40">
        <v>0.17982280254364014</v>
      </c>
      <c r="AC43" s="40">
        <v>0.11672379821538925</v>
      </c>
      <c r="AD43" s="40">
        <v>0.14427219331264496</v>
      </c>
      <c r="AE43" s="40">
        <v>0.07013560086488724</v>
      </c>
      <c r="AF43" s="40">
        <v>0.022806601598858833</v>
      </c>
      <c r="AG43" s="40">
        <v>0.00783132016658783</v>
      </c>
      <c r="AH43" s="40">
        <v>0.014467800036072731</v>
      </c>
      <c r="AI43" s="40">
        <v>0.036371998488903046</v>
      </c>
      <c r="AJ43" s="40">
        <v>0.13271449506282806</v>
      </c>
      <c r="AK43" s="40">
        <v>0.12621289491653442</v>
      </c>
      <c r="AL43" s="40">
        <v>0.25561320781707764</v>
      </c>
      <c r="AM43" s="40">
        <v>0.22035150229930878</v>
      </c>
      <c r="AN43" s="40">
        <v>0.20062248408794403</v>
      </c>
      <c r="AO43" s="40">
        <v>0.13457900285720825</v>
      </c>
      <c r="AP43" s="40">
        <v>0.1452012062072754</v>
      </c>
      <c r="AQ43" s="40">
        <v>0.08410030603408813</v>
      </c>
      <c r="AR43" s="40">
        <v>0.03925091400742531</v>
      </c>
      <c r="AS43" s="40">
        <v>0.00649792468175292</v>
      </c>
      <c r="AT43" s="51">
        <v>0.023740800097584724</v>
      </c>
      <c r="AU43" s="51">
        <v>0.028874700888991356</v>
      </c>
      <c r="AV43" s="51">
        <v>0.12067019194364548</v>
      </c>
      <c r="AW43" s="51">
        <v>0.1067148968577385</v>
      </c>
      <c r="AX43" s="51">
        <v>0.23779240250587463</v>
      </c>
      <c r="AY43" s="51">
        <v>0.17464789748191833</v>
      </c>
      <c r="AZ43" s="51">
        <v>0.19314220547676086</v>
      </c>
      <c r="BA43" s="51">
        <v>0.12971940636634827</v>
      </c>
      <c r="BB43" s="51">
        <v>0.1570367068052292</v>
      </c>
      <c r="BC43" s="51">
        <v>0.0822444036602974</v>
      </c>
      <c r="BD43" s="51">
        <v>0.03050610050559044</v>
      </c>
      <c r="BE43" s="51">
        <v>0.00616319989785552</v>
      </c>
      <c r="BF43" s="51">
        <v>0.019143499433994293</v>
      </c>
      <c r="BG43" s="51">
        <v>0.023046297952532768</v>
      </c>
      <c r="BH43" s="51">
        <v>0.11262469738721848</v>
      </c>
      <c r="BI43" s="51">
        <v>0.107082799077034</v>
      </c>
      <c r="BJ43" s="51">
        <v>0.23097489774227142</v>
      </c>
      <c r="BK43" s="52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2" customFormat="1" ht="10.5">
      <c r="A44" t="s">
        <v>194</v>
      </c>
      <c r="B44" t="s">
        <v>195</v>
      </c>
      <c r="C44" s="50">
        <v>0.2293664962053299</v>
      </c>
      <c r="D44" s="50">
        <v>0.13386964797973633</v>
      </c>
      <c r="E44" s="40">
        <v>0.15891321003437042</v>
      </c>
      <c r="F44" s="40">
        <v>0.29080089926719666</v>
      </c>
      <c r="G44" s="40">
        <v>0.27182525396347046</v>
      </c>
      <c r="H44" s="40">
        <v>0.3638894259929657</v>
      </c>
      <c r="I44" s="40">
        <v>0.2584371566772461</v>
      </c>
      <c r="J44" s="40">
        <v>0.323154091835022</v>
      </c>
      <c r="K44" s="40">
        <v>0.20582155883312225</v>
      </c>
      <c r="L44" s="40">
        <v>0.3282652795314789</v>
      </c>
      <c r="M44" s="40">
        <v>0.26293766498565674</v>
      </c>
      <c r="N44" s="40">
        <v>0.31551626324653625</v>
      </c>
      <c r="O44" s="40">
        <v>0.31156104803085327</v>
      </c>
      <c r="P44" s="40">
        <v>0.4309132993221283</v>
      </c>
      <c r="Q44" s="40">
        <v>0.4195597767829895</v>
      </c>
      <c r="R44" s="40">
        <v>0.4266904890537262</v>
      </c>
      <c r="S44" s="40">
        <v>0.37998461723327637</v>
      </c>
      <c r="T44" s="40">
        <v>0.37346693873405457</v>
      </c>
      <c r="U44" s="40">
        <v>0.46707862615585327</v>
      </c>
      <c r="V44" s="40">
        <v>0.5001599192619324</v>
      </c>
      <c r="W44" s="40">
        <v>0.35678938031196594</v>
      </c>
      <c r="X44" s="40">
        <v>0.32672321796417236</v>
      </c>
      <c r="Y44" s="40">
        <v>0.2817373275756836</v>
      </c>
      <c r="Z44" s="40">
        <v>0.2772088646888733</v>
      </c>
      <c r="AA44" s="40">
        <v>0.47695988416671753</v>
      </c>
      <c r="AB44" s="40">
        <v>0.42454642057418823</v>
      </c>
      <c r="AC44" s="40">
        <v>0.3369849920272827</v>
      </c>
      <c r="AD44" s="40">
        <v>0.3386703133583069</v>
      </c>
      <c r="AE44" s="40">
        <v>0.41180986166000366</v>
      </c>
      <c r="AF44" s="40">
        <v>0.48187190294265747</v>
      </c>
      <c r="AG44" s="40">
        <v>0.49581804871559143</v>
      </c>
      <c r="AH44" s="40">
        <v>0.4656866192817688</v>
      </c>
      <c r="AI44" s="40">
        <v>0.2923807203769684</v>
      </c>
      <c r="AJ44" s="40">
        <v>0.3297521770000458</v>
      </c>
      <c r="AK44" s="40">
        <v>0.29930955171585083</v>
      </c>
      <c r="AL44" s="40">
        <v>0.2688743472099304</v>
      </c>
      <c r="AM44" s="40">
        <v>0.3373766243457794</v>
      </c>
      <c r="AN44" s="40">
        <v>0.3548753559589386</v>
      </c>
      <c r="AO44" s="40">
        <v>0.28297924995422363</v>
      </c>
      <c r="AP44" s="40">
        <v>0.18582849204540253</v>
      </c>
      <c r="AQ44" s="40">
        <v>0.40711262822151184</v>
      </c>
      <c r="AR44" s="40">
        <v>0.4031113088130951</v>
      </c>
      <c r="AS44" s="40">
        <v>0.5646589994430542</v>
      </c>
      <c r="AT44" s="51">
        <v>0.50102299451828</v>
      </c>
      <c r="AU44" s="51">
        <v>0.3912247121334076</v>
      </c>
      <c r="AV44" s="51">
        <v>0.38561511039733887</v>
      </c>
      <c r="AW44" s="51">
        <v>0.37353459000587463</v>
      </c>
      <c r="AX44" s="51">
        <v>0.4894550144672394</v>
      </c>
      <c r="AY44" s="51">
        <v>0.4593473970890045</v>
      </c>
      <c r="AZ44" s="51">
        <v>0.46143651008605957</v>
      </c>
      <c r="BA44" s="51">
        <v>0.3909817039966583</v>
      </c>
      <c r="BB44" s="51">
        <v>0.30784979462623596</v>
      </c>
      <c r="BC44" s="51">
        <v>0.41082459688186646</v>
      </c>
      <c r="BD44" s="51">
        <v>0.393341988325119</v>
      </c>
      <c r="BE44" s="51">
        <v>0.5324221253395081</v>
      </c>
      <c r="BF44" s="51">
        <v>0.47119519114494324</v>
      </c>
      <c r="BG44" s="51">
        <v>0.38685280084609985</v>
      </c>
      <c r="BH44" s="51">
        <v>0.35089999437332153</v>
      </c>
      <c r="BI44" s="51">
        <v>0.31022360920906067</v>
      </c>
      <c r="BJ44" s="51">
        <v>0.4161764979362488</v>
      </c>
      <c r="BK44" s="52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2" customFormat="1" ht="10.5">
      <c r="A45"/>
      <c r="B4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2" customFormat="1" ht="10.5">
      <c r="A46"/>
      <c r="B46" s="11" t="s">
        <v>55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32" customFormat="1" ht="10.5">
      <c r="A47" t="s">
        <v>196</v>
      </c>
      <c r="B47" t="s">
        <v>197</v>
      </c>
      <c r="C47" s="56">
        <v>136.94500732421875</v>
      </c>
      <c r="D47" s="56">
        <v>130.00399780273438</v>
      </c>
      <c r="E47" s="28">
        <v>123.0989990234375</v>
      </c>
      <c r="F47" s="28">
        <v>122.39700317382812</v>
      </c>
      <c r="G47" s="28">
        <v>127.02100372314453</v>
      </c>
      <c r="H47" s="28">
        <v>133.12399291992188</v>
      </c>
      <c r="I47" s="28">
        <v>133.7949981689453</v>
      </c>
      <c r="J47" s="28">
        <v>130.58399963378906</v>
      </c>
      <c r="K47" s="28">
        <v>126.85299682617188</v>
      </c>
      <c r="L47" s="28">
        <v>121.43299865722656</v>
      </c>
      <c r="M47" s="28">
        <v>124.40299987792969</v>
      </c>
      <c r="N47" s="28">
        <v>134.0850067138672</v>
      </c>
      <c r="O47" s="28">
        <v>112.58899688720703</v>
      </c>
      <c r="P47" s="28">
        <v>97.68399810791016</v>
      </c>
      <c r="Q47" s="28">
        <v>98.60199737548828</v>
      </c>
      <c r="R47" s="28">
        <v>97.18099975585938</v>
      </c>
      <c r="S47" s="28">
        <v>106.68900299072266</v>
      </c>
      <c r="T47" s="28">
        <v>112.2040023803711</v>
      </c>
      <c r="U47" s="28">
        <v>118.04100036621094</v>
      </c>
      <c r="V47" s="28">
        <v>127.8479995727539</v>
      </c>
      <c r="W47" s="28">
        <v>129.59300231933594</v>
      </c>
      <c r="X47" s="28">
        <v>131.86700439453125</v>
      </c>
      <c r="Y47" s="28">
        <v>137.63699340820312</v>
      </c>
      <c r="Z47" s="28">
        <v>136.54200744628906</v>
      </c>
      <c r="AA47" s="28">
        <v>122.79100036621094</v>
      </c>
      <c r="AB47" s="28">
        <v>112.197998046875</v>
      </c>
      <c r="AC47" s="28">
        <v>104.37999725341797</v>
      </c>
      <c r="AD47" s="28">
        <v>101.50499725341797</v>
      </c>
      <c r="AE47" s="28">
        <v>107.45899963378906</v>
      </c>
      <c r="AF47" s="28">
        <v>114.29199981689453</v>
      </c>
      <c r="AG47" s="28">
        <v>121.875</v>
      </c>
      <c r="AH47" s="28">
        <v>130.7779998779297</v>
      </c>
      <c r="AI47" s="28">
        <v>123.09700012207031</v>
      </c>
      <c r="AJ47" s="28">
        <v>118.32499694824219</v>
      </c>
      <c r="AK47" s="28">
        <v>123.2040023803711</v>
      </c>
      <c r="AL47" s="28">
        <v>126.27200317382812</v>
      </c>
      <c r="AM47" s="28">
        <v>121.36100006103516</v>
      </c>
      <c r="AN47" s="28">
        <v>116.3550033569336</v>
      </c>
      <c r="AO47" s="28">
        <v>104.49800109863281</v>
      </c>
      <c r="AP47" s="28">
        <v>104.48100280761719</v>
      </c>
      <c r="AQ47" s="28">
        <v>110.95800018310547</v>
      </c>
      <c r="AR47" s="28">
        <v>117.23300170898438</v>
      </c>
      <c r="AS47" s="28">
        <v>127.5149154663086</v>
      </c>
      <c r="AT47" s="57">
        <v>129.30979919433594</v>
      </c>
      <c r="AU47" s="57">
        <v>129.44400024414062</v>
      </c>
      <c r="AV47" s="57">
        <v>127.66529846191406</v>
      </c>
      <c r="AW47" s="57">
        <v>132.07870483398438</v>
      </c>
      <c r="AX47" s="57">
        <v>134.53819274902344</v>
      </c>
      <c r="AY47" s="57">
        <v>124.61730194091797</v>
      </c>
      <c r="AZ47" s="57">
        <v>116.17919921875</v>
      </c>
      <c r="BA47" s="57">
        <v>107.25810241699219</v>
      </c>
      <c r="BB47" s="57">
        <v>107.46890258789062</v>
      </c>
      <c r="BC47" s="57">
        <v>112.79779815673828</v>
      </c>
      <c r="BD47" s="57">
        <v>118.5905990600586</v>
      </c>
      <c r="BE47" s="57">
        <v>125.32830047607422</v>
      </c>
      <c r="BF47" s="57">
        <v>127.989501953125</v>
      </c>
      <c r="BG47" s="57">
        <v>127.20059967041016</v>
      </c>
      <c r="BH47" s="57">
        <v>125.36419677734375</v>
      </c>
      <c r="BI47" s="57">
        <v>129.19500732421875</v>
      </c>
      <c r="BJ47" s="57">
        <v>132.00970458984375</v>
      </c>
      <c r="BK47" s="58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2" customFormat="1" ht="10.5">
      <c r="A48"/>
      <c r="B48" t="s">
        <v>198</v>
      </c>
      <c r="C48" s="35">
        <v>125.46299743652344</v>
      </c>
      <c r="D48" s="35">
        <f aca="true" t="shared" si="4" ref="D48:AI48">C47</f>
        <v>136.94500732421875</v>
      </c>
      <c r="E48" s="35">
        <f t="shared" si="4"/>
        <v>130.00399780273438</v>
      </c>
      <c r="F48" s="35">
        <f t="shared" si="4"/>
        <v>123.0989990234375</v>
      </c>
      <c r="G48" s="35">
        <f t="shared" si="4"/>
        <v>122.39700317382812</v>
      </c>
      <c r="H48" s="35">
        <f t="shared" si="4"/>
        <v>127.02100372314453</v>
      </c>
      <c r="I48" s="35">
        <f t="shared" si="4"/>
        <v>133.12399291992188</v>
      </c>
      <c r="J48" s="35">
        <f t="shared" si="4"/>
        <v>133.7949981689453</v>
      </c>
      <c r="K48" s="35">
        <f t="shared" si="4"/>
        <v>130.58399963378906</v>
      </c>
      <c r="L48" s="35">
        <f t="shared" si="4"/>
        <v>126.85299682617188</v>
      </c>
      <c r="M48" s="35">
        <f t="shared" si="4"/>
        <v>121.43299865722656</v>
      </c>
      <c r="N48" s="35">
        <f t="shared" si="4"/>
        <v>124.40299987792969</v>
      </c>
      <c r="O48" s="35">
        <f t="shared" si="4"/>
        <v>134.0850067138672</v>
      </c>
      <c r="P48" s="35">
        <f t="shared" si="4"/>
        <v>112.58899688720703</v>
      </c>
      <c r="Q48" s="35">
        <f t="shared" si="4"/>
        <v>97.68399810791016</v>
      </c>
      <c r="R48" s="35">
        <f t="shared" si="4"/>
        <v>98.60199737548828</v>
      </c>
      <c r="S48" s="35">
        <f t="shared" si="4"/>
        <v>97.18099975585938</v>
      </c>
      <c r="T48" s="35">
        <f t="shared" si="4"/>
        <v>106.68900299072266</v>
      </c>
      <c r="U48" s="35">
        <f t="shared" si="4"/>
        <v>112.2040023803711</v>
      </c>
      <c r="V48" s="35">
        <f t="shared" si="4"/>
        <v>118.04100036621094</v>
      </c>
      <c r="W48" s="35">
        <f t="shared" si="4"/>
        <v>127.8479995727539</v>
      </c>
      <c r="X48" s="35">
        <f t="shared" si="4"/>
        <v>129.59300231933594</v>
      </c>
      <c r="Y48" s="35">
        <f t="shared" si="4"/>
        <v>131.86700439453125</v>
      </c>
      <c r="Z48" s="35">
        <f t="shared" si="4"/>
        <v>137.63699340820312</v>
      </c>
      <c r="AA48" s="35">
        <f t="shared" si="4"/>
        <v>136.54200744628906</v>
      </c>
      <c r="AB48" s="35">
        <f t="shared" si="4"/>
        <v>122.79100036621094</v>
      </c>
      <c r="AC48" s="35">
        <f t="shared" si="4"/>
        <v>112.197998046875</v>
      </c>
      <c r="AD48" s="35">
        <f t="shared" si="4"/>
        <v>104.37999725341797</v>
      </c>
      <c r="AE48" s="35">
        <f t="shared" si="4"/>
        <v>101.50499725341797</v>
      </c>
      <c r="AF48" s="35">
        <f t="shared" si="4"/>
        <v>107.45899963378906</v>
      </c>
      <c r="AG48" s="35">
        <f t="shared" si="4"/>
        <v>114.29199981689453</v>
      </c>
      <c r="AH48" s="35">
        <f t="shared" si="4"/>
        <v>121.875</v>
      </c>
      <c r="AI48" s="35">
        <f t="shared" si="4"/>
        <v>130.7779998779297</v>
      </c>
      <c r="AJ48" s="35">
        <f aca="true" t="shared" si="5" ref="AJ48:BJ48">AI47</f>
        <v>123.09700012207031</v>
      </c>
      <c r="AK48" s="35">
        <f t="shared" si="5"/>
        <v>118.32499694824219</v>
      </c>
      <c r="AL48" s="35">
        <f t="shared" si="5"/>
        <v>123.2040023803711</v>
      </c>
      <c r="AM48" s="35">
        <f t="shared" si="5"/>
        <v>126.27200317382812</v>
      </c>
      <c r="AN48" s="35">
        <f t="shared" si="5"/>
        <v>121.36100006103516</v>
      </c>
      <c r="AO48" s="35">
        <f t="shared" si="5"/>
        <v>116.3550033569336</v>
      </c>
      <c r="AP48" s="35">
        <f t="shared" si="5"/>
        <v>104.49800109863281</v>
      </c>
      <c r="AQ48" s="35">
        <f t="shared" si="5"/>
        <v>104.48100280761719</v>
      </c>
      <c r="AR48" s="35">
        <f t="shared" si="5"/>
        <v>110.95800018310547</v>
      </c>
      <c r="AS48" s="35">
        <f t="shared" si="5"/>
        <v>117.23300170898438</v>
      </c>
      <c r="AT48" s="38">
        <f t="shared" si="5"/>
        <v>127.5149154663086</v>
      </c>
      <c r="AU48" s="38">
        <f t="shared" si="5"/>
        <v>129.30979919433594</v>
      </c>
      <c r="AV48" s="38">
        <f t="shared" si="5"/>
        <v>129.44400024414062</v>
      </c>
      <c r="AW48" s="38">
        <f t="shared" si="5"/>
        <v>127.66529846191406</v>
      </c>
      <c r="AX48" s="38">
        <f t="shared" si="5"/>
        <v>132.07870483398438</v>
      </c>
      <c r="AY48" s="38">
        <f t="shared" si="5"/>
        <v>134.53819274902344</v>
      </c>
      <c r="AZ48" s="38">
        <f t="shared" si="5"/>
        <v>124.61730194091797</v>
      </c>
      <c r="BA48" s="38">
        <f t="shared" si="5"/>
        <v>116.17919921875</v>
      </c>
      <c r="BB48" s="38">
        <f t="shared" si="5"/>
        <v>107.25810241699219</v>
      </c>
      <c r="BC48" s="38">
        <f t="shared" si="5"/>
        <v>107.46890258789062</v>
      </c>
      <c r="BD48" s="38">
        <f t="shared" si="5"/>
        <v>112.79779815673828</v>
      </c>
      <c r="BE48" s="38">
        <f t="shared" si="5"/>
        <v>118.5905990600586</v>
      </c>
      <c r="BF48" s="38">
        <f t="shared" si="5"/>
        <v>125.32830047607422</v>
      </c>
      <c r="BG48" s="38">
        <f t="shared" si="5"/>
        <v>127.989501953125</v>
      </c>
      <c r="BH48" s="38">
        <f t="shared" si="5"/>
        <v>127.20059967041016</v>
      </c>
      <c r="BI48" s="38">
        <f t="shared" si="5"/>
        <v>125.36419677734375</v>
      </c>
      <c r="BJ48" s="38">
        <f t="shared" si="5"/>
        <v>129.19500732421875</v>
      </c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2" customFormat="1" ht="10.5">
      <c r="A49" t="s">
        <v>199</v>
      </c>
      <c r="B49" t="s">
        <v>200</v>
      </c>
      <c r="C49" s="56">
        <v>41.35599899291992</v>
      </c>
      <c r="D49" s="56">
        <v>38.99399948120117</v>
      </c>
      <c r="E49" s="28">
        <v>34.316001892089844</v>
      </c>
      <c r="F49" s="28">
        <v>34.577999114990234</v>
      </c>
      <c r="G49" s="28">
        <v>33.875999450683594</v>
      </c>
      <c r="H49" s="28">
        <v>32.73699951171875</v>
      </c>
      <c r="I49" s="28">
        <v>33.540000915527344</v>
      </c>
      <c r="J49" s="28">
        <v>31.93000030517578</v>
      </c>
      <c r="K49" s="28">
        <v>32.99800109863281</v>
      </c>
      <c r="L49" s="28">
        <v>33.555999755859375</v>
      </c>
      <c r="M49" s="28">
        <v>35.599998474121094</v>
      </c>
      <c r="N49" s="28">
        <v>31.33300018310547</v>
      </c>
      <c r="O49" s="28">
        <v>31.336000442504883</v>
      </c>
      <c r="P49" s="28">
        <v>30.910999298095703</v>
      </c>
      <c r="Q49" s="28">
        <v>32.00600051879883</v>
      </c>
      <c r="R49" s="28">
        <v>30.707000732421875</v>
      </c>
      <c r="S49" s="28">
        <v>35.91999816894531</v>
      </c>
      <c r="T49" s="28">
        <v>35.250999450683594</v>
      </c>
      <c r="U49" s="28">
        <v>31.50200080871582</v>
      </c>
      <c r="V49" s="28">
        <v>30.09600067138672</v>
      </c>
      <c r="W49" s="28">
        <v>31.632999420166016</v>
      </c>
      <c r="X49" s="28">
        <v>33.85599899291992</v>
      </c>
      <c r="Y49" s="28">
        <v>35.90700149536133</v>
      </c>
      <c r="Z49" s="28">
        <v>37.79999923706055</v>
      </c>
      <c r="AA49" s="28">
        <v>38.08599853515625</v>
      </c>
      <c r="AB49" s="28">
        <v>39.66400146484375</v>
      </c>
      <c r="AC49" s="28">
        <v>38.76300048828125</v>
      </c>
      <c r="AD49" s="28">
        <v>36.2760009765625</v>
      </c>
      <c r="AE49" s="28">
        <v>36.14899826049805</v>
      </c>
      <c r="AF49" s="28">
        <v>37.512001037597656</v>
      </c>
      <c r="AG49" s="28">
        <v>34.72999954223633</v>
      </c>
      <c r="AH49" s="28">
        <v>37.1619987487793</v>
      </c>
      <c r="AI49" s="28">
        <v>33.97700119018555</v>
      </c>
      <c r="AJ49" s="28">
        <v>36.05699920654297</v>
      </c>
      <c r="AK49" s="28">
        <v>42.35599899291992</v>
      </c>
      <c r="AL49" s="28">
        <v>42.362998962402344</v>
      </c>
      <c r="AM49" s="28">
        <v>41.14799880981445</v>
      </c>
      <c r="AN49" s="28">
        <v>40.65800094604492</v>
      </c>
      <c r="AO49" s="28">
        <v>39.41400146484375</v>
      </c>
      <c r="AP49" s="28">
        <v>36.84000015258789</v>
      </c>
      <c r="AQ49" s="28">
        <v>37.86000061035156</v>
      </c>
      <c r="AR49" s="28">
        <v>37.53499984741211</v>
      </c>
      <c r="AS49" s="28">
        <v>36.11894989013672</v>
      </c>
      <c r="AT49" s="57">
        <v>35.62582015991211</v>
      </c>
      <c r="AU49" s="57">
        <v>35.975311279296875</v>
      </c>
      <c r="AV49" s="57">
        <v>36.41651916503906</v>
      </c>
      <c r="AW49" s="57">
        <v>39.0843391418457</v>
      </c>
      <c r="AX49" s="57">
        <v>38.257530212402344</v>
      </c>
      <c r="AY49" s="57">
        <v>38.03826141357422</v>
      </c>
      <c r="AZ49" s="57">
        <v>37.31597900390625</v>
      </c>
      <c r="BA49" s="57">
        <v>36.59741973876953</v>
      </c>
      <c r="BB49" s="57">
        <v>35.79563903808594</v>
      </c>
      <c r="BC49" s="57">
        <v>37.36420822143555</v>
      </c>
      <c r="BD49" s="57">
        <v>37.22145080566406</v>
      </c>
      <c r="BE49" s="57">
        <v>35.25189971923828</v>
      </c>
      <c r="BF49" s="57">
        <v>34.7088508605957</v>
      </c>
      <c r="BG49" s="57">
        <v>35.11309051513672</v>
      </c>
      <c r="BH49" s="57">
        <v>35.619991302490234</v>
      </c>
      <c r="BI49" s="57">
        <v>38.39888000488281</v>
      </c>
      <c r="BJ49" s="57">
        <v>37.37765121459961</v>
      </c>
      <c r="BK49" s="58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2" customFormat="1" ht="10.5">
      <c r="A50"/>
      <c r="B50" t="s">
        <v>198</v>
      </c>
      <c r="C50" s="35">
        <v>35.83000183105469</v>
      </c>
      <c r="D50" s="35">
        <f aca="true" t="shared" si="6" ref="D50:AI50">C49</f>
        <v>41.35599899291992</v>
      </c>
      <c r="E50" s="35">
        <f t="shared" si="6"/>
        <v>38.99399948120117</v>
      </c>
      <c r="F50" s="35">
        <f t="shared" si="6"/>
        <v>34.316001892089844</v>
      </c>
      <c r="G50" s="35">
        <f t="shared" si="6"/>
        <v>34.577999114990234</v>
      </c>
      <c r="H50" s="35">
        <f t="shared" si="6"/>
        <v>33.875999450683594</v>
      </c>
      <c r="I50" s="35">
        <f t="shared" si="6"/>
        <v>32.73699951171875</v>
      </c>
      <c r="J50" s="35">
        <f t="shared" si="6"/>
        <v>33.540000915527344</v>
      </c>
      <c r="K50" s="35">
        <f t="shared" si="6"/>
        <v>31.93000030517578</v>
      </c>
      <c r="L50" s="35">
        <f t="shared" si="6"/>
        <v>32.99800109863281</v>
      </c>
      <c r="M50" s="35">
        <f t="shared" si="6"/>
        <v>33.555999755859375</v>
      </c>
      <c r="N50" s="35">
        <f t="shared" si="6"/>
        <v>35.599998474121094</v>
      </c>
      <c r="O50" s="35">
        <f t="shared" si="6"/>
        <v>31.33300018310547</v>
      </c>
      <c r="P50" s="35">
        <f t="shared" si="6"/>
        <v>31.336000442504883</v>
      </c>
      <c r="Q50" s="35">
        <f t="shared" si="6"/>
        <v>30.910999298095703</v>
      </c>
      <c r="R50" s="35">
        <f t="shared" si="6"/>
        <v>32.00600051879883</v>
      </c>
      <c r="S50" s="35">
        <f t="shared" si="6"/>
        <v>30.707000732421875</v>
      </c>
      <c r="T50" s="35">
        <f t="shared" si="6"/>
        <v>35.91999816894531</v>
      </c>
      <c r="U50" s="35">
        <f t="shared" si="6"/>
        <v>35.250999450683594</v>
      </c>
      <c r="V50" s="35">
        <f t="shared" si="6"/>
        <v>31.50200080871582</v>
      </c>
      <c r="W50" s="35">
        <f t="shared" si="6"/>
        <v>30.09600067138672</v>
      </c>
      <c r="X50" s="35">
        <f t="shared" si="6"/>
        <v>31.632999420166016</v>
      </c>
      <c r="Y50" s="35">
        <f t="shared" si="6"/>
        <v>33.85599899291992</v>
      </c>
      <c r="Z50" s="35">
        <f t="shared" si="6"/>
        <v>35.90700149536133</v>
      </c>
      <c r="AA50" s="35">
        <f t="shared" si="6"/>
        <v>37.79999923706055</v>
      </c>
      <c r="AB50" s="35">
        <f t="shared" si="6"/>
        <v>38.08599853515625</v>
      </c>
      <c r="AC50" s="35">
        <f t="shared" si="6"/>
        <v>39.66400146484375</v>
      </c>
      <c r="AD50" s="35">
        <f t="shared" si="6"/>
        <v>38.76300048828125</v>
      </c>
      <c r="AE50" s="35">
        <f t="shared" si="6"/>
        <v>36.2760009765625</v>
      </c>
      <c r="AF50" s="35">
        <f t="shared" si="6"/>
        <v>36.14899826049805</v>
      </c>
      <c r="AG50" s="35">
        <f t="shared" si="6"/>
        <v>37.512001037597656</v>
      </c>
      <c r="AH50" s="35">
        <f t="shared" si="6"/>
        <v>34.72999954223633</v>
      </c>
      <c r="AI50" s="35">
        <f t="shared" si="6"/>
        <v>37.1619987487793</v>
      </c>
      <c r="AJ50" s="35">
        <f aca="true" t="shared" si="7" ref="AJ50:BJ50">AI49</f>
        <v>33.97700119018555</v>
      </c>
      <c r="AK50" s="35">
        <f t="shared" si="7"/>
        <v>36.05699920654297</v>
      </c>
      <c r="AL50" s="35">
        <f t="shared" si="7"/>
        <v>42.35599899291992</v>
      </c>
      <c r="AM50" s="35">
        <f t="shared" si="7"/>
        <v>42.362998962402344</v>
      </c>
      <c r="AN50" s="35">
        <f t="shared" si="7"/>
        <v>41.14799880981445</v>
      </c>
      <c r="AO50" s="35">
        <f t="shared" si="7"/>
        <v>40.65800094604492</v>
      </c>
      <c r="AP50" s="35">
        <f t="shared" si="7"/>
        <v>39.41400146484375</v>
      </c>
      <c r="AQ50" s="35">
        <f t="shared" si="7"/>
        <v>36.84000015258789</v>
      </c>
      <c r="AR50" s="35">
        <f t="shared" si="7"/>
        <v>37.86000061035156</v>
      </c>
      <c r="AS50" s="35">
        <f t="shared" si="7"/>
        <v>37.53499984741211</v>
      </c>
      <c r="AT50" s="38">
        <f t="shared" si="7"/>
        <v>36.11894989013672</v>
      </c>
      <c r="AU50" s="38">
        <f t="shared" si="7"/>
        <v>35.62582015991211</v>
      </c>
      <c r="AV50" s="38">
        <f t="shared" si="7"/>
        <v>35.975311279296875</v>
      </c>
      <c r="AW50" s="38">
        <f t="shared" si="7"/>
        <v>36.41651916503906</v>
      </c>
      <c r="AX50" s="38">
        <f t="shared" si="7"/>
        <v>39.0843391418457</v>
      </c>
      <c r="AY50" s="38">
        <f t="shared" si="7"/>
        <v>38.257530212402344</v>
      </c>
      <c r="AZ50" s="38">
        <f t="shared" si="7"/>
        <v>38.03826141357422</v>
      </c>
      <c r="BA50" s="38">
        <f t="shared" si="7"/>
        <v>37.31597900390625</v>
      </c>
      <c r="BB50" s="38">
        <f t="shared" si="7"/>
        <v>36.59741973876953</v>
      </c>
      <c r="BC50" s="38">
        <f t="shared" si="7"/>
        <v>35.79563903808594</v>
      </c>
      <c r="BD50" s="38">
        <f t="shared" si="7"/>
        <v>37.36420822143555</v>
      </c>
      <c r="BE50" s="38">
        <f t="shared" si="7"/>
        <v>37.22145080566406</v>
      </c>
      <c r="BF50" s="38">
        <f t="shared" si="7"/>
        <v>35.25189971923828</v>
      </c>
      <c r="BG50" s="38">
        <f t="shared" si="7"/>
        <v>34.7088508605957</v>
      </c>
      <c r="BH50" s="38">
        <f t="shared" si="7"/>
        <v>35.11309051513672</v>
      </c>
      <c r="BI50" s="38">
        <f t="shared" si="7"/>
        <v>35.619991302490234</v>
      </c>
      <c r="BJ50" s="38">
        <f t="shared" si="7"/>
        <v>38.39888000488281</v>
      </c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32" customFormat="1" ht="10.5">
      <c r="A51"/>
      <c r="B5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32" customFormat="1" ht="10.5">
      <c r="A52"/>
      <c r="B52" s="16" t="s">
        <v>201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32" customFormat="1" ht="10.5">
      <c r="A53" t="s">
        <v>202</v>
      </c>
      <c r="B53" t="s">
        <v>203</v>
      </c>
      <c r="C53" s="50">
        <v>34.832820892333984</v>
      </c>
      <c r="D53" s="50">
        <v>32.79248809814453</v>
      </c>
      <c r="E53" s="40">
        <v>28.447498321533203</v>
      </c>
      <c r="F53" s="40">
        <v>28.484718322753906</v>
      </c>
      <c r="G53" s="40">
        <v>28.240543365478516</v>
      </c>
      <c r="H53" s="40">
        <v>30.411500930786133</v>
      </c>
      <c r="I53" s="40">
        <v>26.985750198364258</v>
      </c>
      <c r="J53" s="40">
        <v>25.697477340698242</v>
      </c>
      <c r="K53" s="40">
        <v>22.84112548828125</v>
      </c>
      <c r="L53" s="40">
        <v>23.926435470581055</v>
      </c>
      <c r="M53" s="40">
        <v>25.127300262451172</v>
      </c>
      <c r="N53" s="40">
        <v>25.722537994384766</v>
      </c>
      <c r="O53" s="40">
        <v>21.31796646118164</v>
      </c>
      <c r="P53" s="40">
        <v>21.32723617553711</v>
      </c>
      <c r="Q53" s="40">
        <v>22.024030685424805</v>
      </c>
      <c r="R53" s="40">
        <v>24.25068473815918</v>
      </c>
      <c r="S53" s="40">
        <v>27.506473541259766</v>
      </c>
      <c r="T53" s="40">
        <v>26.12196159362793</v>
      </c>
      <c r="U53" s="40">
        <v>25.897422790527344</v>
      </c>
      <c r="V53" s="40">
        <v>25.729103088378906</v>
      </c>
      <c r="W53" s="40">
        <v>26.248559951782227</v>
      </c>
      <c r="X53" s="40">
        <v>26.72141456604004</v>
      </c>
      <c r="Y53" s="40">
        <v>28.551513671875</v>
      </c>
      <c r="Z53" s="40">
        <v>25.819700241088867</v>
      </c>
      <c r="AA53" s="40">
        <v>23.666975021362305</v>
      </c>
      <c r="AB53" s="40">
        <v>25.24627113342285</v>
      </c>
      <c r="AC53" s="40">
        <v>24.33172607421875</v>
      </c>
      <c r="AD53" s="40">
        <v>23.99508285522461</v>
      </c>
      <c r="AE53" s="40">
        <v>24.60841941833496</v>
      </c>
      <c r="AF53" s="40">
        <v>25.669546127319336</v>
      </c>
      <c r="AG53" s="40">
        <v>25.617855072021484</v>
      </c>
      <c r="AH53" s="40">
        <v>26.329418182373047</v>
      </c>
      <c r="AI53" s="40">
        <v>25.28361701965332</v>
      </c>
      <c r="AJ53" s="40">
        <v>27.193382263183594</v>
      </c>
      <c r="AK53" s="40">
        <v>28.908090591430664</v>
      </c>
      <c r="AL53" s="40">
        <v>26.250225067138672</v>
      </c>
      <c r="AM53" s="40">
        <v>23.746244430541992</v>
      </c>
      <c r="AN53" s="40">
        <v>26.01932144165039</v>
      </c>
      <c r="AO53" s="40">
        <v>25.806629180908203</v>
      </c>
      <c r="AP53" s="40">
        <v>24.33926773071289</v>
      </c>
      <c r="AQ53" s="40">
        <v>24.854019165039062</v>
      </c>
      <c r="AR53" s="40">
        <v>24.21063995361328</v>
      </c>
      <c r="AS53" s="40">
        <v>23.088468551635742</v>
      </c>
      <c r="AT53" s="51">
        <v>21.725360870361328</v>
      </c>
      <c r="AU53" s="51">
        <v>21.2851505279541</v>
      </c>
      <c r="AV53" s="51">
        <v>22.01129913330078</v>
      </c>
      <c r="AW53" s="51">
        <v>22.78689956665039</v>
      </c>
      <c r="AX53" s="51">
        <v>22.407150268554688</v>
      </c>
      <c r="AY53" s="51">
        <v>20.888540267944336</v>
      </c>
      <c r="AZ53" s="51">
        <v>22.166139602661133</v>
      </c>
      <c r="BA53" s="51">
        <v>20.91217041015625</v>
      </c>
      <c r="BB53" s="51">
        <v>21.4383602142334</v>
      </c>
      <c r="BC53" s="51">
        <v>23.390310287475586</v>
      </c>
      <c r="BD53" s="51">
        <v>22.884859085083008</v>
      </c>
      <c r="BE53" s="51">
        <v>22.090309143066406</v>
      </c>
      <c r="BF53" s="51">
        <v>21.0245304107666</v>
      </c>
      <c r="BG53" s="51">
        <v>20.814119338989258</v>
      </c>
      <c r="BH53" s="51">
        <v>21.717330932617188</v>
      </c>
      <c r="BI53" s="51">
        <v>22.601530075073242</v>
      </c>
      <c r="BJ53" s="51">
        <v>22.3050594329834</v>
      </c>
      <c r="BK53" s="52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32" customFormat="1" ht="10.5">
      <c r="A54" t="s">
        <v>204</v>
      </c>
      <c r="B54" t="s">
        <v>205</v>
      </c>
      <c r="C54" s="50">
        <v>18.557514190673828</v>
      </c>
      <c r="D54" s="50">
        <v>18.313650131225586</v>
      </c>
      <c r="E54" s="40">
        <v>18.866344451904297</v>
      </c>
      <c r="F54" s="40">
        <v>17.69251823425293</v>
      </c>
      <c r="G54" s="40">
        <v>18.30474281311035</v>
      </c>
      <c r="H54" s="40">
        <v>18.1125545501709</v>
      </c>
      <c r="I54" s="40">
        <v>17.205598831176758</v>
      </c>
      <c r="J54" s="40">
        <v>17.439462661743164</v>
      </c>
      <c r="K54" s="40">
        <v>16.96718406677246</v>
      </c>
      <c r="L54" s="40">
        <v>16.837709426879883</v>
      </c>
      <c r="M54" s="40">
        <v>16.959413528442383</v>
      </c>
      <c r="N54" s="40">
        <v>17.412927627563477</v>
      </c>
      <c r="O54" s="40">
        <v>16.8984375</v>
      </c>
      <c r="P54" s="40">
        <v>15.955510139465332</v>
      </c>
      <c r="Q54" s="40">
        <v>21.301969528198242</v>
      </c>
      <c r="R54" s="40">
        <v>16.882938385009766</v>
      </c>
      <c r="S54" s="40">
        <v>16.68535804748535</v>
      </c>
      <c r="T54" s="40">
        <v>17.36199951171875</v>
      </c>
      <c r="U54" s="40">
        <v>17.840356826782227</v>
      </c>
      <c r="V54" s="40">
        <v>17.934555053710938</v>
      </c>
      <c r="W54" s="40">
        <v>18.520748138427734</v>
      </c>
      <c r="X54" s="40">
        <v>18.999893188476562</v>
      </c>
      <c r="Y54" s="40">
        <v>18.716169357299805</v>
      </c>
      <c r="Z54" s="40">
        <v>19.15296173095703</v>
      </c>
      <c r="AA54" s="40">
        <v>18.69000816345215</v>
      </c>
      <c r="AB54" s="40">
        <v>19.047176361083984</v>
      </c>
      <c r="AC54" s="40">
        <v>18.724933624267578</v>
      </c>
      <c r="AD54" s="40">
        <v>18.38185691833496</v>
      </c>
      <c r="AE54" s="40">
        <v>18.879240036010742</v>
      </c>
      <c r="AF54" s="40">
        <v>18.216663360595703</v>
      </c>
      <c r="AG54" s="40">
        <v>18.349098205566406</v>
      </c>
      <c r="AH54" s="40">
        <v>18.327913284301758</v>
      </c>
      <c r="AI54" s="40">
        <v>18.133607864379883</v>
      </c>
      <c r="AJ54" s="40">
        <v>18.224491119384766</v>
      </c>
      <c r="AK54" s="40">
        <v>18.31208610534668</v>
      </c>
      <c r="AL54" s="40">
        <v>18.32163429260254</v>
      </c>
      <c r="AM54" s="40">
        <v>16.913175582885742</v>
      </c>
      <c r="AN54" s="40">
        <v>17.59495735168457</v>
      </c>
      <c r="AO54" s="40">
        <v>17.736852645874023</v>
      </c>
      <c r="AP54" s="40">
        <v>17.619930267333984</v>
      </c>
      <c r="AQ54" s="40">
        <v>17.362239837646484</v>
      </c>
      <c r="AR54" s="40">
        <v>17.62013053894043</v>
      </c>
      <c r="AS54" s="40">
        <v>17.46072006225586</v>
      </c>
      <c r="AT54" s="51">
        <v>17.43012046813965</v>
      </c>
      <c r="AU54" s="51">
        <v>17.305259704589844</v>
      </c>
      <c r="AV54" s="51">
        <v>17.529760360717773</v>
      </c>
      <c r="AW54" s="51">
        <v>17.579029083251953</v>
      </c>
      <c r="AX54" s="51">
        <v>17.693050384521484</v>
      </c>
      <c r="AY54" s="51">
        <v>17.696229934692383</v>
      </c>
      <c r="AZ54" s="51">
        <v>17.628740310668945</v>
      </c>
      <c r="BA54" s="51">
        <v>17.587509155273438</v>
      </c>
      <c r="BB54" s="51">
        <v>17.140079498291016</v>
      </c>
      <c r="BC54" s="51">
        <v>17.04595947265625</v>
      </c>
      <c r="BD54" s="51">
        <v>17.300260543823242</v>
      </c>
      <c r="BE54" s="51">
        <v>17.186599731445312</v>
      </c>
      <c r="BF54" s="51">
        <v>17.180940628051758</v>
      </c>
      <c r="BG54" s="51">
        <v>17.08361053466797</v>
      </c>
      <c r="BH54" s="51">
        <v>17.331039428710938</v>
      </c>
      <c r="BI54" s="51">
        <v>17.40138053894043</v>
      </c>
      <c r="BJ54" s="51">
        <v>17.534069061279297</v>
      </c>
      <c r="BK54" s="52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2" customFormat="1" ht="10.5">
      <c r="A55"/>
      <c r="B5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2" customFormat="1" ht="9.7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2" customFormat="1" ht="10.5">
      <c r="A57" s="1" t="s">
        <v>206</v>
      </c>
      <c r="B57" s="25" t="s">
        <v>207</v>
      </c>
      <c r="C57" s="63">
        <v>0.23810775578022003</v>
      </c>
      <c r="D57" s="63">
        <v>0.23622022569179535</v>
      </c>
      <c r="E57" s="64">
        <v>0.22568665444850922</v>
      </c>
      <c r="F57" s="64">
        <v>0.23113340139389038</v>
      </c>
      <c r="G57" s="64">
        <v>0.23231370747089386</v>
      </c>
      <c r="H57" s="64">
        <v>0.22971150279045105</v>
      </c>
      <c r="I57" s="64">
        <v>0.22275538742542267</v>
      </c>
      <c r="J57" s="64">
        <v>0.2238025814294815</v>
      </c>
      <c r="K57" s="64">
        <v>0.22968532145023346</v>
      </c>
      <c r="L57" s="64">
        <v>0.2318093478679657</v>
      </c>
      <c r="M57" s="64">
        <v>0.24012483656406403</v>
      </c>
      <c r="N57" s="64">
        <v>0.24883638322353363</v>
      </c>
      <c r="O57" s="64">
        <v>0.23162662982940674</v>
      </c>
      <c r="P57" s="64">
        <v>0.23857422173023224</v>
      </c>
      <c r="Q57" s="64">
        <v>0.24677838385105133</v>
      </c>
      <c r="R57" s="64">
        <v>0.2408134639263153</v>
      </c>
      <c r="S57" s="64">
        <v>0.23581096529960632</v>
      </c>
      <c r="T57" s="64">
        <v>0.23482023179531097</v>
      </c>
      <c r="U57" s="64">
        <v>0.23019741475582123</v>
      </c>
      <c r="V57" s="64">
        <v>0.23153188824653625</v>
      </c>
      <c r="W57" s="64">
        <v>0.23315249383449554</v>
      </c>
      <c r="X57" s="64">
        <v>0.2386694699525833</v>
      </c>
      <c r="Y57" s="64">
        <v>0.23829780519008636</v>
      </c>
      <c r="Z57" s="64">
        <v>0.24076040089130402</v>
      </c>
      <c r="AA57" s="64">
        <v>0.23696810007095337</v>
      </c>
      <c r="AB57" s="64">
        <v>0.2319069355726242</v>
      </c>
      <c r="AC57" s="64">
        <v>0.23376837372779846</v>
      </c>
      <c r="AD57" s="64">
        <v>0.2397456020116806</v>
      </c>
      <c r="AE57" s="64">
        <v>0.2337905466556549</v>
      </c>
      <c r="AF57" s="64">
        <v>0.2377290278673172</v>
      </c>
      <c r="AG57" s="64">
        <v>0.23366767168045044</v>
      </c>
      <c r="AH57" s="64">
        <v>0.23839609324932098</v>
      </c>
      <c r="AI57" s="64">
        <v>0.23239447176456451</v>
      </c>
      <c r="AJ57" s="64">
        <v>0.24421685934066772</v>
      </c>
      <c r="AK57" s="64">
        <v>0.24760155379772186</v>
      </c>
      <c r="AL57" s="64">
        <v>0.2519039809703827</v>
      </c>
      <c r="AM57" s="64">
        <v>0.24387334287166595</v>
      </c>
      <c r="AN57" s="64">
        <v>0.24365058541297913</v>
      </c>
      <c r="AO57" s="64">
        <v>0.2502750754356384</v>
      </c>
      <c r="AP57" s="64">
        <v>0.2464606910943985</v>
      </c>
      <c r="AQ57" s="64">
        <v>0.25207415223121643</v>
      </c>
      <c r="AR57" s="64">
        <v>0.25329911708831787</v>
      </c>
      <c r="AS57" s="64">
        <v>0.2556830644607544</v>
      </c>
      <c r="AT57" s="65">
        <v>0.2508353888988495</v>
      </c>
      <c r="AU57" s="65">
        <v>0.24884949624538422</v>
      </c>
      <c r="AV57" s="65">
        <v>0.2513326108455658</v>
      </c>
      <c r="AW57" s="65">
        <v>0.25686460733413696</v>
      </c>
      <c r="AX57" s="65">
        <v>0.25923219323158264</v>
      </c>
      <c r="AY57" s="65">
        <v>0.2464061975479126</v>
      </c>
      <c r="AZ57" s="65">
        <v>0.24896779656410217</v>
      </c>
      <c r="BA57" s="65">
        <v>0.24634189903736115</v>
      </c>
      <c r="BB57" s="65">
        <v>0.246064692735672</v>
      </c>
      <c r="BC57" s="65">
        <v>0.24203109741210938</v>
      </c>
      <c r="BD57" s="65">
        <v>0.24471279978752136</v>
      </c>
      <c r="BE57" s="65">
        <v>0.24099229276180267</v>
      </c>
      <c r="BF57" s="65">
        <v>0.24155209958553314</v>
      </c>
      <c r="BG57" s="65">
        <v>0.24205879867076874</v>
      </c>
      <c r="BH57" s="65">
        <v>0.24940699338912964</v>
      </c>
      <c r="BI57" s="65">
        <v>0.25608620047569275</v>
      </c>
      <c r="BJ57" s="65">
        <v>0.25777560472488403</v>
      </c>
      <c r="BK57" s="66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32" customFormat="1" ht="10.5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25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</cols>
  <sheetData>
    <row r="1" spans="1:62" ht="15.75">
      <c r="A1" s="90" t="s">
        <v>208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2</v>
      </c>
      <c r="B3" s="91" t="s">
        <v>3</v>
      </c>
      <c r="C3" s="84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24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8" t="s">
        <v>209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210</v>
      </c>
      <c r="B6" t="s">
        <v>76</v>
      </c>
      <c r="C6" s="126">
        <v>55.14699935913086</v>
      </c>
      <c r="D6" s="28">
        <v>49.888999938964844</v>
      </c>
      <c r="E6" s="28">
        <v>45.202999114990234</v>
      </c>
      <c r="F6" s="28">
        <v>43.249000549316406</v>
      </c>
      <c r="G6" s="28">
        <v>46.861995697021484</v>
      </c>
      <c r="H6" s="28">
        <v>54.465999603271484</v>
      </c>
      <c r="I6" s="28">
        <v>57.053001403808594</v>
      </c>
      <c r="J6" s="28">
        <v>58.11399841308594</v>
      </c>
      <c r="K6" s="28">
        <v>55.77199935913086</v>
      </c>
      <c r="L6" s="28">
        <v>53.263999938964844</v>
      </c>
      <c r="M6" s="28">
        <v>53.03300094604492</v>
      </c>
      <c r="N6" s="28">
        <v>54.500999450683594</v>
      </c>
      <c r="O6" s="28">
        <v>39.36800003051758</v>
      </c>
      <c r="P6" s="28">
        <v>29.211999893188477</v>
      </c>
      <c r="Q6" s="28">
        <v>30.141000747680664</v>
      </c>
      <c r="R6" s="28">
        <v>28.441999435424805</v>
      </c>
      <c r="S6" s="28">
        <v>33.284000396728516</v>
      </c>
      <c r="T6" s="28">
        <v>39.17900085449219</v>
      </c>
      <c r="U6" s="28">
        <v>43.637001037597656</v>
      </c>
      <c r="V6" s="28">
        <v>49.96799850463867</v>
      </c>
      <c r="W6" s="28">
        <v>55.82400131225586</v>
      </c>
      <c r="X6" s="28">
        <v>59.84199905395508</v>
      </c>
      <c r="Y6" s="28">
        <v>60.93199920654297</v>
      </c>
      <c r="Z6" s="28">
        <v>56.788997650146484</v>
      </c>
      <c r="AA6" s="28">
        <v>48.08100128173828</v>
      </c>
      <c r="AB6" s="28">
        <v>43.41999816894531</v>
      </c>
      <c r="AC6" s="28">
        <v>38.42900085449219</v>
      </c>
      <c r="AD6" s="28">
        <v>33.93600082397461</v>
      </c>
      <c r="AE6" s="28">
        <v>35.1870002746582</v>
      </c>
      <c r="AF6" s="28">
        <v>40.40999984741211</v>
      </c>
      <c r="AG6" s="28">
        <v>46.54899978637695</v>
      </c>
      <c r="AH6" s="28">
        <v>52.8650016784668</v>
      </c>
      <c r="AI6" s="28">
        <v>50.67300033569336</v>
      </c>
      <c r="AJ6" s="28">
        <v>48.50699996948242</v>
      </c>
      <c r="AK6" s="28">
        <v>51.37300109863281</v>
      </c>
      <c r="AL6" s="28">
        <v>50.32600021362305</v>
      </c>
      <c r="AM6" s="28">
        <v>45.02399826049805</v>
      </c>
      <c r="AN6" s="28">
        <v>41.0359992980957</v>
      </c>
      <c r="AO6" s="28">
        <v>34.08000183105469</v>
      </c>
      <c r="AP6" s="28">
        <v>32.95899963378906</v>
      </c>
      <c r="AQ6" s="28">
        <v>36.915000915527344</v>
      </c>
      <c r="AR6" s="28">
        <v>43.847999572753906</v>
      </c>
      <c r="AS6" s="28">
        <v>52.089412689208984</v>
      </c>
      <c r="AT6" s="57">
        <v>54.37800979614258</v>
      </c>
      <c r="AU6" s="57">
        <v>54.52730941772461</v>
      </c>
      <c r="AV6" s="57">
        <v>55.52893829345703</v>
      </c>
      <c r="AW6" s="57">
        <v>57.495609283447266</v>
      </c>
      <c r="AX6" s="57">
        <v>55.31023025512695</v>
      </c>
      <c r="AY6" s="57">
        <v>48.5860481262207</v>
      </c>
      <c r="AZ6" s="57">
        <v>42.53578567504883</v>
      </c>
      <c r="BA6" s="57">
        <v>36.47719955444336</v>
      </c>
      <c r="BB6" s="57">
        <v>36.320499420166016</v>
      </c>
      <c r="BC6" s="57">
        <v>39.764827728271484</v>
      </c>
      <c r="BD6" s="57">
        <v>44.64788055419922</v>
      </c>
      <c r="BE6" s="57">
        <v>50.17449188232422</v>
      </c>
      <c r="BF6" s="57">
        <v>53.640228271484375</v>
      </c>
      <c r="BG6" s="57">
        <v>54.45043182373047</v>
      </c>
      <c r="BH6" s="57">
        <v>54.98862838745117</v>
      </c>
      <c r="BI6" s="57">
        <v>55.90407180786133</v>
      </c>
      <c r="BJ6" s="57">
        <v>53.94076919555664</v>
      </c>
      <c r="BK6" s="58"/>
    </row>
    <row r="7" spans="1:63" ht="10.5">
      <c r="A7" t="s">
        <v>211</v>
      </c>
      <c r="B7" t="s">
        <v>78</v>
      </c>
      <c r="C7" s="126">
        <v>33.922000885009766</v>
      </c>
      <c r="D7" s="28">
        <v>34.992000579833984</v>
      </c>
      <c r="E7" s="28">
        <v>32.88100051879883</v>
      </c>
      <c r="F7" s="28">
        <v>32.374000549316406</v>
      </c>
      <c r="G7" s="28">
        <v>31.118999481201172</v>
      </c>
      <c r="H7" s="28">
        <v>31.576000213623047</v>
      </c>
      <c r="I7" s="28">
        <v>29.927000045776367</v>
      </c>
      <c r="J7" s="28">
        <v>30.01099967956543</v>
      </c>
      <c r="K7" s="28">
        <v>29.858999252319336</v>
      </c>
      <c r="L7" s="28">
        <v>25.8799991607666</v>
      </c>
      <c r="M7" s="28">
        <v>26.493000030517578</v>
      </c>
      <c r="N7" s="28">
        <v>31.531999588012695</v>
      </c>
      <c r="O7" s="28">
        <v>29.72599983215332</v>
      </c>
      <c r="P7" s="28">
        <v>26.694997787475586</v>
      </c>
      <c r="Q7" s="28">
        <v>27.054000854492188</v>
      </c>
      <c r="R7" s="28">
        <v>27.80699920654297</v>
      </c>
      <c r="S7" s="28">
        <v>29.643999099731445</v>
      </c>
      <c r="T7" s="28">
        <v>31.788000106811523</v>
      </c>
      <c r="U7" s="28">
        <v>30.32699966430664</v>
      </c>
      <c r="V7" s="28">
        <v>30.785999298095703</v>
      </c>
      <c r="W7" s="28">
        <v>28.422000885009766</v>
      </c>
      <c r="X7" s="28">
        <v>26.920000076293945</v>
      </c>
      <c r="Y7" s="28">
        <v>30.178998947143555</v>
      </c>
      <c r="Z7" s="28">
        <v>33.34400177001953</v>
      </c>
      <c r="AA7" s="28">
        <v>30.118000030517578</v>
      </c>
      <c r="AB7" s="28">
        <v>27.867000579833984</v>
      </c>
      <c r="AC7" s="28">
        <v>25.499000549316406</v>
      </c>
      <c r="AD7" s="28">
        <v>27.499000549316406</v>
      </c>
      <c r="AE7" s="28">
        <v>29.211999893188477</v>
      </c>
      <c r="AF7" s="28">
        <v>29.753999710083008</v>
      </c>
      <c r="AG7" s="28">
        <v>30.368000030517578</v>
      </c>
      <c r="AH7" s="28">
        <v>32.76599884033203</v>
      </c>
      <c r="AI7" s="28">
        <v>32.066001892089844</v>
      </c>
      <c r="AJ7" s="28">
        <v>26.444002151489258</v>
      </c>
      <c r="AK7" s="28">
        <v>26.565000534057617</v>
      </c>
      <c r="AL7" s="28">
        <v>29.650999069213867</v>
      </c>
      <c r="AM7" s="28">
        <v>31.881999969482422</v>
      </c>
      <c r="AN7" s="28">
        <v>31.408000946044922</v>
      </c>
      <c r="AO7" s="28">
        <v>27.599000930786133</v>
      </c>
      <c r="AP7" s="28">
        <v>27.288000106811523</v>
      </c>
      <c r="AQ7" s="28">
        <v>28.996000289916992</v>
      </c>
      <c r="AR7" s="28">
        <v>29.433000564575195</v>
      </c>
      <c r="AS7" s="28">
        <v>32.149742126464844</v>
      </c>
      <c r="AT7" s="57">
        <v>31.788280487060547</v>
      </c>
      <c r="AU7" s="57">
        <v>30.827739715576172</v>
      </c>
      <c r="AV7" s="57">
        <v>27.16554069519043</v>
      </c>
      <c r="AW7" s="57">
        <v>28.69860076904297</v>
      </c>
      <c r="AX7" s="57">
        <v>32.10403060913086</v>
      </c>
      <c r="AY7" s="57">
        <v>31.391630172729492</v>
      </c>
      <c r="AZ7" s="57">
        <v>30.560850143432617</v>
      </c>
      <c r="BA7" s="57">
        <v>28.05545997619629</v>
      </c>
      <c r="BB7" s="57">
        <v>28.315202713012695</v>
      </c>
      <c r="BC7" s="57">
        <v>28.994840621948242</v>
      </c>
      <c r="BD7" s="57">
        <v>29.694841384887695</v>
      </c>
      <c r="BE7" s="57">
        <v>29.843782424926758</v>
      </c>
      <c r="BF7" s="57">
        <v>29.881160736083984</v>
      </c>
      <c r="BG7" s="57">
        <v>29.09406089782715</v>
      </c>
      <c r="BH7" s="57">
        <v>25.567880630493164</v>
      </c>
      <c r="BI7" s="57">
        <v>27.23689079284668</v>
      </c>
      <c r="BJ7" s="57">
        <v>31.179019927978516</v>
      </c>
      <c r="BK7" s="58"/>
    </row>
    <row r="8" spans="1:63" ht="10.5">
      <c r="A8" t="s">
        <v>212</v>
      </c>
      <c r="B8" t="s">
        <v>80</v>
      </c>
      <c r="C8" s="126">
        <v>32.54199981689453</v>
      </c>
      <c r="D8" s="28">
        <v>31.089000701904297</v>
      </c>
      <c r="E8" s="28">
        <v>30.535999298095703</v>
      </c>
      <c r="F8" s="28">
        <v>32.130001068115234</v>
      </c>
      <c r="G8" s="28">
        <v>33.540000915527344</v>
      </c>
      <c r="H8" s="28">
        <v>32.93899917602539</v>
      </c>
      <c r="I8" s="28">
        <v>32.435001373291016</v>
      </c>
      <c r="J8" s="28">
        <v>28.926000595092773</v>
      </c>
      <c r="K8" s="28">
        <v>27.13800048828125</v>
      </c>
      <c r="L8" s="28">
        <v>27.92099952697754</v>
      </c>
      <c r="M8" s="28">
        <v>30.43199920654297</v>
      </c>
      <c r="N8" s="28">
        <v>31.945999145507812</v>
      </c>
      <c r="O8" s="28">
        <v>28.218000411987305</v>
      </c>
      <c r="P8" s="28">
        <v>28.45199966430664</v>
      </c>
      <c r="Q8" s="28">
        <v>26.988000869750977</v>
      </c>
      <c r="R8" s="28">
        <v>26.106000900268555</v>
      </c>
      <c r="S8" s="28">
        <v>29.378999710083008</v>
      </c>
      <c r="T8" s="28">
        <v>27.28700065612793</v>
      </c>
      <c r="U8" s="28">
        <v>30.704999923706055</v>
      </c>
      <c r="V8" s="28">
        <v>31.83300018310547</v>
      </c>
      <c r="W8" s="28">
        <v>32.81100082397461</v>
      </c>
      <c r="X8" s="28">
        <v>31.694002151489258</v>
      </c>
      <c r="Y8" s="28">
        <v>31.214000701904297</v>
      </c>
      <c r="Z8" s="28">
        <v>31.489999771118164</v>
      </c>
      <c r="AA8" s="28">
        <v>29.801000595092773</v>
      </c>
      <c r="AB8" s="28">
        <v>26.94700050354004</v>
      </c>
      <c r="AC8" s="28">
        <v>27.398000717163086</v>
      </c>
      <c r="AD8" s="28">
        <v>27.386999130249023</v>
      </c>
      <c r="AE8" s="28">
        <v>28.545000076293945</v>
      </c>
      <c r="AF8" s="28">
        <v>29.79800033569336</v>
      </c>
      <c r="AG8" s="28">
        <v>31.017000198364258</v>
      </c>
      <c r="AH8" s="28">
        <v>30.062999725341797</v>
      </c>
      <c r="AI8" s="28">
        <v>27.476999282836914</v>
      </c>
      <c r="AJ8" s="28">
        <v>28.246999740600586</v>
      </c>
      <c r="AK8" s="28">
        <v>29.948999404907227</v>
      </c>
      <c r="AL8" s="28">
        <v>29.836000442504883</v>
      </c>
      <c r="AM8" s="28">
        <v>29.672000885009766</v>
      </c>
      <c r="AN8" s="28">
        <v>29.26799964904785</v>
      </c>
      <c r="AO8" s="28">
        <v>28.642000198364258</v>
      </c>
      <c r="AP8" s="28">
        <v>29.038999557495117</v>
      </c>
      <c r="AQ8" s="28">
        <v>29.270999908447266</v>
      </c>
      <c r="AR8" s="28">
        <v>29.552000045776367</v>
      </c>
      <c r="AS8" s="28">
        <v>30.299245834350586</v>
      </c>
      <c r="AT8" s="57">
        <v>30.014509201049805</v>
      </c>
      <c r="AU8" s="57">
        <v>30.640979766845703</v>
      </c>
      <c r="AV8" s="57">
        <v>30.726240158081055</v>
      </c>
      <c r="AW8" s="57">
        <v>31.10590934753418</v>
      </c>
      <c r="AX8" s="57">
        <v>31.176570892333984</v>
      </c>
      <c r="AY8" s="57">
        <v>29.339139938354492</v>
      </c>
      <c r="AZ8" s="57">
        <v>28.596939086914062</v>
      </c>
      <c r="BA8" s="57">
        <v>28.429790496826172</v>
      </c>
      <c r="BB8" s="57">
        <v>28.32448959350586</v>
      </c>
      <c r="BC8" s="57">
        <v>28.984760284423828</v>
      </c>
      <c r="BD8" s="57">
        <v>29.733530044555664</v>
      </c>
      <c r="BE8" s="57">
        <v>31.32171058654785</v>
      </c>
      <c r="BF8" s="57">
        <v>30.697879791259766</v>
      </c>
      <c r="BG8" s="57">
        <v>30.065269470214844</v>
      </c>
      <c r="BH8" s="57">
        <v>30.53706932067871</v>
      </c>
      <c r="BI8" s="57">
        <v>31.371559143066406</v>
      </c>
      <c r="BJ8" s="57">
        <v>31.260929107666016</v>
      </c>
      <c r="BK8" s="58"/>
    </row>
    <row r="9" spans="1:63" ht="10.5">
      <c r="A9" t="s">
        <v>213</v>
      </c>
      <c r="B9" t="s">
        <v>82</v>
      </c>
      <c r="C9" s="126">
        <v>3.2269999980926514</v>
      </c>
      <c r="D9" s="28">
        <v>3.3359999656677246</v>
      </c>
      <c r="E9" s="28">
        <v>3.0910000801086426</v>
      </c>
      <c r="F9" s="28">
        <v>3.0850000381469727</v>
      </c>
      <c r="G9" s="28">
        <v>3.2899999618530273</v>
      </c>
      <c r="H9" s="28">
        <v>3.2660000324249268</v>
      </c>
      <c r="I9" s="28">
        <v>3.0920000076293945</v>
      </c>
      <c r="J9" s="28">
        <v>2.6419999599456787</v>
      </c>
      <c r="K9" s="28">
        <v>2.8949999809265137</v>
      </c>
      <c r="L9" s="28">
        <v>3.003999948501587</v>
      </c>
      <c r="M9" s="28">
        <v>3.5260000228881836</v>
      </c>
      <c r="N9" s="28">
        <v>3.7909998893737793</v>
      </c>
      <c r="O9" s="28">
        <v>3.6019999980926514</v>
      </c>
      <c r="P9" s="28">
        <v>3.236999988555908</v>
      </c>
      <c r="Q9" s="28">
        <v>3.6080000400543213</v>
      </c>
      <c r="R9" s="28">
        <v>3.496999979019165</v>
      </c>
      <c r="S9" s="28">
        <v>3.013000011444092</v>
      </c>
      <c r="T9" s="28">
        <v>3.2290000915527344</v>
      </c>
      <c r="U9" s="28">
        <v>2.9240000247955322</v>
      </c>
      <c r="V9" s="28">
        <v>2.7720000743865967</v>
      </c>
      <c r="W9" s="28">
        <v>3.065999746322632</v>
      </c>
      <c r="X9" s="28">
        <v>2.9079999923706055</v>
      </c>
      <c r="Y9" s="28">
        <v>3.2170000076293945</v>
      </c>
      <c r="Z9" s="28">
        <v>3.4809999465942383</v>
      </c>
      <c r="AA9" s="28">
        <v>3.25</v>
      </c>
      <c r="AB9" s="28">
        <v>2.763000011444092</v>
      </c>
      <c r="AC9" s="28">
        <v>2.7079999446868896</v>
      </c>
      <c r="AD9" s="28">
        <v>2.4660000801086426</v>
      </c>
      <c r="AE9" s="28">
        <v>3.1710000038146973</v>
      </c>
      <c r="AF9" s="28">
        <v>3.181999921798706</v>
      </c>
      <c r="AG9" s="28">
        <v>2.700000047683716</v>
      </c>
      <c r="AH9" s="28">
        <v>2.6070001125335693</v>
      </c>
      <c r="AI9" s="28">
        <v>2.440000057220459</v>
      </c>
      <c r="AJ9" s="28">
        <v>2.6549999713897705</v>
      </c>
      <c r="AK9" s="28">
        <v>2.9129998683929443</v>
      </c>
      <c r="AL9" s="28">
        <v>3.2820000648498535</v>
      </c>
      <c r="AM9" s="28">
        <v>3.0840001106262207</v>
      </c>
      <c r="AN9" s="28">
        <v>3.0360000133514404</v>
      </c>
      <c r="AO9" s="28">
        <v>3.111999988555908</v>
      </c>
      <c r="AP9" s="28">
        <v>2.811000108718872</v>
      </c>
      <c r="AQ9" s="28">
        <v>3.140000104904175</v>
      </c>
      <c r="AR9" s="28">
        <v>2.553999900817871</v>
      </c>
      <c r="AS9" s="28">
        <v>2.5678515434265137</v>
      </c>
      <c r="AT9" s="57">
        <v>2.401885986328125</v>
      </c>
      <c r="AU9" s="57">
        <v>2.5970981121063232</v>
      </c>
      <c r="AV9" s="57">
        <v>2.722754955291748</v>
      </c>
      <c r="AW9" s="57">
        <v>3.2221930027008057</v>
      </c>
      <c r="AX9" s="57">
        <v>3.4933409690856934</v>
      </c>
      <c r="AY9" s="57">
        <v>3.309993028640747</v>
      </c>
      <c r="AZ9" s="57">
        <v>3.1553330421447754</v>
      </c>
      <c r="BA9" s="57">
        <v>3.107496976852417</v>
      </c>
      <c r="BB9" s="57">
        <v>2.8981471061706543</v>
      </c>
      <c r="BC9" s="57">
        <v>3.1276960372924805</v>
      </c>
      <c r="BD9" s="57">
        <v>3.138890027999878</v>
      </c>
      <c r="BE9" s="57">
        <v>2.893979072570801</v>
      </c>
      <c r="BF9" s="57">
        <v>2.586108922958374</v>
      </c>
      <c r="BG9" s="57">
        <v>2.7961699962615967</v>
      </c>
      <c r="BH9" s="57">
        <v>2.825448989868164</v>
      </c>
      <c r="BI9" s="57">
        <v>3.297684907913208</v>
      </c>
      <c r="BJ9" s="57">
        <v>3.542296886444092</v>
      </c>
      <c r="BK9" s="58"/>
    </row>
    <row r="10" spans="1:63" ht="10.5">
      <c r="A10" t="s">
        <v>214</v>
      </c>
      <c r="B10" t="s">
        <v>84</v>
      </c>
      <c r="C10" s="126">
        <v>12.107000350952148</v>
      </c>
      <c r="D10" s="28">
        <v>10.697999954223633</v>
      </c>
      <c r="E10" s="28">
        <v>11.387999534606934</v>
      </c>
      <c r="F10" s="28">
        <v>11.559000015258789</v>
      </c>
      <c r="G10" s="28">
        <v>12.210000038146973</v>
      </c>
      <c r="H10" s="28">
        <v>10.876999855041504</v>
      </c>
      <c r="I10" s="28">
        <v>11.288000106811523</v>
      </c>
      <c r="J10" s="28">
        <v>10.890999794006348</v>
      </c>
      <c r="K10" s="28">
        <v>11.189000129699707</v>
      </c>
      <c r="L10" s="28">
        <v>11.36400032043457</v>
      </c>
      <c r="M10" s="28">
        <v>10.918999671936035</v>
      </c>
      <c r="N10" s="28">
        <v>12.3149995803833</v>
      </c>
      <c r="O10" s="28">
        <v>11.675000190734863</v>
      </c>
      <c r="P10" s="28">
        <v>10.088000297546387</v>
      </c>
      <c r="Q10" s="28">
        <v>10.810999870300293</v>
      </c>
      <c r="R10" s="28">
        <v>11.329000473022461</v>
      </c>
      <c r="S10" s="28">
        <v>11.369000434875488</v>
      </c>
      <c r="T10" s="28">
        <v>10.720999717712402</v>
      </c>
      <c r="U10" s="28">
        <v>10.45199966430664</v>
      </c>
      <c r="V10" s="28">
        <v>11.164999961853027</v>
      </c>
      <c r="W10" s="28">
        <v>11.170000076293945</v>
      </c>
      <c r="X10" s="28">
        <v>10.70300006866455</v>
      </c>
      <c r="Y10" s="28">
        <v>10.595000267028809</v>
      </c>
      <c r="Z10" s="28">
        <v>11.437999725341797</v>
      </c>
      <c r="AA10" s="28">
        <v>11.540999412536621</v>
      </c>
      <c r="AB10" s="28">
        <v>11.201000213623047</v>
      </c>
      <c r="AC10" s="28">
        <v>10.345999717712402</v>
      </c>
      <c r="AD10" s="28">
        <v>10.217000007629395</v>
      </c>
      <c r="AE10" s="28">
        <v>11.343999862670898</v>
      </c>
      <c r="AF10" s="28">
        <v>11.14799976348877</v>
      </c>
      <c r="AG10" s="28">
        <v>11.241000175476074</v>
      </c>
      <c r="AH10" s="28">
        <v>12.47700023651123</v>
      </c>
      <c r="AI10" s="28">
        <v>10.440999984741211</v>
      </c>
      <c r="AJ10" s="28">
        <v>12.472001075744629</v>
      </c>
      <c r="AK10" s="28">
        <v>12.404000282287598</v>
      </c>
      <c r="AL10" s="28">
        <v>13.177000045776367</v>
      </c>
      <c r="AM10" s="28">
        <v>11.699000358581543</v>
      </c>
      <c r="AN10" s="28">
        <v>11.607000350952148</v>
      </c>
      <c r="AO10" s="28">
        <v>11.0649995803833</v>
      </c>
      <c r="AP10" s="28">
        <v>12.383999824523926</v>
      </c>
      <c r="AQ10" s="28">
        <v>12.63599967956543</v>
      </c>
      <c r="AR10" s="28">
        <v>11.845999717712402</v>
      </c>
      <c r="AS10" s="28">
        <v>10.408665657043457</v>
      </c>
      <c r="AT10" s="57">
        <v>10.727160453796387</v>
      </c>
      <c r="AU10" s="57">
        <v>10.850919723510742</v>
      </c>
      <c r="AV10" s="57">
        <v>11.521829605102539</v>
      </c>
      <c r="AW10" s="57">
        <v>11.556340217590332</v>
      </c>
      <c r="AX10" s="57">
        <v>12.454079627990723</v>
      </c>
      <c r="AY10" s="57">
        <v>11.99053955078125</v>
      </c>
      <c r="AZ10" s="57">
        <v>11.330269813537598</v>
      </c>
      <c r="BA10" s="57">
        <v>11.188130378723145</v>
      </c>
      <c r="BB10" s="57">
        <v>11.610529899597168</v>
      </c>
      <c r="BC10" s="57">
        <v>11.925700187683105</v>
      </c>
      <c r="BD10" s="57">
        <v>11.375459671020508</v>
      </c>
      <c r="BE10" s="57">
        <v>11.094329833984375</v>
      </c>
      <c r="BF10" s="57">
        <v>11.184089660644531</v>
      </c>
      <c r="BG10" s="57">
        <v>10.794679641723633</v>
      </c>
      <c r="BH10" s="57">
        <v>11.445199966430664</v>
      </c>
      <c r="BI10" s="57">
        <v>11.384750366210938</v>
      </c>
      <c r="BJ10" s="57">
        <v>12.086649894714355</v>
      </c>
      <c r="BK10" s="58"/>
    </row>
    <row r="11" spans="1:63" ht="10.5">
      <c r="A11" t="s">
        <v>196</v>
      </c>
      <c r="B11" t="s">
        <v>197</v>
      </c>
      <c r="C11" s="126">
        <v>136.94500732421875</v>
      </c>
      <c r="D11" s="28">
        <v>130.00399780273438</v>
      </c>
      <c r="E11" s="28">
        <v>123.0989990234375</v>
      </c>
      <c r="F11" s="28">
        <v>122.39700317382812</v>
      </c>
      <c r="G11" s="28">
        <v>127.02100372314453</v>
      </c>
      <c r="H11" s="28">
        <v>133.12399291992188</v>
      </c>
      <c r="I11" s="28">
        <v>133.7949981689453</v>
      </c>
      <c r="J11" s="28">
        <v>130.58399963378906</v>
      </c>
      <c r="K11" s="28">
        <v>126.85299682617188</v>
      </c>
      <c r="L11" s="28">
        <v>121.43299865722656</v>
      </c>
      <c r="M11" s="28">
        <v>124.40299987792969</v>
      </c>
      <c r="N11" s="28">
        <v>134.0850067138672</v>
      </c>
      <c r="O11" s="28">
        <v>112.58899688720703</v>
      </c>
      <c r="P11" s="28">
        <v>97.68399810791016</v>
      </c>
      <c r="Q11" s="28">
        <v>98.60199737548828</v>
      </c>
      <c r="R11" s="28">
        <v>97.18099975585938</v>
      </c>
      <c r="S11" s="28">
        <v>106.68900299072266</v>
      </c>
      <c r="T11" s="28">
        <v>112.2040023803711</v>
      </c>
      <c r="U11" s="28">
        <v>118.04100036621094</v>
      </c>
      <c r="V11" s="28">
        <v>127.8479995727539</v>
      </c>
      <c r="W11" s="28">
        <v>129.59300231933594</v>
      </c>
      <c r="X11" s="28">
        <v>131.86700439453125</v>
      </c>
      <c r="Y11" s="28">
        <v>137.63699340820312</v>
      </c>
      <c r="Z11" s="28">
        <v>136.54200744628906</v>
      </c>
      <c r="AA11" s="28">
        <v>122.79100036621094</v>
      </c>
      <c r="AB11" s="28">
        <v>112.197998046875</v>
      </c>
      <c r="AC11" s="28">
        <v>104.37999725341797</v>
      </c>
      <c r="AD11" s="28">
        <v>101.50499725341797</v>
      </c>
      <c r="AE11" s="28">
        <v>107.45899963378906</v>
      </c>
      <c r="AF11" s="28">
        <v>114.29199981689453</v>
      </c>
      <c r="AG11" s="28">
        <v>121.875</v>
      </c>
      <c r="AH11" s="28">
        <v>130.7779998779297</v>
      </c>
      <c r="AI11" s="28">
        <v>123.09700012207031</v>
      </c>
      <c r="AJ11" s="28">
        <v>118.32499694824219</v>
      </c>
      <c r="AK11" s="28">
        <v>123.2040023803711</v>
      </c>
      <c r="AL11" s="28">
        <v>126.27200317382812</v>
      </c>
      <c r="AM11" s="28">
        <v>121.36100006103516</v>
      </c>
      <c r="AN11" s="28">
        <v>116.3550033569336</v>
      </c>
      <c r="AO11" s="28">
        <v>104.49800109863281</v>
      </c>
      <c r="AP11" s="28">
        <v>104.48100280761719</v>
      </c>
      <c r="AQ11" s="28">
        <v>110.95800018310547</v>
      </c>
      <c r="AR11" s="28">
        <v>117.23300170898438</v>
      </c>
      <c r="AS11" s="28">
        <v>127.5149154663086</v>
      </c>
      <c r="AT11" s="57">
        <v>129.30979919433594</v>
      </c>
      <c r="AU11" s="57">
        <v>129.44400024414062</v>
      </c>
      <c r="AV11" s="57">
        <v>127.66529846191406</v>
      </c>
      <c r="AW11" s="57">
        <v>132.07870483398438</v>
      </c>
      <c r="AX11" s="57">
        <v>134.53819274902344</v>
      </c>
      <c r="AY11" s="57">
        <v>124.61730194091797</v>
      </c>
      <c r="AZ11" s="57">
        <v>116.17919921875</v>
      </c>
      <c r="BA11" s="57">
        <v>107.25810241699219</v>
      </c>
      <c r="BB11" s="57">
        <v>107.46890258789062</v>
      </c>
      <c r="BC11" s="57">
        <v>112.79779815673828</v>
      </c>
      <c r="BD11" s="57">
        <v>118.5905990600586</v>
      </c>
      <c r="BE11" s="57">
        <v>125.32830047607422</v>
      </c>
      <c r="BF11" s="57">
        <v>127.989501953125</v>
      </c>
      <c r="BG11" s="57">
        <v>127.20059967041016</v>
      </c>
      <c r="BH11" s="57">
        <v>125.36419677734375</v>
      </c>
      <c r="BI11" s="57">
        <v>129.19500732421875</v>
      </c>
      <c r="BJ11" s="57">
        <v>132.00970458984375</v>
      </c>
      <c r="BK11" s="58"/>
    </row>
    <row r="12" spans="3:62" ht="10.5">
      <c r="C12" s="12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8" t="s">
        <v>215</v>
      </c>
      <c r="C13" s="12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216</v>
      </c>
      <c r="B14" t="s">
        <v>217</v>
      </c>
      <c r="C14" s="126">
        <v>112.10530090332031</v>
      </c>
      <c r="D14" s="28">
        <v>110.6838607788086</v>
      </c>
      <c r="E14" s="28">
        <v>112.73574829101562</v>
      </c>
      <c r="F14" s="28">
        <v>114.2785873413086</v>
      </c>
      <c r="G14" s="28">
        <v>112.95250701904297</v>
      </c>
      <c r="H14" s="28">
        <v>110.90664672851562</v>
      </c>
      <c r="I14" s="28">
        <v>107.15180969238281</v>
      </c>
      <c r="J14" s="28">
        <v>106.64569091796875</v>
      </c>
      <c r="K14" s="28">
        <v>111.66979217529297</v>
      </c>
      <c r="L14" s="28">
        <v>115.56990051269531</v>
      </c>
      <c r="M14" s="28">
        <v>118.90573120117188</v>
      </c>
      <c r="N14" s="28">
        <v>124.70230865478516</v>
      </c>
      <c r="O14" s="28">
        <v>134.28314208984375</v>
      </c>
      <c r="P14" s="28">
        <v>152.3040771484375</v>
      </c>
      <c r="Q14" s="28">
        <v>155.77484130859375</v>
      </c>
      <c r="R14" s="28">
        <v>136.86151123046875</v>
      </c>
      <c r="S14" s="28">
        <v>130.8962860107422</v>
      </c>
      <c r="T14" s="28">
        <v>125.6709213256836</v>
      </c>
      <c r="U14" s="28">
        <v>119.55732727050781</v>
      </c>
      <c r="V14" s="28">
        <v>119.91251373291016</v>
      </c>
      <c r="W14" s="28">
        <v>122.35265350341797</v>
      </c>
      <c r="X14" s="28">
        <v>125.79476928710938</v>
      </c>
      <c r="Y14" s="28">
        <v>130.31602478027344</v>
      </c>
      <c r="Z14" s="28">
        <v>135.67518615722656</v>
      </c>
      <c r="AA14" s="28">
        <v>143.46810913085938</v>
      </c>
      <c r="AB14" s="28">
        <v>144.9411163330078</v>
      </c>
      <c r="AC14" s="28">
        <v>142.48428344726562</v>
      </c>
      <c r="AD14" s="28">
        <v>141.61802673339844</v>
      </c>
      <c r="AE14" s="28">
        <v>143.15411376953125</v>
      </c>
      <c r="AF14" s="28">
        <v>143.46240234375</v>
      </c>
      <c r="AG14" s="28">
        <v>144.4490509033203</v>
      </c>
      <c r="AH14" s="28">
        <v>151.53482055664062</v>
      </c>
      <c r="AI14" s="28">
        <v>160.78477478027344</v>
      </c>
      <c r="AJ14" s="28">
        <v>180.29214477539062</v>
      </c>
      <c r="AK14" s="28">
        <v>182.8872528076172</v>
      </c>
      <c r="AL14" s="28">
        <v>180.1824951171875</v>
      </c>
      <c r="AM14" s="28">
        <v>181.58364868164062</v>
      </c>
      <c r="AN14" s="28">
        <v>184.73727416992188</v>
      </c>
      <c r="AO14" s="28">
        <v>193.73968505859375</v>
      </c>
      <c r="AP14" s="28">
        <v>195.43576049804688</v>
      </c>
      <c r="AQ14" s="28">
        <v>191.04217529296875</v>
      </c>
      <c r="AR14" s="28">
        <v>190.89199829101562</v>
      </c>
      <c r="AS14" s="28">
        <v>199.43299865722656</v>
      </c>
      <c r="AT14" s="57">
        <v>203.25619506835938</v>
      </c>
      <c r="AU14" s="57">
        <v>211.23609924316406</v>
      </c>
      <c r="AV14" s="57">
        <v>213.37069702148438</v>
      </c>
      <c r="AW14" s="57">
        <v>215.75489807128906</v>
      </c>
      <c r="AX14" s="57">
        <v>217.74249267578125</v>
      </c>
      <c r="AY14" s="57">
        <v>213.4669952392578</v>
      </c>
      <c r="AZ14" s="57">
        <v>210.6038055419922</v>
      </c>
      <c r="BA14" s="57">
        <v>206.15939331054688</v>
      </c>
      <c r="BB14" s="57">
        <v>202.17320251464844</v>
      </c>
      <c r="BC14" s="57">
        <v>198.62030029296875</v>
      </c>
      <c r="BD14" s="57">
        <v>194.65570068359375</v>
      </c>
      <c r="BE14" s="57">
        <v>191.4049072265625</v>
      </c>
      <c r="BF14" s="57">
        <v>190.5363006591797</v>
      </c>
      <c r="BG14" s="57">
        <v>196.76988220214844</v>
      </c>
      <c r="BH14" s="57">
        <v>201.96499633789062</v>
      </c>
      <c r="BI14" s="57">
        <v>208.40757751464844</v>
      </c>
      <c r="BJ14" s="57">
        <v>211.19760131835938</v>
      </c>
      <c r="BK14" s="58"/>
    </row>
    <row r="15" spans="1:63" ht="10.5">
      <c r="A15" t="s">
        <v>218</v>
      </c>
      <c r="B15" t="s">
        <v>219</v>
      </c>
      <c r="C15" s="126">
        <v>108.56196594238281</v>
      </c>
      <c r="D15" s="28">
        <v>107.03023529052734</v>
      </c>
      <c r="E15" s="28">
        <v>108.81973266601562</v>
      </c>
      <c r="F15" s="28">
        <v>110.24597930908203</v>
      </c>
      <c r="G15" s="28">
        <v>105.662353515625</v>
      </c>
      <c r="H15" s="28">
        <v>102.76668548583984</v>
      </c>
      <c r="I15" s="28">
        <v>101.12335205078125</v>
      </c>
      <c r="J15" s="28">
        <v>103.37860107421875</v>
      </c>
      <c r="K15" s="28">
        <v>108.17770385742188</v>
      </c>
      <c r="L15" s="28">
        <v>113.95850372314453</v>
      </c>
      <c r="M15" s="28">
        <v>117.61620330810547</v>
      </c>
      <c r="N15" s="28">
        <v>124.82566833496094</v>
      </c>
      <c r="O15" s="28">
        <v>135.07200622558594</v>
      </c>
      <c r="P15" s="28">
        <v>152.5860595703125</v>
      </c>
      <c r="Q15" s="28">
        <v>155.40731811523438</v>
      </c>
      <c r="R15" s="28">
        <v>138.14144897460938</v>
      </c>
      <c r="S15" s="28">
        <v>127.75474548339844</v>
      </c>
      <c r="T15" s="28">
        <v>123.37208557128906</v>
      </c>
      <c r="U15" s="28">
        <v>119.71401977539062</v>
      </c>
      <c r="V15" s="28">
        <v>120.52909088134766</v>
      </c>
      <c r="W15" s="28">
        <v>121.631103515625</v>
      </c>
      <c r="X15" s="28">
        <v>125.38492584228516</v>
      </c>
      <c r="Y15" s="28">
        <v>128.85670471191406</v>
      </c>
      <c r="Z15" s="28">
        <v>135.42440795898438</v>
      </c>
      <c r="AA15" s="28">
        <v>143.11770629882812</v>
      </c>
      <c r="AB15" s="28">
        <v>144.27357482910156</v>
      </c>
      <c r="AC15" s="28">
        <v>143.28004455566406</v>
      </c>
      <c r="AD15" s="28">
        <v>143.37576293945312</v>
      </c>
      <c r="AE15" s="28">
        <v>138.83322143554688</v>
      </c>
      <c r="AF15" s="28">
        <v>135.80795288085938</v>
      </c>
      <c r="AG15" s="28">
        <v>141.0316619873047</v>
      </c>
      <c r="AH15" s="28">
        <v>147.69972229003906</v>
      </c>
      <c r="AI15" s="28">
        <v>158.72735595703125</v>
      </c>
      <c r="AJ15" s="28">
        <v>181.5360565185547</v>
      </c>
      <c r="AK15" s="28">
        <v>185.9081573486328</v>
      </c>
      <c r="AL15" s="28">
        <v>183.98365783691406</v>
      </c>
      <c r="AM15" s="28">
        <v>185.1720733642578</v>
      </c>
      <c r="AN15" s="28">
        <v>185.71656799316406</v>
      </c>
      <c r="AO15" s="28">
        <v>195.6448516845703</v>
      </c>
      <c r="AP15" s="28">
        <v>197.23165893554688</v>
      </c>
      <c r="AQ15" s="28">
        <v>190.0399932861328</v>
      </c>
      <c r="AR15" s="28">
        <v>189.16529846191406</v>
      </c>
      <c r="AS15" s="28">
        <v>200.04769897460938</v>
      </c>
      <c r="AT15" s="57">
        <v>202.08580017089844</v>
      </c>
      <c r="AU15" s="57">
        <v>209.67970275878906</v>
      </c>
      <c r="AV15" s="57">
        <v>211.60189819335938</v>
      </c>
      <c r="AW15" s="57">
        <v>214.63189697265625</v>
      </c>
      <c r="AX15" s="57">
        <v>217.84559631347656</v>
      </c>
      <c r="AY15" s="57">
        <v>215.45480346679688</v>
      </c>
      <c r="AZ15" s="57">
        <v>211.98789978027344</v>
      </c>
      <c r="BA15" s="57">
        <v>205.8975067138672</v>
      </c>
      <c r="BB15" s="57">
        <v>201.65550231933594</v>
      </c>
      <c r="BC15" s="57">
        <v>193.7783966064453</v>
      </c>
      <c r="BD15" s="57">
        <v>190.3740997314453</v>
      </c>
      <c r="BE15" s="57">
        <v>189.21229553222656</v>
      </c>
      <c r="BF15" s="57">
        <v>188.3843994140625</v>
      </c>
      <c r="BG15" s="57">
        <v>196.18850708007812</v>
      </c>
      <c r="BH15" s="57">
        <v>202.18519592285156</v>
      </c>
      <c r="BI15" s="57">
        <v>208.30490112304688</v>
      </c>
      <c r="BJ15" s="57">
        <v>211.3105926513672</v>
      </c>
      <c r="BK15" s="58"/>
    </row>
    <row r="16" spans="1:63" ht="10.5">
      <c r="A16" t="s">
        <v>220</v>
      </c>
      <c r="B16" t="s">
        <v>221</v>
      </c>
      <c r="C16" s="126">
        <v>94.66619110107422</v>
      </c>
      <c r="D16" s="28">
        <v>95.15624237060547</v>
      </c>
      <c r="E16" s="28">
        <v>97.2365951538086</v>
      </c>
      <c r="F16" s="28">
        <v>100.1789321899414</v>
      </c>
      <c r="G16" s="28">
        <v>99.027099609375</v>
      </c>
      <c r="H16" s="28">
        <v>94.93793487548828</v>
      </c>
      <c r="I16" s="28">
        <v>95.12704467773438</v>
      </c>
      <c r="J16" s="28">
        <v>96.90904998779297</v>
      </c>
      <c r="K16" s="28">
        <v>107.19548034667969</v>
      </c>
      <c r="L16" s="28">
        <v>114.4278335571289</v>
      </c>
      <c r="M16" s="28">
        <v>115.7601318359375</v>
      </c>
      <c r="N16" s="28">
        <v>119.36672973632812</v>
      </c>
      <c r="O16" s="28">
        <v>126.6304702758789</v>
      </c>
      <c r="P16" s="28">
        <v>141.61248779296875</v>
      </c>
      <c r="Q16" s="28">
        <v>140.3389129638672</v>
      </c>
      <c r="R16" s="28">
        <v>120.43916320800781</v>
      </c>
      <c r="S16" s="28">
        <v>109.95735168457031</v>
      </c>
      <c r="T16" s="28">
        <v>109.48970031738281</v>
      </c>
      <c r="U16" s="28">
        <v>105.25005340576172</v>
      </c>
      <c r="V16" s="28">
        <v>110.67601776123047</v>
      </c>
      <c r="W16" s="28">
        <v>109.59461212158203</v>
      </c>
      <c r="X16" s="28">
        <v>116.49922943115234</v>
      </c>
      <c r="Y16" s="28">
        <v>118.72338104248047</v>
      </c>
      <c r="Z16" s="28">
        <v>122.65876770019531</v>
      </c>
      <c r="AA16" s="28">
        <v>130.03256225585938</v>
      </c>
      <c r="AB16" s="28">
        <v>131.90570068359375</v>
      </c>
      <c r="AC16" s="28">
        <v>133.0763397216797</v>
      </c>
      <c r="AD16" s="28">
        <v>135.23585510253906</v>
      </c>
      <c r="AE16" s="28">
        <v>135.8938751220703</v>
      </c>
      <c r="AF16" s="28">
        <v>132.66212463378906</v>
      </c>
      <c r="AG16" s="28">
        <v>138.0769805908203</v>
      </c>
      <c r="AH16" s="28">
        <v>145.59347534179688</v>
      </c>
      <c r="AI16" s="28">
        <v>156.07901000976562</v>
      </c>
      <c r="AJ16" s="28">
        <v>177.15159606933594</v>
      </c>
      <c r="AK16" s="28">
        <v>174.91397094726562</v>
      </c>
      <c r="AL16" s="28">
        <v>167.94850158691406</v>
      </c>
      <c r="AM16" s="28">
        <v>167.8168487548828</v>
      </c>
      <c r="AN16" s="28">
        <v>174.2662811279297</v>
      </c>
      <c r="AO16" s="28">
        <v>187.31973266601562</v>
      </c>
      <c r="AP16" s="28">
        <v>185.4462890625</v>
      </c>
      <c r="AQ16" s="28">
        <v>182.68276977539062</v>
      </c>
      <c r="AR16" s="28">
        <v>185.44790649414062</v>
      </c>
      <c r="AS16" s="28">
        <v>193.2133026123047</v>
      </c>
      <c r="AT16" s="57">
        <v>197.6519012451172</v>
      </c>
      <c r="AU16" s="57">
        <v>207.76150512695312</v>
      </c>
      <c r="AV16" s="57">
        <v>209.08160400390625</v>
      </c>
      <c r="AW16" s="57">
        <v>207.6656036376953</v>
      </c>
      <c r="AX16" s="57">
        <v>207.4134979248047</v>
      </c>
      <c r="AY16" s="57">
        <v>201.22682189941406</v>
      </c>
      <c r="AZ16" s="57">
        <v>199.6833953857422</v>
      </c>
      <c r="BA16" s="57">
        <v>194.2353973388672</v>
      </c>
      <c r="BB16" s="57">
        <v>190.99200439453125</v>
      </c>
      <c r="BC16" s="57">
        <v>187.4698028564453</v>
      </c>
      <c r="BD16" s="57">
        <v>183.66200256347656</v>
      </c>
      <c r="BE16" s="57">
        <v>182.03280639648438</v>
      </c>
      <c r="BF16" s="57">
        <v>183.9940948486328</v>
      </c>
      <c r="BG16" s="57">
        <v>192.63890075683594</v>
      </c>
      <c r="BH16" s="57">
        <v>197.43760681152344</v>
      </c>
      <c r="BI16" s="57">
        <v>200.67430114746094</v>
      </c>
      <c r="BJ16" s="57">
        <v>199.66319274902344</v>
      </c>
      <c r="BK16" s="58"/>
    </row>
    <row r="17" spans="1:63" ht="10.5">
      <c r="A17" t="s">
        <v>222</v>
      </c>
      <c r="B17" t="s">
        <v>223</v>
      </c>
      <c r="C17" s="126">
        <v>99.44063568115234</v>
      </c>
      <c r="D17" s="28">
        <v>100.43134307861328</v>
      </c>
      <c r="E17" s="28">
        <v>112.25019836425781</v>
      </c>
      <c r="F17" s="28">
        <v>119.06782531738281</v>
      </c>
      <c r="G17" s="28">
        <v>117.8041763305664</v>
      </c>
      <c r="H17" s="28">
        <v>113.74394226074219</v>
      </c>
      <c r="I17" s="28">
        <v>108.18801879882812</v>
      </c>
      <c r="J17" s="28">
        <v>110.67557525634766</v>
      </c>
      <c r="K17" s="28">
        <v>116.0411605834961</v>
      </c>
      <c r="L17" s="28">
        <v>121.75753021240234</v>
      </c>
      <c r="M17" s="28">
        <v>122.06851959228516</v>
      </c>
      <c r="N17" s="28">
        <v>121.57056427001953</v>
      </c>
      <c r="O17" s="28">
        <v>127.46707916259766</v>
      </c>
      <c r="P17" s="28">
        <v>143.71463012695312</v>
      </c>
      <c r="Q17" s="28">
        <v>158.77658081054688</v>
      </c>
      <c r="R17" s="28">
        <v>142.5045623779297</v>
      </c>
      <c r="S17" s="28">
        <v>131.12643432617188</v>
      </c>
      <c r="T17" s="28">
        <v>130.26939392089844</v>
      </c>
      <c r="U17" s="28">
        <v>127.69776153564453</v>
      </c>
      <c r="V17" s="28">
        <v>131.69134521484375</v>
      </c>
      <c r="W17" s="28">
        <v>126.11261749267578</v>
      </c>
      <c r="X17" s="28">
        <v>125.28445434570312</v>
      </c>
      <c r="Y17" s="28">
        <v>133.2452392578125</v>
      </c>
      <c r="Z17" s="28">
        <v>137.25372314453125</v>
      </c>
      <c r="AA17" s="28">
        <v>138.9625244140625</v>
      </c>
      <c r="AB17" s="28">
        <v>146.6018524169922</v>
      </c>
      <c r="AC17" s="28">
        <v>152.9840850830078</v>
      </c>
      <c r="AD17" s="28">
        <v>163.0313262939453</v>
      </c>
      <c r="AE17" s="28">
        <v>176.32005310058594</v>
      </c>
      <c r="AF17" s="28">
        <v>167.13980102539062</v>
      </c>
      <c r="AG17" s="28">
        <v>168.21600341796875</v>
      </c>
      <c r="AH17" s="28">
        <v>167.60787963867188</v>
      </c>
      <c r="AI17" s="28">
        <v>176.50570678710938</v>
      </c>
      <c r="AJ17" s="28">
        <v>197.04652404785156</v>
      </c>
      <c r="AK17" s="28">
        <v>190.61306762695312</v>
      </c>
      <c r="AL17" s="28">
        <v>176.00244140625</v>
      </c>
      <c r="AM17" s="28">
        <v>179.2108917236328</v>
      </c>
      <c r="AN17" s="28">
        <v>198.60595703125</v>
      </c>
      <c r="AO17" s="28">
        <v>214.9620819091797</v>
      </c>
      <c r="AP17" s="28">
        <v>221.28732299804688</v>
      </c>
      <c r="AQ17" s="28">
        <v>204.9231719970703</v>
      </c>
      <c r="AR17" s="28">
        <v>202.1938018798828</v>
      </c>
      <c r="AS17" s="28">
        <v>213.6215057373047</v>
      </c>
      <c r="AT17" s="57">
        <v>215.0666046142578</v>
      </c>
      <c r="AU17" s="57">
        <v>218.54879760742188</v>
      </c>
      <c r="AV17" s="57">
        <v>220.53750610351562</v>
      </c>
      <c r="AW17" s="57">
        <v>219.72007751464844</v>
      </c>
      <c r="AX17" s="57">
        <v>215.8563995361328</v>
      </c>
      <c r="AY17" s="57">
        <v>207.55810546875</v>
      </c>
      <c r="AZ17" s="57">
        <v>209.6584930419922</v>
      </c>
      <c r="BA17" s="57">
        <v>213.23910522460938</v>
      </c>
      <c r="BB17" s="57">
        <v>213.54261779785156</v>
      </c>
      <c r="BC17" s="57">
        <v>208.95120239257812</v>
      </c>
      <c r="BD17" s="57">
        <v>205.53610229492188</v>
      </c>
      <c r="BE17" s="57">
        <v>204.44740295410156</v>
      </c>
      <c r="BF17" s="57">
        <v>201.8105010986328</v>
      </c>
      <c r="BG17" s="57">
        <v>205.5518035888672</v>
      </c>
      <c r="BH17" s="57">
        <v>210.00929260253906</v>
      </c>
      <c r="BI17" s="57">
        <v>211.90159606933594</v>
      </c>
      <c r="BJ17" s="57">
        <v>208.5865020751953</v>
      </c>
      <c r="BK17" s="58"/>
    </row>
    <row r="18" spans="1:63" ht="10.5">
      <c r="A18" t="s">
        <v>154</v>
      </c>
      <c r="B18" t="s">
        <v>155</v>
      </c>
      <c r="C18" s="126">
        <v>109.69999694824219</v>
      </c>
      <c r="D18" s="28">
        <v>108.4000015258789</v>
      </c>
      <c r="E18" s="28">
        <v>110</v>
      </c>
      <c r="F18" s="28">
        <v>111.5999984741211</v>
      </c>
      <c r="G18" s="28">
        <v>109.30000305175781</v>
      </c>
      <c r="H18" s="28">
        <v>105.69999694824219</v>
      </c>
      <c r="I18" s="28">
        <v>102.9000015258789</v>
      </c>
      <c r="J18" s="28">
        <v>103.80000305175781</v>
      </c>
      <c r="K18" s="28">
        <v>109.9000015258789</v>
      </c>
      <c r="L18" s="28">
        <v>114.80000305175781</v>
      </c>
      <c r="M18" s="28">
        <v>118</v>
      </c>
      <c r="N18" s="28">
        <v>123.80000305175781</v>
      </c>
      <c r="O18" s="28">
        <v>133.1999969482422</v>
      </c>
      <c r="P18" s="28">
        <v>150.8000030517578</v>
      </c>
      <c r="Q18" s="28">
        <v>153.89999389648438</v>
      </c>
      <c r="R18" s="28">
        <v>134.60000610351562</v>
      </c>
      <c r="S18" s="28">
        <v>126.69999694824219</v>
      </c>
      <c r="T18" s="28">
        <v>121.69999694824219</v>
      </c>
      <c r="U18" s="28">
        <v>116.4000015258789</v>
      </c>
      <c r="V18" s="28">
        <v>117.5999984741211</v>
      </c>
      <c r="W18" s="28">
        <v>118.80000305175781</v>
      </c>
      <c r="X18" s="28">
        <v>123.5999984741211</v>
      </c>
      <c r="Y18" s="28">
        <v>128.3000030517578</v>
      </c>
      <c r="Z18" s="28">
        <v>134.10000610351562</v>
      </c>
      <c r="AA18" s="28">
        <v>142</v>
      </c>
      <c r="AB18" s="28">
        <v>143.3000030517578</v>
      </c>
      <c r="AC18" s="28">
        <v>141.3000030517578</v>
      </c>
      <c r="AD18" s="28">
        <v>141.1999969482422</v>
      </c>
      <c r="AE18" s="28">
        <v>142</v>
      </c>
      <c r="AF18" s="28">
        <v>140.8000030517578</v>
      </c>
      <c r="AG18" s="28">
        <v>142.89999389648438</v>
      </c>
      <c r="AH18" s="28">
        <v>149.8000030517578</v>
      </c>
      <c r="AI18" s="28">
        <v>159.3000030517578</v>
      </c>
      <c r="AJ18" s="28">
        <v>180.5</v>
      </c>
      <c r="AK18" s="28">
        <v>182</v>
      </c>
      <c r="AL18" s="28">
        <v>179.1999969482422</v>
      </c>
      <c r="AM18" s="28">
        <v>180.6999969482422</v>
      </c>
      <c r="AN18" s="28">
        <v>184.3000030517578</v>
      </c>
      <c r="AO18" s="28">
        <v>193.89999389648438</v>
      </c>
      <c r="AP18" s="28">
        <v>195.6999969482422</v>
      </c>
      <c r="AQ18" s="28">
        <v>190.60000610351562</v>
      </c>
      <c r="AR18" s="28">
        <v>201</v>
      </c>
      <c r="AS18" s="28">
        <v>199.28750610351562</v>
      </c>
      <c r="AT18" s="57">
        <v>202.77272033691406</v>
      </c>
      <c r="AU18" s="57">
        <v>210.81610107421875</v>
      </c>
      <c r="AV18" s="57">
        <v>212.88690185546875</v>
      </c>
      <c r="AW18" s="57">
        <v>214.94090270996094</v>
      </c>
      <c r="AX18" s="57">
        <v>216.7425994873047</v>
      </c>
      <c r="AY18" s="57">
        <v>212.46022033691406</v>
      </c>
      <c r="AZ18" s="57">
        <v>209.7751007080078</v>
      </c>
      <c r="BA18" s="57">
        <v>205.23480224609375</v>
      </c>
      <c r="BB18" s="57">
        <v>201.4069061279297</v>
      </c>
      <c r="BC18" s="57">
        <v>197.4467010498047</v>
      </c>
      <c r="BD18" s="57">
        <v>193.28939819335938</v>
      </c>
      <c r="BE18" s="57">
        <v>190.30201721191406</v>
      </c>
      <c r="BF18" s="57">
        <v>189.69479370117188</v>
      </c>
      <c r="BG18" s="57">
        <v>196.39280700683594</v>
      </c>
      <c r="BH18" s="57">
        <v>201.71640014648438</v>
      </c>
      <c r="BI18" s="57">
        <v>207.71099853515625</v>
      </c>
      <c r="BJ18" s="57">
        <v>210.06210327148438</v>
      </c>
      <c r="BK18" s="58"/>
    </row>
    <row r="19" spans="3:62" ht="10.5">
      <c r="C19" s="12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8" t="s">
        <v>224</v>
      </c>
      <c r="C20" s="12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225</v>
      </c>
      <c r="B21" t="s">
        <v>217</v>
      </c>
      <c r="C21" s="126">
        <v>117.69815826416016</v>
      </c>
      <c r="D21" s="28">
        <v>116.17393493652344</v>
      </c>
      <c r="E21" s="28">
        <v>118.23845672607422</v>
      </c>
      <c r="F21" s="28">
        <v>119.89139556884766</v>
      </c>
      <c r="G21" s="28">
        <v>118.4085464477539</v>
      </c>
      <c r="H21" s="28">
        <v>116.30091857910156</v>
      </c>
      <c r="I21" s="28">
        <v>112.46690368652344</v>
      </c>
      <c r="J21" s="28">
        <v>111.93544006347656</v>
      </c>
      <c r="K21" s="28">
        <v>117.14423370361328</v>
      </c>
      <c r="L21" s="28">
        <v>121.20275115966797</v>
      </c>
      <c r="M21" s="28">
        <v>124.78529357910156</v>
      </c>
      <c r="N21" s="28">
        <v>130.88584899902344</v>
      </c>
      <c r="O21" s="28">
        <v>140.9491729736328</v>
      </c>
      <c r="P21" s="28">
        <v>159.80577087402344</v>
      </c>
      <c r="Q21" s="28">
        <v>163.44960021972656</v>
      </c>
      <c r="R21" s="28">
        <v>143.5558319091797</v>
      </c>
      <c r="S21" s="28">
        <v>137.33201599121094</v>
      </c>
      <c r="T21" s="28">
        <v>131.8928680419922</v>
      </c>
      <c r="U21" s="28">
        <v>125.54269409179688</v>
      </c>
      <c r="V21" s="28">
        <v>125.88096618652344</v>
      </c>
      <c r="W21" s="28">
        <v>128.4063720703125</v>
      </c>
      <c r="X21" s="28">
        <v>132.00465393066406</v>
      </c>
      <c r="Y21" s="28">
        <v>136.72702026367188</v>
      </c>
      <c r="Z21" s="28">
        <v>142.35556030273438</v>
      </c>
      <c r="AA21" s="28">
        <v>150.5572052001953</v>
      </c>
      <c r="AB21" s="28">
        <v>152.10797119140625</v>
      </c>
      <c r="AC21" s="28">
        <v>149.4915313720703</v>
      </c>
      <c r="AD21" s="28">
        <v>148.53981018066406</v>
      </c>
      <c r="AE21" s="28">
        <v>150.1246337890625</v>
      </c>
      <c r="AF21" s="28">
        <v>150.4091033935547</v>
      </c>
      <c r="AG21" s="28">
        <v>151.6514434814453</v>
      </c>
      <c r="AH21" s="28">
        <v>159.04173278808594</v>
      </c>
      <c r="AI21" s="28">
        <v>168.67095947265625</v>
      </c>
      <c r="AJ21" s="28">
        <v>189.11099243164062</v>
      </c>
      <c r="AK21" s="28">
        <v>190.53639221191406</v>
      </c>
      <c r="AL21" s="28">
        <v>187.64366149902344</v>
      </c>
      <c r="AM21" s="28">
        <v>190.67999267578125</v>
      </c>
      <c r="AN21" s="28">
        <v>192.9862060546875</v>
      </c>
      <c r="AO21" s="28">
        <v>202.16819763183594</v>
      </c>
      <c r="AP21" s="28">
        <v>206.87330627441406</v>
      </c>
      <c r="AQ21" s="28">
        <v>197.54910278320312</v>
      </c>
      <c r="AR21" s="28">
        <v>200.1352996826172</v>
      </c>
      <c r="AS21" s="28">
        <v>209.3769073486328</v>
      </c>
      <c r="AT21" s="57">
        <v>213.32530212402344</v>
      </c>
      <c r="AU21" s="57">
        <v>221.59681701660156</v>
      </c>
      <c r="AV21" s="57">
        <v>223.80760192871094</v>
      </c>
      <c r="AW21" s="57">
        <v>224.77870178222656</v>
      </c>
      <c r="AX21" s="57">
        <v>226.75900268554688</v>
      </c>
      <c r="AY21" s="57">
        <v>224.01480102539062</v>
      </c>
      <c r="AZ21" s="57">
        <v>221.0175018310547</v>
      </c>
      <c r="BA21" s="57">
        <v>216.29811096191406</v>
      </c>
      <c r="BB21" s="57">
        <v>212.05459594726562</v>
      </c>
      <c r="BC21" s="57">
        <v>208.29150390625</v>
      </c>
      <c r="BD21" s="57">
        <v>204.081298828125</v>
      </c>
      <c r="BE21" s="57">
        <v>200.94850158691406</v>
      </c>
      <c r="BF21" s="57">
        <v>199.9752960205078</v>
      </c>
      <c r="BG21" s="57">
        <v>206.4210968017578</v>
      </c>
      <c r="BH21" s="57">
        <v>211.84390258789062</v>
      </c>
      <c r="BI21" s="57">
        <v>217.12420654296875</v>
      </c>
      <c r="BJ21" s="57">
        <v>219.94309997558594</v>
      </c>
      <c r="BK21" s="58"/>
    </row>
    <row r="22" spans="1:63" ht="10.5">
      <c r="A22" t="s">
        <v>226</v>
      </c>
      <c r="B22" t="s">
        <v>219</v>
      </c>
      <c r="C22" s="126">
        <v>113.16327667236328</v>
      </c>
      <c r="D22" s="28">
        <v>111.54441833496094</v>
      </c>
      <c r="E22" s="28">
        <v>113.51097106933594</v>
      </c>
      <c r="F22" s="28">
        <v>114.80315399169922</v>
      </c>
      <c r="G22" s="28">
        <v>110.05804443359375</v>
      </c>
      <c r="H22" s="28">
        <v>107.2014389038086</v>
      </c>
      <c r="I22" s="28">
        <v>105.44960021972656</v>
      </c>
      <c r="J22" s="28">
        <v>107.9111099243164</v>
      </c>
      <c r="K22" s="28">
        <v>112.88424682617188</v>
      </c>
      <c r="L22" s="28">
        <v>118.87357330322266</v>
      </c>
      <c r="M22" s="28">
        <v>122.64881896972656</v>
      </c>
      <c r="N22" s="28">
        <v>130.1728057861328</v>
      </c>
      <c r="O22" s="28">
        <v>140.90399169921875</v>
      </c>
      <c r="P22" s="28">
        <v>159.13931274414062</v>
      </c>
      <c r="Q22" s="28">
        <v>162.0751495361328</v>
      </c>
      <c r="R22" s="28">
        <v>143.9091796875</v>
      </c>
      <c r="S22" s="28">
        <v>132.90798950195312</v>
      </c>
      <c r="T22" s="28">
        <v>128.4035186767578</v>
      </c>
      <c r="U22" s="28">
        <v>124.77546691894531</v>
      </c>
      <c r="V22" s="28">
        <v>125.53821563720703</v>
      </c>
      <c r="W22" s="28">
        <v>126.71043395996094</v>
      </c>
      <c r="X22" s="28">
        <v>130.5510711669922</v>
      </c>
      <c r="Y22" s="28">
        <v>134.25418090820312</v>
      </c>
      <c r="Z22" s="28">
        <v>141.27041625976562</v>
      </c>
      <c r="AA22" s="28">
        <v>149.30178833007812</v>
      </c>
      <c r="AB22" s="28">
        <v>150.54502868652344</v>
      </c>
      <c r="AC22" s="28">
        <v>149.3485870361328</v>
      </c>
      <c r="AD22" s="28">
        <v>149.3395538330078</v>
      </c>
      <c r="AE22" s="28">
        <v>144.5299072265625</v>
      </c>
      <c r="AF22" s="28">
        <v>141.47634887695312</v>
      </c>
      <c r="AG22" s="28">
        <v>147.05274963378906</v>
      </c>
      <c r="AH22" s="28">
        <v>154.0751953125</v>
      </c>
      <c r="AI22" s="28">
        <v>165.57614135742188</v>
      </c>
      <c r="AJ22" s="28">
        <v>189.1098175048828</v>
      </c>
      <c r="AK22" s="28">
        <v>193.5959930419922</v>
      </c>
      <c r="AL22" s="28">
        <v>191.60768127441406</v>
      </c>
      <c r="AM22" s="28">
        <v>193.9134063720703</v>
      </c>
      <c r="AN22" s="28">
        <v>194.4250946044922</v>
      </c>
      <c r="AO22" s="28">
        <v>201.4470977783203</v>
      </c>
      <c r="AP22" s="28">
        <v>206.8592071533203</v>
      </c>
      <c r="AQ22" s="28">
        <v>194.70120239257812</v>
      </c>
      <c r="AR22" s="28">
        <v>197.06080627441406</v>
      </c>
      <c r="AS22" s="28">
        <v>208.5883026123047</v>
      </c>
      <c r="AT22" s="57">
        <v>210.80880737304688</v>
      </c>
      <c r="AU22" s="57">
        <v>218.7270050048828</v>
      </c>
      <c r="AV22" s="57">
        <v>220.42999267578125</v>
      </c>
      <c r="AW22" s="57">
        <v>223.50759887695312</v>
      </c>
      <c r="AX22" s="57">
        <v>226.87278747558594</v>
      </c>
      <c r="AY22" s="57">
        <v>224.7646026611328</v>
      </c>
      <c r="AZ22" s="57">
        <v>221.2028045654297</v>
      </c>
      <c r="BA22" s="57">
        <v>214.61810302734375</v>
      </c>
      <c r="BB22" s="57">
        <v>210.04339599609375</v>
      </c>
      <c r="BC22" s="57">
        <v>201.72970581054688</v>
      </c>
      <c r="BD22" s="57">
        <v>198.3199005126953</v>
      </c>
      <c r="BE22" s="57">
        <v>197.29029846191406</v>
      </c>
      <c r="BF22" s="57">
        <v>196.51600646972656</v>
      </c>
      <c r="BG22" s="57">
        <v>204.65359497070312</v>
      </c>
      <c r="BH22" s="57">
        <v>210.62049865722656</v>
      </c>
      <c r="BI22" s="57">
        <v>216.9188995361328</v>
      </c>
      <c r="BJ22" s="57">
        <v>220.06700134277344</v>
      </c>
      <c r="BK22" s="58"/>
    </row>
    <row r="23" spans="1:63" ht="10.5">
      <c r="A23" t="s">
        <v>227</v>
      </c>
      <c r="B23" t="s">
        <v>221</v>
      </c>
      <c r="C23" s="126">
        <v>99.77596282958984</v>
      </c>
      <c r="D23" s="28">
        <v>100.31011199951172</v>
      </c>
      <c r="E23" s="28">
        <v>102.40113067626953</v>
      </c>
      <c r="F23" s="28">
        <v>105.48619842529297</v>
      </c>
      <c r="G23" s="28">
        <v>104.26744079589844</v>
      </c>
      <c r="H23" s="28">
        <v>99.87618255615234</v>
      </c>
      <c r="I23" s="28">
        <v>100.0573501586914</v>
      </c>
      <c r="J23" s="28">
        <v>101.99028015136719</v>
      </c>
      <c r="K23" s="28">
        <v>112.86444854736328</v>
      </c>
      <c r="L23" s="28">
        <v>120.50061798095703</v>
      </c>
      <c r="M23" s="28">
        <v>121.96997833251953</v>
      </c>
      <c r="N23" s="28">
        <v>125.75152587890625</v>
      </c>
      <c r="O23" s="28">
        <v>133.97586059570312</v>
      </c>
      <c r="P23" s="28">
        <v>149.83639526367188</v>
      </c>
      <c r="Q23" s="28">
        <v>148.48736572265625</v>
      </c>
      <c r="R23" s="28">
        <v>127.42171478271484</v>
      </c>
      <c r="S23" s="28">
        <v>116.24910736083984</v>
      </c>
      <c r="T23" s="28">
        <v>115.8085708618164</v>
      </c>
      <c r="U23" s="28">
        <v>111.34384155273438</v>
      </c>
      <c r="V23" s="28">
        <v>117.14144134521484</v>
      </c>
      <c r="W23" s="28">
        <v>116.00062561035156</v>
      </c>
      <c r="X23" s="28">
        <v>123.28018951416016</v>
      </c>
      <c r="Y23" s="28">
        <v>125.60188293457031</v>
      </c>
      <c r="Z23" s="28">
        <v>129.7943878173828</v>
      </c>
      <c r="AA23" s="28">
        <v>137.49026489257812</v>
      </c>
      <c r="AB23" s="28">
        <v>139.4930419921875</v>
      </c>
      <c r="AC23" s="28">
        <v>140.67591857910156</v>
      </c>
      <c r="AD23" s="28">
        <v>142.88975524902344</v>
      </c>
      <c r="AE23" s="28">
        <v>143.56027221679688</v>
      </c>
      <c r="AF23" s="28">
        <v>140.4150390625</v>
      </c>
      <c r="AG23" s="28">
        <v>146.13697814941406</v>
      </c>
      <c r="AH23" s="28">
        <v>154.1033935546875</v>
      </c>
      <c r="AI23" s="28">
        <v>165.24362182617188</v>
      </c>
      <c r="AJ23" s="28">
        <v>187.25611877441406</v>
      </c>
      <c r="AK23" s="28">
        <v>184.71888732910156</v>
      </c>
      <c r="AL23" s="28">
        <v>177.35052490234375</v>
      </c>
      <c r="AM23" s="28">
        <v>180.04739379882812</v>
      </c>
      <c r="AN23" s="28">
        <v>179.9698028564453</v>
      </c>
      <c r="AO23" s="28">
        <v>193.7165985107422</v>
      </c>
      <c r="AP23" s="28">
        <v>199.9541015625</v>
      </c>
      <c r="AQ23" s="28">
        <v>188.62100219726562</v>
      </c>
      <c r="AR23" s="28">
        <v>196.2855987548828</v>
      </c>
      <c r="AS23" s="28">
        <v>204.49180603027344</v>
      </c>
      <c r="AT23" s="57">
        <v>209.20460510253906</v>
      </c>
      <c r="AU23" s="57">
        <v>219.96080017089844</v>
      </c>
      <c r="AV23" s="57">
        <v>221.00729370117188</v>
      </c>
      <c r="AW23" s="57">
        <v>219.306396484375</v>
      </c>
      <c r="AX23" s="57">
        <v>219.02490234375</v>
      </c>
      <c r="AY23" s="57">
        <v>212.76780700683594</v>
      </c>
      <c r="AZ23" s="57">
        <v>211.16940307617188</v>
      </c>
      <c r="BA23" s="57">
        <v>205.32760620117188</v>
      </c>
      <c r="BB23" s="57">
        <v>201.80160522460938</v>
      </c>
      <c r="BC23" s="57">
        <v>198.0458984375</v>
      </c>
      <c r="BD23" s="57">
        <v>194.39529418945312</v>
      </c>
      <c r="BE23" s="57">
        <v>192.65859985351562</v>
      </c>
      <c r="BF23" s="57">
        <v>194.74850463867188</v>
      </c>
      <c r="BG23" s="57">
        <v>203.9501953125</v>
      </c>
      <c r="BH23" s="57">
        <v>208.69920349121094</v>
      </c>
      <c r="BI23" s="57">
        <v>211.92320251464844</v>
      </c>
      <c r="BJ23" s="57">
        <v>210.8406982421875</v>
      </c>
      <c r="BK23" s="58"/>
    </row>
    <row r="24" spans="1:63" ht="10.5">
      <c r="A24" t="s">
        <v>228</v>
      </c>
      <c r="B24" t="s">
        <v>223</v>
      </c>
      <c r="C24" s="126">
        <v>102.73848724365234</v>
      </c>
      <c r="D24" s="28">
        <v>103.8128662109375</v>
      </c>
      <c r="E24" s="28">
        <v>116.93144226074219</v>
      </c>
      <c r="F24" s="28">
        <v>123.76714324951172</v>
      </c>
      <c r="G24" s="28">
        <v>122.34874725341797</v>
      </c>
      <c r="H24" s="28">
        <v>118.33135223388672</v>
      </c>
      <c r="I24" s="28">
        <v>111.7521743774414</v>
      </c>
      <c r="J24" s="28">
        <v>114.5853500366211</v>
      </c>
      <c r="K24" s="28">
        <v>120.4664306640625</v>
      </c>
      <c r="L24" s="28">
        <v>126.67460632324219</v>
      </c>
      <c r="M24" s="28">
        <v>127.38098907470703</v>
      </c>
      <c r="N24" s="28">
        <v>126.8148422241211</v>
      </c>
      <c r="O24" s="28">
        <v>132.935546875</v>
      </c>
      <c r="P24" s="28">
        <v>150.1426239013672</v>
      </c>
      <c r="Q24" s="28">
        <v>165.85667419433594</v>
      </c>
      <c r="R24" s="28">
        <v>148.1363067626953</v>
      </c>
      <c r="S24" s="28">
        <v>135.6941680908203</v>
      </c>
      <c r="T24" s="28">
        <v>133.8562774658203</v>
      </c>
      <c r="U24" s="28">
        <v>130.53128051757812</v>
      </c>
      <c r="V24" s="28">
        <v>134.71116638183594</v>
      </c>
      <c r="W24" s="28">
        <v>129.6538848876953</v>
      </c>
      <c r="X24" s="28">
        <v>129.31028747558594</v>
      </c>
      <c r="Y24" s="28">
        <v>138.54879760742188</v>
      </c>
      <c r="Z24" s="28">
        <v>143.00161743164062</v>
      </c>
      <c r="AA24" s="28">
        <v>144.56822204589844</v>
      </c>
      <c r="AB24" s="28">
        <v>152.4875946044922</v>
      </c>
      <c r="AC24" s="28">
        <v>158.90621948242188</v>
      </c>
      <c r="AD24" s="28">
        <v>168.950927734375</v>
      </c>
      <c r="AE24" s="28">
        <v>182.4070281982422</v>
      </c>
      <c r="AF24" s="28">
        <v>172.12692260742188</v>
      </c>
      <c r="AG24" s="28">
        <v>171.96690368652344</v>
      </c>
      <c r="AH24" s="28">
        <v>171.9431915283203</v>
      </c>
      <c r="AI24" s="28">
        <v>182.55215454101562</v>
      </c>
      <c r="AJ24" s="28">
        <v>204.4185028076172</v>
      </c>
      <c r="AK24" s="28">
        <v>198.80335998535156</v>
      </c>
      <c r="AL24" s="28">
        <v>183.30789184570312</v>
      </c>
      <c r="AM24" s="28">
        <v>180.29730224609375</v>
      </c>
      <c r="AN24" s="28">
        <v>190.35879516601562</v>
      </c>
      <c r="AO24" s="28">
        <v>214.8074951171875</v>
      </c>
      <c r="AP24" s="28">
        <v>230.30299377441406</v>
      </c>
      <c r="AQ24" s="28">
        <v>220.3291015625</v>
      </c>
      <c r="AR24" s="28">
        <v>208.22689819335938</v>
      </c>
      <c r="AS24" s="28">
        <v>218.38479614257812</v>
      </c>
      <c r="AT24" s="57">
        <v>220.62939453125</v>
      </c>
      <c r="AU24" s="57">
        <v>226.03550720214844</v>
      </c>
      <c r="AV24" s="57">
        <v>228.78829956054688</v>
      </c>
      <c r="AW24" s="57">
        <v>229.16110229492188</v>
      </c>
      <c r="AX24" s="57">
        <v>224.81610107421875</v>
      </c>
      <c r="AY24" s="57">
        <v>215.93099975585938</v>
      </c>
      <c r="AZ24" s="57">
        <v>218.07589721679688</v>
      </c>
      <c r="BA24" s="57">
        <v>221.49380493164062</v>
      </c>
      <c r="BB24" s="57">
        <v>221.29629516601562</v>
      </c>
      <c r="BC24" s="57">
        <v>216.1645965576172</v>
      </c>
      <c r="BD24" s="57">
        <v>211.6688995361328</v>
      </c>
      <c r="BE24" s="57">
        <v>209.00619506835938</v>
      </c>
      <c r="BF24" s="57">
        <v>207.03050231933594</v>
      </c>
      <c r="BG24" s="57">
        <v>212.59320068359375</v>
      </c>
      <c r="BH24" s="57">
        <v>217.86630249023438</v>
      </c>
      <c r="BI24" s="57">
        <v>221.00660705566406</v>
      </c>
      <c r="BJ24" s="57">
        <v>217.2445068359375</v>
      </c>
      <c r="BK24" s="58"/>
    </row>
    <row r="25" spans="1:63" ht="10.5">
      <c r="A25" t="s">
        <v>229</v>
      </c>
      <c r="B25" t="s">
        <v>104</v>
      </c>
      <c r="C25" s="126">
        <v>115.30641174316406</v>
      </c>
      <c r="D25" s="28">
        <v>114.0504150390625</v>
      </c>
      <c r="E25" s="28">
        <v>115.90381622314453</v>
      </c>
      <c r="F25" s="28">
        <v>117.9599838256836</v>
      </c>
      <c r="G25" s="28">
        <v>116.10415649414062</v>
      </c>
      <c r="H25" s="28">
        <v>112.8391342163086</v>
      </c>
      <c r="I25" s="28">
        <v>109.50940704345703</v>
      </c>
      <c r="J25" s="28">
        <v>109.67411041259766</v>
      </c>
      <c r="K25" s="28">
        <v>115.94866180419922</v>
      </c>
      <c r="L25" s="28">
        <v>120.98169708251953</v>
      </c>
      <c r="M25" s="28">
        <v>124.31542205810547</v>
      </c>
      <c r="N25" s="28">
        <v>130.24240112304688</v>
      </c>
      <c r="O25" s="28">
        <v>140.1803436279297</v>
      </c>
      <c r="P25" s="28">
        <v>158.63644409179688</v>
      </c>
      <c r="Q25" s="28">
        <v>162.0924530029297</v>
      </c>
      <c r="R25" s="28">
        <v>142.18247985839844</v>
      </c>
      <c r="S25" s="28">
        <v>134.62533569335938</v>
      </c>
      <c r="T25" s="28">
        <v>129.7397918701172</v>
      </c>
      <c r="U25" s="28">
        <v>123.62728118896484</v>
      </c>
      <c r="V25" s="28">
        <v>124.74311828613281</v>
      </c>
      <c r="W25" s="28">
        <v>126.01778411865234</v>
      </c>
      <c r="X25" s="28">
        <v>130.5500946044922</v>
      </c>
      <c r="Y25" s="28">
        <v>135.375244140625</v>
      </c>
      <c r="Z25" s="28">
        <v>141.1598358154297</v>
      </c>
      <c r="AA25" s="28">
        <v>149.10166931152344</v>
      </c>
      <c r="AB25" s="28">
        <v>150.73471069335938</v>
      </c>
      <c r="AC25" s="28">
        <v>148.7860107421875</v>
      </c>
      <c r="AD25" s="28">
        <v>148.41798400878906</v>
      </c>
      <c r="AE25" s="28">
        <v>149.38641357421875</v>
      </c>
      <c r="AF25" s="28">
        <v>148.36781311035156</v>
      </c>
      <c r="AG25" s="28">
        <v>150.5694122314453</v>
      </c>
      <c r="AH25" s="28">
        <v>157.7880096435547</v>
      </c>
      <c r="AI25" s="28">
        <v>168.1865234375</v>
      </c>
      <c r="AJ25" s="28">
        <v>189.43093872070312</v>
      </c>
      <c r="AK25" s="28">
        <v>190.67417907714844</v>
      </c>
      <c r="AL25" s="28">
        <v>187.10696411132812</v>
      </c>
      <c r="AM25" s="28">
        <v>189.9394989013672</v>
      </c>
      <c r="AN25" s="28">
        <v>192.0992889404297</v>
      </c>
      <c r="AO25" s="28">
        <v>201.7532958984375</v>
      </c>
      <c r="AP25" s="28">
        <v>207.1201934814453</v>
      </c>
      <c r="AQ25" s="28">
        <v>197.45120239257812</v>
      </c>
      <c r="AR25" s="28">
        <v>199.78680419921875</v>
      </c>
      <c r="AS25" s="28">
        <v>209.04811096191406</v>
      </c>
      <c r="AT25" s="57">
        <v>212.7194061279297</v>
      </c>
      <c r="AU25" s="57">
        <v>221.16329956054688</v>
      </c>
      <c r="AV25" s="57">
        <v>223.2198028564453</v>
      </c>
      <c r="AW25" s="57">
        <v>224.22210693359375</v>
      </c>
      <c r="AX25" s="57">
        <v>226.0012969970703</v>
      </c>
      <c r="AY25" s="57">
        <v>222.8986053466797</v>
      </c>
      <c r="AZ25" s="57">
        <v>220.10189819335938</v>
      </c>
      <c r="BA25" s="57">
        <v>215.25650024414062</v>
      </c>
      <c r="BB25" s="57">
        <v>211.1757049560547</v>
      </c>
      <c r="BC25" s="57">
        <v>206.96339416503906</v>
      </c>
      <c r="BD25" s="57">
        <v>202.57850646972656</v>
      </c>
      <c r="BE25" s="57">
        <v>199.66299438476562</v>
      </c>
      <c r="BF25" s="57">
        <v>199.02059936523438</v>
      </c>
      <c r="BG25" s="57">
        <v>206.04269409179688</v>
      </c>
      <c r="BH25" s="57">
        <v>211.51080322265625</v>
      </c>
      <c r="BI25" s="57">
        <v>216.6855926513672</v>
      </c>
      <c r="BJ25" s="57">
        <v>219.03529357910156</v>
      </c>
      <c r="BK25" s="5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25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</cols>
  <sheetData>
    <row r="1" spans="1:62" ht="15.75">
      <c r="A1" s="90" t="s">
        <v>230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2</v>
      </c>
      <c r="B3" s="91" t="s">
        <v>3</v>
      </c>
      <c r="C3" s="84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24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8" t="s">
        <v>231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232</v>
      </c>
      <c r="B6" t="s">
        <v>233</v>
      </c>
      <c r="C6" s="126">
        <v>4.52400016784668</v>
      </c>
      <c r="D6" s="28">
        <v>4.22599983215332</v>
      </c>
      <c r="E6" s="28">
        <v>4.322999954223633</v>
      </c>
      <c r="F6" s="28">
        <v>4.416999816894531</v>
      </c>
      <c r="G6" s="28">
        <v>4.2829999923706055</v>
      </c>
      <c r="H6" s="28">
        <v>4.929999828338623</v>
      </c>
      <c r="I6" s="28">
        <v>5.5929999351501465</v>
      </c>
      <c r="J6" s="28">
        <v>5.824999809265137</v>
      </c>
      <c r="K6" s="28">
        <v>6.317999839782715</v>
      </c>
      <c r="L6" s="28">
        <v>5.839000225067139</v>
      </c>
      <c r="M6" s="28">
        <v>5.543000221252441</v>
      </c>
      <c r="N6" s="28">
        <v>4.650000095367432</v>
      </c>
      <c r="O6" s="28">
        <v>2.0889999866485596</v>
      </c>
      <c r="P6" s="28">
        <v>1.840000033378601</v>
      </c>
      <c r="Q6" s="28">
        <v>2.246999979019165</v>
      </c>
      <c r="R6" s="28">
        <v>2.76200008392334</v>
      </c>
      <c r="S6" s="28">
        <v>4.177000045776367</v>
      </c>
      <c r="T6" s="28">
        <v>4.302000045776367</v>
      </c>
      <c r="U6" s="28">
        <v>4.492000102996826</v>
      </c>
      <c r="V6" s="28">
        <v>4.3470001220703125</v>
      </c>
      <c r="W6" s="28">
        <v>3.9700000286102295</v>
      </c>
      <c r="X6" s="28">
        <v>4.85699987411499</v>
      </c>
      <c r="Y6" s="28">
        <v>5.586999893188477</v>
      </c>
      <c r="Z6" s="28">
        <v>4.933000087738037</v>
      </c>
      <c r="AA6" s="28">
        <v>3.240999937057495</v>
      </c>
      <c r="AB6" s="28">
        <v>2.812999963760376</v>
      </c>
      <c r="AC6" s="28">
        <v>3.318000078201294</v>
      </c>
      <c r="AD6" s="28">
        <v>2.4830000400543213</v>
      </c>
      <c r="AE6" s="28">
        <v>3.25600004196167</v>
      </c>
      <c r="AF6" s="28">
        <v>4.223999977111816</v>
      </c>
      <c r="AG6" s="28">
        <v>4.997000217437744</v>
      </c>
      <c r="AH6" s="28">
        <v>5.446000099182129</v>
      </c>
      <c r="AI6" s="28">
        <v>5.535999774932861</v>
      </c>
      <c r="AJ6" s="28">
        <v>5.9019999504089355</v>
      </c>
      <c r="AK6" s="28">
        <v>6.284999370574951</v>
      </c>
      <c r="AL6" s="28">
        <v>5.593999862670898</v>
      </c>
      <c r="AM6" s="28">
        <v>3.8929998874664307</v>
      </c>
      <c r="AN6" s="28">
        <v>3.0360000133514404</v>
      </c>
      <c r="AO6" s="28">
        <v>2.1029999256134033</v>
      </c>
      <c r="AP6" s="28">
        <v>2.5190000534057617</v>
      </c>
      <c r="AQ6" s="28">
        <v>3.5239999294281006</v>
      </c>
      <c r="AR6" s="28">
        <v>3.377000093460083</v>
      </c>
      <c r="AS6" s="28">
        <v>4.21380090713501</v>
      </c>
      <c r="AT6" s="57">
        <v>4.734568119049072</v>
      </c>
      <c r="AU6" s="57">
        <v>4.828550815582275</v>
      </c>
      <c r="AV6" s="57">
        <v>5.115482807159424</v>
      </c>
      <c r="AW6" s="57">
        <v>5.495503902435303</v>
      </c>
      <c r="AX6" s="57">
        <v>4.831596851348877</v>
      </c>
      <c r="AY6" s="57">
        <v>3.164496898651123</v>
      </c>
      <c r="AZ6" s="57">
        <v>2.9200398921966553</v>
      </c>
      <c r="BA6" s="57">
        <v>2.7643840312957764</v>
      </c>
      <c r="BB6" s="57">
        <v>2.888366937637329</v>
      </c>
      <c r="BC6" s="57">
        <v>3.5841140747070312</v>
      </c>
      <c r="BD6" s="57">
        <v>4.200695991516113</v>
      </c>
      <c r="BE6" s="57">
        <v>4.793550968170166</v>
      </c>
      <c r="BF6" s="57">
        <v>5.024256229400635</v>
      </c>
      <c r="BG6" s="57">
        <v>5.091532230377197</v>
      </c>
      <c r="BH6" s="57">
        <v>5.29557991027832</v>
      </c>
      <c r="BI6" s="57">
        <v>5.632462024688721</v>
      </c>
      <c r="BJ6" s="57">
        <v>5.126099109649658</v>
      </c>
      <c r="BK6" s="58"/>
    </row>
    <row r="7" spans="1:63" ht="10.5">
      <c r="A7" t="s">
        <v>234</v>
      </c>
      <c r="B7" t="s">
        <v>78</v>
      </c>
      <c r="C7" s="126">
        <v>21.54400062561035</v>
      </c>
      <c r="D7" s="28">
        <v>17.645000457763672</v>
      </c>
      <c r="E7" s="28">
        <v>13.767999649047852</v>
      </c>
      <c r="F7" s="28">
        <v>16.4060001373291</v>
      </c>
      <c r="G7" s="28">
        <v>18.44499969482422</v>
      </c>
      <c r="H7" s="28">
        <v>20.444000244140625</v>
      </c>
      <c r="I7" s="28">
        <v>21.759000778198242</v>
      </c>
      <c r="J7" s="28">
        <v>24.177000045776367</v>
      </c>
      <c r="K7" s="28">
        <v>25.37700080871582</v>
      </c>
      <c r="L7" s="28">
        <v>23.183000564575195</v>
      </c>
      <c r="M7" s="28">
        <v>22.2450008392334</v>
      </c>
      <c r="N7" s="28">
        <v>19.22599983215332</v>
      </c>
      <c r="O7" s="28">
        <v>13.168999671936035</v>
      </c>
      <c r="P7" s="28">
        <v>7.625999927520752</v>
      </c>
      <c r="Q7" s="28">
        <v>6.525000095367432</v>
      </c>
      <c r="R7" s="28">
        <v>7.7230000495910645</v>
      </c>
      <c r="S7" s="28">
        <v>9.77299976348877</v>
      </c>
      <c r="T7" s="28">
        <v>13.542000770568848</v>
      </c>
      <c r="U7" s="28">
        <v>16.93000030517578</v>
      </c>
      <c r="V7" s="28">
        <v>19.483999252319336</v>
      </c>
      <c r="W7" s="28">
        <v>21.139997482299805</v>
      </c>
      <c r="X7" s="28">
        <v>22.361000061035156</v>
      </c>
      <c r="Y7" s="28">
        <v>23.808000564575195</v>
      </c>
      <c r="Z7" s="28">
        <v>20.668001174926758</v>
      </c>
      <c r="AA7" s="28">
        <v>14.77299976348877</v>
      </c>
      <c r="AB7" s="28">
        <v>10.508001327514648</v>
      </c>
      <c r="AC7" s="28">
        <v>10.112000465393066</v>
      </c>
      <c r="AD7" s="28">
        <v>11.409000396728516</v>
      </c>
      <c r="AE7" s="28">
        <v>15.100000381469727</v>
      </c>
      <c r="AF7" s="28">
        <v>18.174999237060547</v>
      </c>
      <c r="AG7" s="28">
        <v>19.80699920654297</v>
      </c>
      <c r="AH7" s="28">
        <v>22.46500015258789</v>
      </c>
      <c r="AI7" s="28">
        <v>24.121000289916992</v>
      </c>
      <c r="AJ7" s="28">
        <v>23.21299934387207</v>
      </c>
      <c r="AK7" s="28">
        <v>21.392000198364258</v>
      </c>
      <c r="AL7" s="28">
        <v>18.45400047302246</v>
      </c>
      <c r="AM7" s="28">
        <v>13.543000221252441</v>
      </c>
      <c r="AN7" s="28">
        <v>10.635000228881836</v>
      </c>
      <c r="AO7" s="28">
        <v>8.458000183105469</v>
      </c>
      <c r="AP7" s="28">
        <v>11.855999946594238</v>
      </c>
      <c r="AQ7" s="28">
        <v>14.595999717712402</v>
      </c>
      <c r="AR7" s="28">
        <v>18.496000289916992</v>
      </c>
      <c r="AS7" s="28">
        <v>20.99770164489746</v>
      </c>
      <c r="AT7" s="57">
        <v>22.848939895629883</v>
      </c>
      <c r="AU7" s="57">
        <v>24.268230438232422</v>
      </c>
      <c r="AV7" s="57">
        <v>23.806140899658203</v>
      </c>
      <c r="AW7" s="57">
        <v>24.00575065612793</v>
      </c>
      <c r="AX7" s="57">
        <v>20.083097457885742</v>
      </c>
      <c r="AY7" s="57">
        <v>14.415379524230957</v>
      </c>
      <c r="AZ7" s="57">
        <v>10.28003978729248</v>
      </c>
      <c r="BA7" s="57">
        <v>8.646117210388184</v>
      </c>
      <c r="BB7" s="57">
        <v>10.587209701538086</v>
      </c>
      <c r="BC7" s="57">
        <v>13.439430236816406</v>
      </c>
      <c r="BD7" s="57">
        <v>16.67544937133789</v>
      </c>
      <c r="BE7" s="57">
        <v>19.198200225830078</v>
      </c>
      <c r="BF7" s="57">
        <v>21.526920318603516</v>
      </c>
      <c r="BG7" s="57">
        <v>23.26202964782715</v>
      </c>
      <c r="BH7" s="57">
        <v>22.477270126342773</v>
      </c>
      <c r="BI7" s="57">
        <v>22.57939910888672</v>
      </c>
      <c r="BJ7" s="57">
        <v>19.708629608154297</v>
      </c>
      <c r="BK7" s="58"/>
    </row>
    <row r="8" spans="1:63" ht="10.5">
      <c r="A8" t="s">
        <v>235</v>
      </c>
      <c r="B8" t="s">
        <v>80</v>
      </c>
      <c r="C8" s="126">
        <v>24.63599967956543</v>
      </c>
      <c r="D8" s="28">
        <v>18.6299991607666</v>
      </c>
      <c r="E8" s="28">
        <v>19.445999145507812</v>
      </c>
      <c r="F8" s="28">
        <v>23.174999237060547</v>
      </c>
      <c r="G8" s="28">
        <v>25.805997848510742</v>
      </c>
      <c r="H8" s="28">
        <v>30.415000915527344</v>
      </c>
      <c r="I8" s="28">
        <v>33.84700012207031</v>
      </c>
      <c r="J8" s="28">
        <v>34.81800079345703</v>
      </c>
      <c r="K8" s="28">
        <v>35.21699905395508</v>
      </c>
      <c r="L8" s="28">
        <v>32.417999267578125</v>
      </c>
      <c r="M8" s="28">
        <v>30.601999282836914</v>
      </c>
      <c r="N8" s="28">
        <v>25.96299934387207</v>
      </c>
      <c r="O8" s="28">
        <v>16.75</v>
      </c>
      <c r="P8" s="28">
        <v>11.564000129699707</v>
      </c>
      <c r="Q8" s="28">
        <v>12.26200008392334</v>
      </c>
      <c r="R8" s="28">
        <v>13.154000282287598</v>
      </c>
      <c r="S8" s="28">
        <v>19.597999572753906</v>
      </c>
      <c r="T8" s="28">
        <v>26.663999557495117</v>
      </c>
      <c r="U8" s="28">
        <v>32.027000427246094</v>
      </c>
      <c r="V8" s="28">
        <v>34.06100082397461</v>
      </c>
      <c r="W8" s="28">
        <v>34.45399856567383</v>
      </c>
      <c r="X8" s="28">
        <v>34.33300018310547</v>
      </c>
      <c r="Y8" s="28">
        <v>29.600000381469727</v>
      </c>
      <c r="Z8" s="28">
        <v>21.63599967956543</v>
      </c>
      <c r="AA8" s="28">
        <v>14.633000373840332</v>
      </c>
      <c r="AB8" s="28">
        <v>12.302000045776367</v>
      </c>
      <c r="AC8" s="28">
        <v>14.209000587463379</v>
      </c>
      <c r="AD8" s="28">
        <v>15.618000030517578</v>
      </c>
      <c r="AE8" s="28">
        <v>18.382999420166016</v>
      </c>
      <c r="AF8" s="28">
        <v>20.461999893188477</v>
      </c>
      <c r="AG8" s="28">
        <v>23.906999588012695</v>
      </c>
      <c r="AH8" s="28">
        <v>27.53499984741211</v>
      </c>
      <c r="AI8" s="28">
        <v>34.909000396728516</v>
      </c>
      <c r="AJ8" s="28">
        <v>36.125999450683594</v>
      </c>
      <c r="AK8" s="28">
        <v>35.25299835205078</v>
      </c>
      <c r="AL8" s="28">
        <v>29.016000747680664</v>
      </c>
      <c r="AM8" s="28">
        <v>22.929000854492188</v>
      </c>
      <c r="AN8" s="28">
        <v>17.72800064086914</v>
      </c>
      <c r="AO8" s="28">
        <v>15.901000022888184</v>
      </c>
      <c r="AP8" s="28">
        <v>19.62299919128418</v>
      </c>
      <c r="AQ8" s="28">
        <v>26.77899932861328</v>
      </c>
      <c r="AR8" s="28">
        <v>29.690000534057617</v>
      </c>
      <c r="AS8" s="28">
        <v>36.24109649658203</v>
      </c>
      <c r="AT8" s="57">
        <v>36.84122085571289</v>
      </c>
      <c r="AU8" s="57">
        <v>36.03010940551758</v>
      </c>
      <c r="AV8" s="57">
        <v>34.97404861450195</v>
      </c>
      <c r="AW8" s="57">
        <v>32.569801330566406</v>
      </c>
      <c r="AX8" s="57">
        <v>26.701780319213867</v>
      </c>
      <c r="AY8" s="57">
        <v>20.06427001953125</v>
      </c>
      <c r="AZ8" s="57">
        <v>16.37933921813965</v>
      </c>
      <c r="BA8" s="57">
        <v>16.495269775390625</v>
      </c>
      <c r="BB8" s="57">
        <v>18.744539260864258</v>
      </c>
      <c r="BC8" s="57">
        <v>23.337879180908203</v>
      </c>
      <c r="BD8" s="57">
        <v>27.97757911682129</v>
      </c>
      <c r="BE8" s="57">
        <v>31.39413070678711</v>
      </c>
      <c r="BF8" s="57">
        <v>33.56169891357422</v>
      </c>
      <c r="BG8" s="57">
        <v>34.7635612487793</v>
      </c>
      <c r="BH8" s="57">
        <v>34.34946060180664</v>
      </c>
      <c r="BI8" s="57">
        <v>32.273040771484375</v>
      </c>
      <c r="BJ8" s="57">
        <v>26.911130905151367</v>
      </c>
      <c r="BK8" s="58"/>
    </row>
    <row r="9" spans="1:63" ht="10.5">
      <c r="A9" t="s">
        <v>236</v>
      </c>
      <c r="B9" t="s">
        <v>82</v>
      </c>
      <c r="C9" s="126">
        <v>0.5379999876022339</v>
      </c>
      <c r="D9" s="28">
        <v>0.4620000422000885</v>
      </c>
      <c r="E9" s="28">
        <v>0.4650000035762787</v>
      </c>
      <c r="F9" s="28">
        <v>0.5239999890327454</v>
      </c>
      <c r="G9" s="28">
        <v>0.6330000162124634</v>
      </c>
      <c r="H9" s="28">
        <v>0.6790000200271606</v>
      </c>
      <c r="I9" s="28">
        <v>0.7039999961853027</v>
      </c>
      <c r="J9" s="28">
        <v>0.7789999842643738</v>
      </c>
      <c r="K9" s="28">
        <v>0.8360000252723694</v>
      </c>
      <c r="L9" s="28">
        <v>0.875</v>
      </c>
      <c r="M9" s="28">
        <v>0.8399999737739563</v>
      </c>
      <c r="N9" s="28">
        <v>0.7570000290870667</v>
      </c>
      <c r="O9" s="28">
        <v>0.6230000257492065</v>
      </c>
      <c r="P9" s="28">
        <v>0.5350000262260437</v>
      </c>
      <c r="Q9" s="28">
        <v>0.5379999876022339</v>
      </c>
      <c r="R9" s="28">
        <v>0.4439999759197235</v>
      </c>
      <c r="S9" s="28">
        <v>0.4870000183582306</v>
      </c>
      <c r="T9" s="28">
        <v>0.5329999923706055</v>
      </c>
      <c r="U9" s="28">
        <v>0.6259999871253967</v>
      </c>
      <c r="V9" s="28">
        <v>0.699999988079071</v>
      </c>
      <c r="W9" s="28">
        <v>0.753000020980835</v>
      </c>
      <c r="X9" s="28">
        <v>0.7960000038146973</v>
      </c>
      <c r="Y9" s="28">
        <v>0.7580000162124634</v>
      </c>
      <c r="Z9" s="28">
        <v>0.6669999957084656</v>
      </c>
      <c r="AA9" s="28">
        <v>0.4790000021457672</v>
      </c>
      <c r="AB9" s="28">
        <v>0.47699999809265137</v>
      </c>
      <c r="AC9" s="28">
        <v>0.4880000054836273</v>
      </c>
      <c r="AD9" s="28">
        <v>0.4050000011920929</v>
      </c>
      <c r="AE9" s="28">
        <v>0.5170000195503235</v>
      </c>
      <c r="AF9" s="28">
        <v>0.546000063419342</v>
      </c>
      <c r="AG9" s="28">
        <v>0.6150000095367432</v>
      </c>
      <c r="AH9" s="28">
        <v>0.6650000214576721</v>
      </c>
      <c r="AI9" s="28">
        <v>0.7459999918937683</v>
      </c>
      <c r="AJ9" s="28">
        <v>0.8510000109672546</v>
      </c>
      <c r="AK9" s="28">
        <v>0.796000063419342</v>
      </c>
      <c r="AL9" s="28">
        <v>0.6690000295639038</v>
      </c>
      <c r="AM9" s="28">
        <v>0.5360000133514404</v>
      </c>
      <c r="AN9" s="28">
        <v>0.45100000500679016</v>
      </c>
      <c r="AO9" s="28">
        <v>0.34599998593330383</v>
      </c>
      <c r="AP9" s="28">
        <v>0.36399999260902405</v>
      </c>
      <c r="AQ9" s="28">
        <v>0.4460003674030304</v>
      </c>
      <c r="AR9" s="28">
        <v>0.5108993649482727</v>
      </c>
      <c r="AS9" s="28">
        <v>0.40063953399658203</v>
      </c>
      <c r="AT9" s="57">
        <v>0.5101765990257263</v>
      </c>
      <c r="AU9" s="57">
        <v>0.6150431036949158</v>
      </c>
      <c r="AV9" s="57">
        <v>0.6929746866226196</v>
      </c>
      <c r="AW9" s="57">
        <v>0.660318911075592</v>
      </c>
      <c r="AX9" s="57">
        <v>0.6019883155822754</v>
      </c>
      <c r="AY9" s="57">
        <v>0.5004202127456665</v>
      </c>
      <c r="AZ9" s="57">
        <v>0.46022510528564453</v>
      </c>
      <c r="BA9" s="57">
        <v>0.46816229820251465</v>
      </c>
      <c r="BB9" s="57">
        <v>0.4651137888431549</v>
      </c>
      <c r="BC9" s="57">
        <v>0.5588307976722717</v>
      </c>
      <c r="BD9" s="57">
        <v>0.6050511002540588</v>
      </c>
      <c r="BE9" s="57">
        <v>0.6515995860099792</v>
      </c>
      <c r="BF9" s="57">
        <v>0.6988803148269653</v>
      </c>
      <c r="BG9" s="57">
        <v>0.7591965794563293</v>
      </c>
      <c r="BH9" s="57">
        <v>0.8038125038146973</v>
      </c>
      <c r="BI9" s="57">
        <v>0.768264889717102</v>
      </c>
      <c r="BJ9" s="57">
        <v>0.6983360052108765</v>
      </c>
      <c r="BK9" s="58"/>
    </row>
    <row r="10" spans="1:63" ht="10.5">
      <c r="A10" t="s">
        <v>237</v>
      </c>
      <c r="B10" t="s">
        <v>84</v>
      </c>
      <c r="C10" s="126">
        <v>2.252000093460083</v>
      </c>
      <c r="D10" s="28">
        <v>1.593000054359436</v>
      </c>
      <c r="E10" s="28">
        <v>1.2630000114440918</v>
      </c>
      <c r="F10" s="28">
        <v>1.3930000066757202</v>
      </c>
      <c r="G10" s="28">
        <v>1.6260000467300415</v>
      </c>
      <c r="H10" s="28">
        <v>1.8700000047683716</v>
      </c>
      <c r="I10" s="28">
        <v>2.3259999752044678</v>
      </c>
      <c r="J10" s="28">
        <v>2.635999917984009</v>
      </c>
      <c r="K10" s="28">
        <v>2.815999746322632</v>
      </c>
      <c r="L10" s="28">
        <v>2.7880001068115234</v>
      </c>
      <c r="M10" s="28">
        <v>2.5999999046325684</v>
      </c>
      <c r="N10" s="28">
        <v>1.9559999704360962</v>
      </c>
      <c r="O10" s="28">
        <v>1.1360000371932983</v>
      </c>
      <c r="P10" s="28">
        <v>0.5180000066757202</v>
      </c>
      <c r="Q10" s="28">
        <v>0.375</v>
      </c>
      <c r="R10" s="28">
        <v>0.3569999933242798</v>
      </c>
      <c r="S10" s="28">
        <v>0.5569999814033508</v>
      </c>
      <c r="T10" s="28">
        <v>0.9589999914169312</v>
      </c>
      <c r="U10" s="28">
        <v>1.4500000476837158</v>
      </c>
      <c r="V10" s="28">
        <v>1.7999999523162842</v>
      </c>
      <c r="W10" s="28">
        <v>2.1629998683929443</v>
      </c>
      <c r="X10" s="28">
        <v>2.2790000438690186</v>
      </c>
      <c r="Y10" s="28">
        <v>2.1070001125335693</v>
      </c>
      <c r="Z10" s="28">
        <v>1.5959999561309814</v>
      </c>
      <c r="AA10" s="28">
        <v>0.9039999842643738</v>
      </c>
      <c r="AB10" s="28">
        <v>0.3580000102519989</v>
      </c>
      <c r="AC10" s="28">
        <v>0.35499998927116394</v>
      </c>
      <c r="AD10" s="28">
        <v>0.6060000061988831</v>
      </c>
      <c r="AE10" s="28">
        <v>1.0529999732971191</v>
      </c>
      <c r="AF10" s="28">
        <v>1.3209999799728394</v>
      </c>
      <c r="AG10" s="28">
        <v>1.7400000095367432</v>
      </c>
      <c r="AH10" s="28">
        <v>2.184999942779541</v>
      </c>
      <c r="AI10" s="28">
        <v>2.4560000896453857</v>
      </c>
      <c r="AJ10" s="28">
        <v>2.384000062942505</v>
      </c>
      <c r="AK10" s="28">
        <v>1.9980000257492065</v>
      </c>
      <c r="AL10" s="28">
        <v>1.2660000324249268</v>
      </c>
      <c r="AM10" s="28">
        <v>0.7400000095367432</v>
      </c>
      <c r="AN10" s="28">
        <v>0.5099999904632568</v>
      </c>
      <c r="AO10" s="28">
        <v>0.3569999933242798</v>
      </c>
      <c r="AP10" s="28">
        <v>0.4020000100135803</v>
      </c>
      <c r="AQ10" s="28">
        <v>0.6089533567428589</v>
      </c>
      <c r="AR10" s="28">
        <v>0.9341005682945251</v>
      </c>
      <c r="AS10" s="28">
        <v>1.015342116355896</v>
      </c>
      <c r="AT10" s="57">
        <v>1.3991700410842896</v>
      </c>
      <c r="AU10" s="57">
        <v>1.8251599073410034</v>
      </c>
      <c r="AV10" s="57">
        <v>1.862786054611206</v>
      </c>
      <c r="AW10" s="57">
        <v>1.6209110021591187</v>
      </c>
      <c r="AX10" s="57">
        <v>1.1083279848098755</v>
      </c>
      <c r="AY10" s="57">
        <v>0.5314630270004272</v>
      </c>
      <c r="AZ10" s="57">
        <v>0.07953380048274994</v>
      </c>
      <c r="BA10" s="57">
        <v>0.02047709934413433</v>
      </c>
      <c r="BB10" s="57">
        <v>0.16944339871406555</v>
      </c>
      <c r="BC10" s="57">
        <v>0.4190438985824585</v>
      </c>
      <c r="BD10" s="57">
        <v>0.8047811985015869</v>
      </c>
      <c r="BE10" s="57">
        <v>1.2846120595932007</v>
      </c>
      <c r="BF10" s="57">
        <v>1.6988049745559692</v>
      </c>
      <c r="BG10" s="57">
        <v>2.1376290321350098</v>
      </c>
      <c r="BH10" s="57">
        <v>2.1612958908081055</v>
      </c>
      <c r="BI10" s="57">
        <v>1.973736047744751</v>
      </c>
      <c r="BJ10" s="57">
        <v>1.4168449640274048</v>
      </c>
      <c r="BK10" s="58"/>
    </row>
    <row r="11" spans="1:63" ht="10.5">
      <c r="A11" t="s">
        <v>238</v>
      </c>
      <c r="B11" t="s">
        <v>239</v>
      </c>
      <c r="C11" s="126">
        <v>53.49399948120117</v>
      </c>
      <c r="D11" s="28">
        <v>42.555999755859375</v>
      </c>
      <c r="E11" s="28">
        <v>39.26499938964844</v>
      </c>
      <c r="F11" s="28">
        <v>45.915000915527344</v>
      </c>
      <c r="G11" s="28">
        <v>50.792999267578125</v>
      </c>
      <c r="H11" s="28">
        <v>58.3380012512207</v>
      </c>
      <c r="I11" s="28">
        <v>64.22899627685547</v>
      </c>
      <c r="J11" s="28">
        <v>68.23500061035156</v>
      </c>
      <c r="K11" s="28">
        <v>70.56400299072266</v>
      </c>
      <c r="L11" s="28">
        <v>65.10299682617188</v>
      </c>
      <c r="M11" s="28">
        <v>61.83000183105469</v>
      </c>
      <c r="N11" s="28">
        <v>52.551998138427734</v>
      </c>
      <c r="O11" s="28">
        <v>33.766998291015625</v>
      </c>
      <c r="P11" s="28">
        <v>22.08300018310547</v>
      </c>
      <c r="Q11" s="28">
        <v>21.94700050354004</v>
      </c>
      <c r="R11" s="28">
        <v>24.440000534057617</v>
      </c>
      <c r="S11" s="28">
        <v>34.59199905395508</v>
      </c>
      <c r="T11" s="28">
        <v>46</v>
      </c>
      <c r="U11" s="28">
        <v>55.525001525878906</v>
      </c>
      <c r="V11" s="28">
        <v>60.391998291015625</v>
      </c>
      <c r="W11" s="28">
        <v>62.47999954223633</v>
      </c>
      <c r="X11" s="28">
        <v>64.6259994506836</v>
      </c>
      <c r="Y11" s="28">
        <v>61.86000061035156</v>
      </c>
      <c r="Z11" s="28">
        <v>49.5</v>
      </c>
      <c r="AA11" s="28">
        <v>34.029998779296875</v>
      </c>
      <c r="AB11" s="28">
        <v>26.45800018310547</v>
      </c>
      <c r="AC11" s="28">
        <v>28.48200035095215</v>
      </c>
      <c r="AD11" s="28">
        <v>30.520999908447266</v>
      </c>
      <c r="AE11" s="28">
        <v>38.308998107910156</v>
      </c>
      <c r="AF11" s="28">
        <v>44.72800064086914</v>
      </c>
      <c r="AG11" s="28">
        <v>51.066001892089844</v>
      </c>
      <c r="AH11" s="28">
        <v>58.29600143432617</v>
      </c>
      <c r="AI11" s="28">
        <v>67.76799774169922</v>
      </c>
      <c r="AJ11" s="28">
        <v>68.47599792480469</v>
      </c>
      <c r="AK11" s="28">
        <v>65.7239990234375</v>
      </c>
      <c r="AL11" s="28">
        <v>54.999000549316406</v>
      </c>
      <c r="AM11" s="28">
        <v>41.64099884033203</v>
      </c>
      <c r="AN11" s="28">
        <v>32.36000061035156</v>
      </c>
      <c r="AO11" s="28">
        <v>27.165000915527344</v>
      </c>
      <c r="AP11" s="28">
        <v>34.763999938964844</v>
      </c>
      <c r="AQ11" s="28">
        <v>45.95395278930664</v>
      </c>
      <c r="AR11" s="28">
        <v>53.007999420166016</v>
      </c>
      <c r="AS11" s="28">
        <v>62.86857986450195</v>
      </c>
      <c r="AT11" s="57">
        <v>66.3340835571289</v>
      </c>
      <c r="AU11" s="57">
        <v>67.56709289550781</v>
      </c>
      <c r="AV11" s="57">
        <v>66.4514389038086</v>
      </c>
      <c r="AW11" s="57">
        <v>64.35227966308594</v>
      </c>
      <c r="AX11" s="57">
        <v>53.32680130004883</v>
      </c>
      <c r="AY11" s="57">
        <v>38.676029205322266</v>
      </c>
      <c r="AZ11" s="57">
        <v>30.119169235229492</v>
      </c>
      <c r="BA11" s="57">
        <v>28.3944091796875</v>
      </c>
      <c r="BB11" s="57">
        <v>32.854679107666016</v>
      </c>
      <c r="BC11" s="57">
        <v>41.339298248291016</v>
      </c>
      <c r="BD11" s="57">
        <v>50.2635612487793</v>
      </c>
      <c r="BE11" s="57">
        <v>57.32210159301758</v>
      </c>
      <c r="BF11" s="57">
        <v>62.51055908203125</v>
      </c>
      <c r="BG11" s="57">
        <v>66.01394653320312</v>
      </c>
      <c r="BH11" s="57">
        <v>65.08743286132812</v>
      </c>
      <c r="BI11" s="57">
        <v>63.226898193359375</v>
      </c>
      <c r="BJ11" s="57">
        <v>53.86103820800781</v>
      </c>
      <c r="BK11" s="58"/>
    </row>
    <row r="12" spans="3:62" ht="10.5">
      <c r="C12" s="12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8" t="s">
        <v>240</v>
      </c>
      <c r="C13" s="12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241</v>
      </c>
      <c r="B14" t="s">
        <v>217</v>
      </c>
      <c r="C14" s="126">
        <v>132.9375762939453</v>
      </c>
      <c r="D14" s="28">
        <v>131.8109130859375</v>
      </c>
      <c r="E14" s="28">
        <v>132.4597625732422</v>
      </c>
      <c r="F14" s="28">
        <v>137.0401153564453</v>
      </c>
      <c r="G14" s="28">
        <v>135.85914611816406</v>
      </c>
      <c r="H14" s="28">
        <v>137.9765625</v>
      </c>
      <c r="I14" s="28">
        <v>136.66500854492188</v>
      </c>
      <c r="J14" s="28">
        <v>134.67164611816406</v>
      </c>
      <c r="K14" s="28">
        <v>134.94097900390625</v>
      </c>
      <c r="L14" s="28">
        <v>135.9204559326172</v>
      </c>
      <c r="M14" s="28">
        <v>135.36676025390625</v>
      </c>
      <c r="N14" s="28">
        <v>135.27940368652344</v>
      </c>
      <c r="O14" s="28">
        <v>143.18734741210938</v>
      </c>
      <c r="P14" s="28">
        <v>158.5300750732422</v>
      </c>
      <c r="Q14" s="28">
        <v>173.62916564941406</v>
      </c>
      <c r="R14" s="28">
        <v>157.2378692626953</v>
      </c>
      <c r="S14" s="28">
        <v>154.2106475830078</v>
      </c>
      <c r="T14" s="28">
        <v>153.37669372558594</v>
      </c>
      <c r="U14" s="28">
        <v>152.33355712890625</v>
      </c>
      <c r="V14" s="28">
        <v>148.81222534179688</v>
      </c>
      <c r="W14" s="28">
        <v>147.6906280517578</v>
      </c>
      <c r="X14" s="28">
        <v>148.47389221191406</v>
      </c>
      <c r="Y14" s="28">
        <v>147.8800811767578</v>
      </c>
      <c r="Z14" s="28">
        <v>151.21527099609375</v>
      </c>
      <c r="AA14" s="28">
        <v>161.98223876953125</v>
      </c>
      <c r="AB14" s="28">
        <v>166.66334533691406</v>
      </c>
      <c r="AC14" s="28">
        <v>163.00718688964844</v>
      </c>
      <c r="AD14" s="28">
        <v>160.27272033691406</v>
      </c>
      <c r="AE14" s="28">
        <v>162.79177856445312</v>
      </c>
      <c r="AF14" s="28">
        <v>165.8728790283203</v>
      </c>
      <c r="AG14" s="28">
        <v>165.30575561523438</v>
      </c>
      <c r="AH14" s="28">
        <v>168.6420135498047</v>
      </c>
      <c r="AI14" s="28">
        <v>172.91224670410156</v>
      </c>
      <c r="AJ14" s="28">
        <v>178.58450317382812</v>
      </c>
      <c r="AK14" s="28">
        <v>183.59014892578125</v>
      </c>
      <c r="AL14" s="28">
        <v>178.98251342773438</v>
      </c>
      <c r="AM14" s="28">
        <v>177.58323669433594</v>
      </c>
      <c r="AN14" s="28">
        <v>177.7723388671875</v>
      </c>
      <c r="AO14" s="28">
        <v>181.1278839111328</v>
      </c>
      <c r="AP14" s="28">
        <v>188.2794647216797</v>
      </c>
      <c r="AQ14" s="28">
        <v>190.66476440429688</v>
      </c>
      <c r="AR14" s="28">
        <v>189.42869567871094</v>
      </c>
      <c r="AS14" s="28">
        <v>189.22579956054688</v>
      </c>
      <c r="AT14" s="57">
        <v>189.96290588378906</v>
      </c>
      <c r="AU14" s="57">
        <v>196.1927947998047</v>
      </c>
      <c r="AV14" s="57">
        <v>197.9506072998047</v>
      </c>
      <c r="AW14" s="57">
        <v>200.3936004638672</v>
      </c>
      <c r="AX14" s="57">
        <v>202.54811096191406</v>
      </c>
      <c r="AY14" s="57">
        <v>200.97970581054688</v>
      </c>
      <c r="AZ14" s="57">
        <v>201.41580200195312</v>
      </c>
      <c r="BA14" s="57">
        <v>198.1450958251953</v>
      </c>
      <c r="BB14" s="57">
        <v>195.93539428710938</v>
      </c>
      <c r="BC14" s="57">
        <v>196.4503936767578</v>
      </c>
      <c r="BD14" s="57">
        <v>197.923095703125</v>
      </c>
      <c r="BE14" s="57">
        <v>199.17550659179688</v>
      </c>
      <c r="BF14" s="57">
        <v>197.20590209960938</v>
      </c>
      <c r="BG14" s="57">
        <v>199.78509521484375</v>
      </c>
      <c r="BH14" s="57">
        <v>202.58799743652344</v>
      </c>
      <c r="BI14" s="57">
        <v>204.8115997314453</v>
      </c>
      <c r="BJ14" s="57">
        <v>206.43350219726562</v>
      </c>
      <c r="BK14" s="58"/>
    </row>
    <row r="15" spans="1:63" ht="10.5">
      <c r="A15" t="s">
        <v>242</v>
      </c>
      <c r="B15" t="s">
        <v>219</v>
      </c>
      <c r="C15" s="126">
        <v>119.38377380371094</v>
      </c>
      <c r="D15" s="28">
        <v>118.39857482910156</v>
      </c>
      <c r="E15" s="28">
        <v>117.00440216064453</v>
      </c>
      <c r="F15" s="28">
        <v>119.35822296142578</v>
      </c>
      <c r="G15" s="28">
        <v>118.22591400146484</v>
      </c>
      <c r="H15" s="28">
        <v>115.00657653808594</v>
      </c>
      <c r="I15" s="28">
        <v>111.19548797607422</v>
      </c>
      <c r="J15" s="28">
        <v>107.28520202636719</v>
      </c>
      <c r="K15" s="28">
        <v>111.99089050292969</v>
      </c>
      <c r="L15" s="28">
        <v>117.46088409423828</v>
      </c>
      <c r="M15" s="28">
        <v>120.4737319946289</v>
      </c>
      <c r="N15" s="28">
        <v>128.30421447753906</v>
      </c>
      <c r="O15" s="28">
        <v>139.9467010498047</v>
      </c>
      <c r="P15" s="28">
        <v>152.5638885498047</v>
      </c>
      <c r="Q15" s="28">
        <v>161.36363220214844</v>
      </c>
      <c r="R15" s="28">
        <v>146.1838836669922</v>
      </c>
      <c r="S15" s="28">
        <v>138.10403442382812</v>
      </c>
      <c r="T15" s="28">
        <v>133.65481567382812</v>
      </c>
      <c r="U15" s="28">
        <v>129.7782745361328</v>
      </c>
      <c r="V15" s="28">
        <v>126.40111541748047</v>
      </c>
      <c r="W15" s="28">
        <v>128.75975036621094</v>
      </c>
      <c r="X15" s="28">
        <v>133.42530822753906</v>
      </c>
      <c r="Y15" s="28">
        <v>138.5529327392578</v>
      </c>
      <c r="Z15" s="28">
        <v>144.4376983642578</v>
      </c>
      <c r="AA15" s="28">
        <v>155.42095947265625</v>
      </c>
      <c r="AB15" s="28">
        <v>157.93310546875</v>
      </c>
      <c r="AC15" s="28">
        <v>154.48265075683594</v>
      </c>
      <c r="AD15" s="28">
        <v>150.06777954101562</v>
      </c>
      <c r="AE15" s="28">
        <v>150.9678955078125</v>
      </c>
      <c r="AF15" s="28">
        <v>145.36065673828125</v>
      </c>
      <c r="AG15" s="28">
        <v>143.4725799560547</v>
      </c>
      <c r="AH15" s="28">
        <v>145.10218811035156</v>
      </c>
      <c r="AI15" s="28">
        <v>153.52757263183594</v>
      </c>
      <c r="AJ15" s="28">
        <v>161.8358917236328</v>
      </c>
      <c r="AK15" s="28">
        <v>169.30023193359375</v>
      </c>
      <c r="AL15" s="28">
        <v>169.0232696533203</v>
      </c>
      <c r="AM15" s="28">
        <v>170.12698364257812</v>
      </c>
      <c r="AN15" s="28">
        <v>171.359619140625</v>
      </c>
      <c r="AO15" s="28">
        <v>173.24085998535156</v>
      </c>
      <c r="AP15" s="28">
        <v>175.0546112060547</v>
      </c>
      <c r="AQ15" s="28">
        <v>173.10545349121094</v>
      </c>
      <c r="AR15" s="28">
        <v>170.37060546875</v>
      </c>
      <c r="AS15" s="28">
        <v>169.79550170898438</v>
      </c>
      <c r="AT15" s="57">
        <v>167.89120483398438</v>
      </c>
      <c r="AU15" s="57">
        <v>178.5601043701172</v>
      </c>
      <c r="AV15" s="57">
        <v>185.77760314941406</v>
      </c>
      <c r="AW15" s="57">
        <v>190.74169921875</v>
      </c>
      <c r="AX15" s="57">
        <v>196.96640014648438</v>
      </c>
      <c r="AY15" s="57">
        <v>198.51950073242188</v>
      </c>
      <c r="AZ15" s="57">
        <v>197.48390197753906</v>
      </c>
      <c r="BA15" s="57">
        <v>190.61050415039062</v>
      </c>
      <c r="BB15" s="57">
        <v>184.9626007080078</v>
      </c>
      <c r="BC15" s="57">
        <v>181.1107940673828</v>
      </c>
      <c r="BD15" s="57">
        <v>178.27870178222656</v>
      </c>
      <c r="BE15" s="57">
        <v>176.12890625</v>
      </c>
      <c r="BF15" s="57">
        <v>172.4604949951172</v>
      </c>
      <c r="BG15" s="57">
        <v>178.62339782714844</v>
      </c>
      <c r="BH15" s="57">
        <v>184.98959350585938</v>
      </c>
      <c r="BI15" s="57">
        <v>190.8946075439453</v>
      </c>
      <c r="BJ15" s="57">
        <v>197.8260040283203</v>
      </c>
      <c r="BK15" s="58"/>
    </row>
    <row r="16" spans="1:63" ht="10.5">
      <c r="A16" t="s">
        <v>243</v>
      </c>
      <c r="B16" t="s">
        <v>221</v>
      </c>
      <c r="C16" s="126">
        <v>96.40733337402344</v>
      </c>
      <c r="D16" s="28">
        <v>95.3060531616211</v>
      </c>
      <c r="E16" s="28">
        <v>93.7845230102539</v>
      </c>
      <c r="F16" s="28">
        <v>94.51774597167969</v>
      </c>
      <c r="G16" s="28">
        <v>93.83892822265625</v>
      </c>
      <c r="H16" s="28">
        <v>88.3570556640625</v>
      </c>
      <c r="I16" s="28">
        <v>81.88207244873047</v>
      </c>
      <c r="J16" s="28">
        <v>80.0082778930664</v>
      </c>
      <c r="K16" s="28">
        <v>81.45665740966797</v>
      </c>
      <c r="L16" s="28">
        <v>85.39634704589844</v>
      </c>
      <c r="M16" s="28">
        <v>90.56836700439453</v>
      </c>
      <c r="N16" s="28">
        <v>94.8936996459961</v>
      </c>
      <c r="O16" s="28">
        <v>101.72203826904297</v>
      </c>
      <c r="P16" s="28">
        <v>111.4417953491211</v>
      </c>
      <c r="Q16" s="28">
        <v>116.54415130615234</v>
      </c>
      <c r="R16" s="28">
        <v>107.05028533935547</v>
      </c>
      <c r="S16" s="28">
        <v>105.44839477539062</v>
      </c>
      <c r="T16" s="28">
        <v>102.67626953125</v>
      </c>
      <c r="U16" s="28">
        <v>100.02497100830078</v>
      </c>
      <c r="V16" s="28">
        <v>99.93601989746094</v>
      </c>
      <c r="W16" s="28">
        <v>100.6489486694336</v>
      </c>
      <c r="X16" s="28">
        <v>102.66096496582031</v>
      </c>
      <c r="Y16" s="28">
        <v>107.11990356445312</v>
      </c>
      <c r="Z16" s="28">
        <v>111.58821105957031</v>
      </c>
      <c r="AA16" s="28">
        <v>116.85254669189453</v>
      </c>
      <c r="AB16" s="28">
        <v>117.4564437866211</v>
      </c>
      <c r="AC16" s="28">
        <v>115.29634094238281</v>
      </c>
      <c r="AD16" s="28">
        <v>113.42789459228516</v>
      </c>
      <c r="AE16" s="28">
        <v>110.9766616821289</v>
      </c>
      <c r="AF16" s="28">
        <v>111.01226043701172</v>
      </c>
      <c r="AG16" s="28">
        <v>110.4166030883789</v>
      </c>
      <c r="AH16" s="28">
        <v>115.51602935791016</v>
      </c>
      <c r="AI16" s="28">
        <v>118.69916534423828</v>
      </c>
      <c r="AJ16" s="28">
        <v>124.93498992919922</v>
      </c>
      <c r="AK16" s="28">
        <v>128.97325134277344</v>
      </c>
      <c r="AL16" s="28">
        <v>134.95449829101562</v>
      </c>
      <c r="AM16" s="28">
        <v>135.21900939941406</v>
      </c>
      <c r="AN16" s="28">
        <v>136.41580200195312</v>
      </c>
      <c r="AO16" s="28">
        <v>136.9330291748047</v>
      </c>
      <c r="AP16" s="28">
        <v>138.7386932373047</v>
      </c>
      <c r="AQ16" s="28">
        <v>139.76171875</v>
      </c>
      <c r="AR16" s="28">
        <v>136.44679260253906</v>
      </c>
      <c r="AS16" s="28">
        <v>134.80409240722656</v>
      </c>
      <c r="AT16" s="57">
        <v>137.3195037841797</v>
      </c>
      <c r="AU16" s="57">
        <v>145.5792999267578</v>
      </c>
      <c r="AV16" s="57">
        <v>149.60760498046875</v>
      </c>
      <c r="AW16" s="57">
        <v>156.28359985351562</v>
      </c>
      <c r="AX16" s="57">
        <v>163.1143035888672</v>
      </c>
      <c r="AY16" s="57">
        <v>161.71499633789062</v>
      </c>
      <c r="AZ16" s="57">
        <v>160.7904052734375</v>
      </c>
      <c r="BA16" s="57">
        <v>155.07960510253906</v>
      </c>
      <c r="BB16" s="57">
        <v>151.09449768066406</v>
      </c>
      <c r="BC16" s="57">
        <v>148.80780029296875</v>
      </c>
      <c r="BD16" s="57">
        <v>146.2281951904297</v>
      </c>
      <c r="BE16" s="57">
        <v>145.5059051513672</v>
      </c>
      <c r="BF16" s="57">
        <v>146.3563995361328</v>
      </c>
      <c r="BG16" s="57">
        <v>149.71910095214844</v>
      </c>
      <c r="BH16" s="57">
        <v>153.8300018310547</v>
      </c>
      <c r="BI16" s="57">
        <v>160.17469787597656</v>
      </c>
      <c r="BJ16" s="57">
        <v>167.39939880371094</v>
      </c>
      <c r="BK16" s="58"/>
    </row>
    <row r="17" spans="1:63" ht="10.5">
      <c r="A17" t="s">
        <v>244</v>
      </c>
      <c r="B17" t="s">
        <v>223</v>
      </c>
      <c r="C17" s="126">
        <v>121.22076416015625</v>
      </c>
      <c r="D17" s="28">
        <v>120.3319091796875</v>
      </c>
      <c r="E17" s="28">
        <v>110.59808349609375</v>
      </c>
      <c r="F17" s="28">
        <v>111.03882598876953</v>
      </c>
      <c r="G17" s="28">
        <v>108.75241088867188</v>
      </c>
      <c r="H17" s="28">
        <v>105.44841766357422</v>
      </c>
      <c r="I17" s="28">
        <v>103.573974609375</v>
      </c>
      <c r="J17" s="28">
        <v>100.84427642822266</v>
      </c>
      <c r="K17" s="28">
        <v>107.43621063232422</v>
      </c>
      <c r="L17" s="28">
        <v>117.10394287109375</v>
      </c>
      <c r="M17" s="28">
        <v>119.64786529541016</v>
      </c>
      <c r="N17" s="28">
        <v>124.91885375976562</v>
      </c>
      <c r="O17" s="28">
        <v>130.33474731445312</v>
      </c>
      <c r="P17" s="28">
        <v>140.21929931640625</v>
      </c>
      <c r="Q17" s="28">
        <v>150.74575805664062</v>
      </c>
      <c r="R17" s="28">
        <v>140.55221557617188</v>
      </c>
      <c r="S17" s="28">
        <v>132.60008239746094</v>
      </c>
      <c r="T17" s="28">
        <v>127.49320220947266</v>
      </c>
      <c r="U17" s="28">
        <v>120.48974609375</v>
      </c>
      <c r="V17" s="28">
        <v>120.00341796875</v>
      </c>
      <c r="W17" s="28">
        <v>122.25318908691406</v>
      </c>
      <c r="X17" s="28">
        <v>131.0241241455078</v>
      </c>
      <c r="Y17" s="28">
        <v>135.6547088623047</v>
      </c>
      <c r="Z17" s="28">
        <v>142.45008850097656</v>
      </c>
      <c r="AA17" s="28">
        <v>151.3319091796875</v>
      </c>
      <c r="AB17" s="28">
        <v>153.14231872558594</v>
      </c>
      <c r="AC17" s="28">
        <v>149.26141357421875</v>
      </c>
      <c r="AD17" s="28">
        <v>141.83505249023438</v>
      </c>
      <c r="AE17" s="28">
        <v>137.7786865234375</v>
      </c>
      <c r="AF17" s="28">
        <v>136.68426513671875</v>
      </c>
      <c r="AG17" s="28">
        <v>132.24586486816406</v>
      </c>
      <c r="AH17" s="28">
        <v>139.8611297607422</v>
      </c>
      <c r="AI17" s="28">
        <v>149.03236389160156</v>
      </c>
      <c r="AJ17" s="28">
        <v>159.7530059814453</v>
      </c>
      <c r="AK17" s="28">
        <v>171.30087280273438</v>
      </c>
      <c r="AL17" s="28">
        <v>171.23516845703125</v>
      </c>
      <c r="AM17" s="28">
        <v>170.01364135742188</v>
      </c>
      <c r="AN17" s="28">
        <v>168.32444763183594</v>
      </c>
      <c r="AO17" s="28">
        <v>167.13418579101562</v>
      </c>
      <c r="AP17" s="28">
        <v>169.83273315429688</v>
      </c>
      <c r="AQ17" s="28">
        <v>169.21302795410156</v>
      </c>
      <c r="AR17" s="28">
        <v>163.2335968017578</v>
      </c>
      <c r="AS17" s="28">
        <v>158.43899536132812</v>
      </c>
      <c r="AT17" s="57">
        <v>158.41209411621094</v>
      </c>
      <c r="AU17" s="57">
        <v>170.9727020263672</v>
      </c>
      <c r="AV17" s="57">
        <v>179.34100341796875</v>
      </c>
      <c r="AW17" s="57">
        <v>187.88589477539062</v>
      </c>
      <c r="AX17" s="57">
        <v>193.3408966064453</v>
      </c>
      <c r="AY17" s="57">
        <v>191.87249755859375</v>
      </c>
      <c r="AZ17" s="57">
        <v>191.0860137939453</v>
      </c>
      <c r="BA17" s="57">
        <v>183.94639587402344</v>
      </c>
      <c r="BB17" s="57">
        <v>180.5518035888672</v>
      </c>
      <c r="BC17" s="57">
        <v>175.5926055908203</v>
      </c>
      <c r="BD17" s="57">
        <v>170.94529724121094</v>
      </c>
      <c r="BE17" s="57">
        <v>168.41839599609375</v>
      </c>
      <c r="BF17" s="57">
        <v>168.1038055419922</v>
      </c>
      <c r="BG17" s="57">
        <v>174.9980010986328</v>
      </c>
      <c r="BH17" s="57">
        <v>183.52639770507812</v>
      </c>
      <c r="BI17" s="57">
        <v>190.57000732421875</v>
      </c>
      <c r="BJ17" s="57">
        <v>197.01019287109375</v>
      </c>
      <c r="BK17" s="58"/>
    </row>
    <row r="18" spans="1:63" ht="10.5">
      <c r="A18" t="s">
        <v>245</v>
      </c>
      <c r="B18" t="s">
        <v>246</v>
      </c>
      <c r="C18" s="126">
        <v>111.0999984741211</v>
      </c>
      <c r="D18" s="28">
        <v>111.0999984741211</v>
      </c>
      <c r="E18" s="28">
        <v>107.9000015258789</v>
      </c>
      <c r="F18" s="28">
        <v>110.5999984741211</v>
      </c>
      <c r="G18" s="28">
        <v>111</v>
      </c>
      <c r="H18" s="28">
        <v>109</v>
      </c>
      <c r="I18" s="28">
        <v>101.5</v>
      </c>
      <c r="J18" s="28">
        <v>96.5999984741211</v>
      </c>
      <c r="K18" s="28">
        <v>99.69999694824219</v>
      </c>
      <c r="L18" s="28">
        <v>104.0999984741211</v>
      </c>
      <c r="M18" s="28">
        <v>108.5999984741211</v>
      </c>
      <c r="N18" s="28">
        <v>114.30000305175781</v>
      </c>
      <c r="O18" s="28">
        <v>122.4000015258789</v>
      </c>
      <c r="P18" s="28">
        <v>129.6999969482422</v>
      </c>
      <c r="Q18" s="28">
        <v>139.89999389648438</v>
      </c>
      <c r="R18" s="28">
        <v>130.39999389648438</v>
      </c>
      <c r="S18" s="28">
        <v>129.60000610351562</v>
      </c>
      <c r="T18" s="28">
        <v>125</v>
      </c>
      <c r="U18" s="28">
        <v>120</v>
      </c>
      <c r="V18" s="28">
        <v>116.0999984741211</v>
      </c>
      <c r="W18" s="28">
        <v>116</v>
      </c>
      <c r="X18" s="28">
        <v>116.69999694824219</v>
      </c>
      <c r="Y18" s="28">
        <v>122.0999984741211</v>
      </c>
      <c r="Z18" s="28">
        <v>128.5</v>
      </c>
      <c r="AA18" s="28">
        <v>135.5</v>
      </c>
      <c r="AB18" s="28">
        <v>138.1999969482422</v>
      </c>
      <c r="AC18" s="28">
        <v>136.3000030517578</v>
      </c>
      <c r="AD18" s="28">
        <v>138.10000610351562</v>
      </c>
      <c r="AE18" s="28">
        <v>134.1999969482422</v>
      </c>
      <c r="AF18" s="28">
        <v>136.89999389648438</v>
      </c>
      <c r="AG18" s="28">
        <v>132.1999969482422</v>
      </c>
      <c r="AH18" s="28">
        <v>134.5</v>
      </c>
      <c r="AI18" s="28">
        <v>141.10000610351562</v>
      </c>
      <c r="AJ18" s="28">
        <v>147.60000610351562</v>
      </c>
      <c r="AK18" s="28">
        <v>155</v>
      </c>
      <c r="AL18" s="28">
        <v>156.39999389648438</v>
      </c>
      <c r="AM18" s="28">
        <v>155.8000030517578</v>
      </c>
      <c r="AN18" s="28">
        <v>158.3000030517578</v>
      </c>
      <c r="AO18" s="28">
        <v>159.3000030517578</v>
      </c>
      <c r="AP18" s="28">
        <v>164.8000030517578</v>
      </c>
      <c r="AQ18" s="28">
        <v>165.89999389648438</v>
      </c>
      <c r="AR18" s="28">
        <v>162.45298767089844</v>
      </c>
      <c r="AS18" s="28">
        <v>157.43919372558594</v>
      </c>
      <c r="AT18" s="57">
        <v>156.2073974609375</v>
      </c>
      <c r="AU18" s="57">
        <v>166.05130004882812</v>
      </c>
      <c r="AV18" s="57">
        <v>171.31640625</v>
      </c>
      <c r="AW18" s="57">
        <v>176.97079467773438</v>
      </c>
      <c r="AX18" s="57">
        <v>182.78489685058594</v>
      </c>
      <c r="AY18" s="57">
        <v>182.0207061767578</v>
      </c>
      <c r="AZ18" s="57">
        <v>181.72219848632812</v>
      </c>
      <c r="BA18" s="57">
        <v>176.4971923828125</v>
      </c>
      <c r="BB18" s="57">
        <v>173.38229370117188</v>
      </c>
      <c r="BC18" s="57">
        <v>173.0511016845703</v>
      </c>
      <c r="BD18" s="57">
        <v>170.9842071533203</v>
      </c>
      <c r="BE18" s="57">
        <v>167.11000061035156</v>
      </c>
      <c r="BF18" s="57">
        <v>164.17019653320312</v>
      </c>
      <c r="BG18" s="57">
        <v>169.11920166015625</v>
      </c>
      <c r="BH18" s="57">
        <v>174.2017059326172</v>
      </c>
      <c r="BI18" s="57">
        <v>179.74740600585938</v>
      </c>
      <c r="BJ18" s="57">
        <v>185.9718017578125</v>
      </c>
      <c r="BK18" s="58"/>
    </row>
    <row r="19" spans="3:62" ht="10.5">
      <c r="C19" s="12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8" t="s">
        <v>247</v>
      </c>
      <c r="C20" s="12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248</v>
      </c>
      <c r="B21" t="s">
        <v>217</v>
      </c>
      <c r="C21" s="126">
        <v>138.89585876464844</v>
      </c>
      <c r="D21" s="28">
        <v>137.65390014648438</v>
      </c>
      <c r="E21" s="28">
        <v>138.52330017089844</v>
      </c>
      <c r="F21" s="28">
        <v>143.31858825683594</v>
      </c>
      <c r="G21" s="28">
        <v>142.0047607421875</v>
      </c>
      <c r="H21" s="28">
        <v>144.35427856445312</v>
      </c>
      <c r="I21" s="28">
        <v>142.99749755859375</v>
      </c>
      <c r="J21" s="28">
        <v>141.0089111328125</v>
      </c>
      <c r="K21" s="28">
        <v>141.29991149902344</v>
      </c>
      <c r="L21" s="28">
        <v>142.11204528808594</v>
      </c>
      <c r="M21" s="28">
        <v>141.5210418701172</v>
      </c>
      <c r="N21" s="28">
        <v>141.46519470214844</v>
      </c>
      <c r="O21" s="28">
        <v>149.78826904296875</v>
      </c>
      <c r="P21" s="28">
        <v>165.99801635742188</v>
      </c>
      <c r="Q21" s="28">
        <v>181.5925750732422</v>
      </c>
      <c r="R21" s="28">
        <v>164.42245483398438</v>
      </c>
      <c r="S21" s="28">
        <v>161.31536865234375</v>
      </c>
      <c r="T21" s="28">
        <v>160.53919982910156</v>
      </c>
      <c r="U21" s="28">
        <v>159.36309814453125</v>
      </c>
      <c r="V21" s="28">
        <v>155.75657653808594</v>
      </c>
      <c r="W21" s="28">
        <v>154.55914306640625</v>
      </c>
      <c r="X21" s="28">
        <v>155.1966552734375</v>
      </c>
      <c r="Y21" s="28">
        <v>154.49269104003906</v>
      </c>
      <c r="Z21" s="28">
        <v>157.99041748046875</v>
      </c>
      <c r="AA21" s="28">
        <v>169.2435302734375</v>
      </c>
      <c r="AB21" s="28">
        <v>174.1257781982422</v>
      </c>
      <c r="AC21" s="28">
        <v>170.24774169921875</v>
      </c>
      <c r="AD21" s="28">
        <v>167.46788024902344</v>
      </c>
      <c r="AE21" s="28">
        <v>170.1712188720703</v>
      </c>
      <c r="AF21" s="28">
        <v>173.32875061035156</v>
      </c>
      <c r="AG21" s="28">
        <v>172.9166259765625</v>
      </c>
      <c r="AH21" s="28">
        <v>176.46502685546875</v>
      </c>
      <c r="AI21" s="28">
        <v>181.00787353515625</v>
      </c>
      <c r="AJ21" s="28">
        <v>186.67552185058594</v>
      </c>
      <c r="AK21" s="28">
        <v>191.87730407714844</v>
      </c>
      <c r="AL21" s="28">
        <v>186.96218872070312</v>
      </c>
      <c r="AM21" s="28">
        <v>183.7510986328125</v>
      </c>
      <c r="AN21" s="28">
        <v>182.9340057373047</v>
      </c>
      <c r="AO21" s="28">
        <v>189.14869689941406</v>
      </c>
      <c r="AP21" s="28">
        <v>193.10299682617188</v>
      </c>
      <c r="AQ21" s="28">
        <v>192.4322052001953</v>
      </c>
      <c r="AR21" s="28">
        <v>197.9434051513672</v>
      </c>
      <c r="AS21" s="28">
        <v>197.93800354003906</v>
      </c>
      <c r="AT21" s="57">
        <v>198.77499389648438</v>
      </c>
      <c r="AU21" s="57">
        <v>205.37840270996094</v>
      </c>
      <c r="AV21" s="57">
        <v>206.91900634765625</v>
      </c>
      <c r="AW21" s="57">
        <v>209.43919372558594</v>
      </c>
      <c r="AX21" s="57">
        <v>211.57839965820312</v>
      </c>
      <c r="AY21" s="57">
        <v>209.9893035888672</v>
      </c>
      <c r="AZ21" s="57">
        <v>210.4344024658203</v>
      </c>
      <c r="BA21" s="57">
        <v>206.94650268554688</v>
      </c>
      <c r="BB21" s="57">
        <v>204.73150634765625</v>
      </c>
      <c r="BC21" s="57">
        <v>205.35569763183594</v>
      </c>
      <c r="BD21" s="57">
        <v>206.81959533691406</v>
      </c>
      <c r="BE21" s="57">
        <v>208.34579467773438</v>
      </c>
      <c r="BF21" s="57">
        <v>206.35389709472656</v>
      </c>
      <c r="BG21" s="57">
        <v>209.13890075683594</v>
      </c>
      <c r="BH21" s="57">
        <v>211.7666015625</v>
      </c>
      <c r="BI21" s="57">
        <v>214.05670166015625</v>
      </c>
      <c r="BJ21" s="57">
        <v>215.63699340820312</v>
      </c>
      <c r="BK21" s="58"/>
    </row>
    <row r="22" spans="1:63" ht="10.5">
      <c r="A22" t="s">
        <v>249</v>
      </c>
      <c r="B22" t="s">
        <v>219</v>
      </c>
      <c r="C22" s="126">
        <v>125.33592224121094</v>
      </c>
      <c r="D22" s="28">
        <v>124.3172607421875</v>
      </c>
      <c r="E22" s="28">
        <v>122.86187744140625</v>
      </c>
      <c r="F22" s="28">
        <v>125.27445220947266</v>
      </c>
      <c r="G22" s="28">
        <v>124.22531127929688</v>
      </c>
      <c r="H22" s="28">
        <v>120.8975830078125</v>
      </c>
      <c r="I22" s="28">
        <v>116.91277313232422</v>
      </c>
      <c r="J22" s="28">
        <v>112.86788940429688</v>
      </c>
      <c r="K22" s="28">
        <v>117.70513153076172</v>
      </c>
      <c r="L22" s="28">
        <v>123.39510345458984</v>
      </c>
      <c r="M22" s="28">
        <v>126.5918197631836</v>
      </c>
      <c r="N22" s="28">
        <v>134.71536254882812</v>
      </c>
      <c r="O22" s="28">
        <v>147.06585693359375</v>
      </c>
      <c r="P22" s="28">
        <v>160.32164001464844</v>
      </c>
      <c r="Q22" s="28">
        <v>169.39053344726562</v>
      </c>
      <c r="R22" s="28">
        <v>153.48817443847656</v>
      </c>
      <c r="S22" s="28">
        <v>145.0362548828125</v>
      </c>
      <c r="T22" s="28">
        <v>140.51573181152344</v>
      </c>
      <c r="U22" s="28">
        <v>136.54844665527344</v>
      </c>
      <c r="V22" s="28">
        <v>133.10801696777344</v>
      </c>
      <c r="W22" s="28">
        <v>135.3876190185547</v>
      </c>
      <c r="X22" s="28">
        <v>140.20928955078125</v>
      </c>
      <c r="Y22" s="28">
        <v>145.5516815185547</v>
      </c>
      <c r="Z22" s="28">
        <v>151.69815063476562</v>
      </c>
      <c r="AA22" s="28">
        <v>163.22409057617188</v>
      </c>
      <c r="AB22" s="28">
        <v>165.84814453125</v>
      </c>
      <c r="AC22" s="28">
        <v>162.12728881835938</v>
      </c>
      <c r="AD22" s="28">
        <v>157.46876525878906</v>
      </c>
      <c r="AE22" s="28">
        <v>158.6398162841797</v>
      </c>
      <c r="AF22" s="28">
        <v>152.7169952392578</v>
      </c>
      <c r="AG22" s="28">
        <v>150.8616180419922</v>
      </c>
      <c r="AH22" s="28">
        <v>152.8013916015625</v>
      </c>
      <c r="AI22" s="28">
        <v>161.39723205566406</v>
      </c>
      <c r="AJ22" s="28">
        <v>170.06373596191406</v>
      </c>
      <c r="AK22" s="28">
        <v>177.92494201660156</v>
      </c>
      <c r="AL22" s="28">
        <v>177.61875915527344</v>
      </c>
      <c r="AM22" s="28">
        <v>176.85389709472656</v>
      </c>
      <c r="AN22" s="28">
        <v>177.177001953125</v>
      </c>
      <c r="AO22" s="28">
        <v>181.68069458007812</v>
      </c>
      <c r="AP22" s="28">
        <v>182.32749938964844</v>
      </c>
      <c r="AQ22" s="28">
        <v>175.91319274902344</v>
      </c>
      <c r="AR22" s="28">
        <v>178.9925994873047</v>
      </c>
      <c r="AS22" s="28">
        <v>178.54029846191406</v>
      </c>
      <c r="AT22" s="57">
        <v>176.7996063232422</v>
      </c>
      <c r="AU22" s="57">
        <v>187.71290588378906</v>
      </c>
      <c r="AV22" s="57">
        <v>195.2227020263672</v>
      </c>
      <c r="AW22" s="57">
        <v>200.4586944580078</v>
      </c>
      <c r="AX22" s="57">
        <v>206.98289489746094</v>
      </c>
      <c r="AY22" s="57">
        <v>208.4864044189453</v>
      </c>
      <c r="AZ22" s="57">
        <v>207.38099670410156</v>
      </c>
      <c r="BA22" s="57">
        <v>200.0428924560547</v>
      </c>
      <c r="BB22" s="57">
        <v>194.08460998535156</v>
      </c>
      <c r="BC22" s="57">
        <v>190.3144989013672</v>
      </c>
      <c r="BD22" s="57">
        <v>187.30079650878906</v>
      </c>
      <c r="BE22" s="57">
        <v>185.19970703125</v>
      </c>
      <c r="BF22" s="57">
        <v>181.6114044189453</v>
      </c>
      <c r="BG22" s="57">
        <v>187.7794952392578</v>
      </c>
      <c r="BH22" s="57">
        <v>194.3946075439453</v>
      </c>
      <c r="BI22" s="57">
        <v>200.61940002441406</v>
      </c>
      <c r="BJ22" s="57">
        <v>207.88619995117188</v>
      </c>
      <c r="BK22" s="58"/>
    </row>
    <row r="23" spans="1:63" ht="10.5">
      <c r="A23" t="s">
        <v>250</v>
      </c>
      <c r="B23" t="s">
        <v>221</v>
      </c>
      <c r="C23" s="126">
        <v>101.57903289794922</v>
      </c>
      <c r="D23" s="28">
        <v>100.44017028808594</v>
      </c>
      <c r="E23" s="28">
        <v>98.7922592163086</v>
      </c>
      <c r="F23" s="28">
        <v>99.66211700439453</v>
      </c>
      <c r="G23" s="28">
        <v>98.95941162109375</v>
      </c>
      <c r="H23" s="28">
        <v>93.14159393310547</v>
      </c>
      <c r="I23" s="28">
        <v>86.2620620727539</v>
      </c>
      <c r="J23" s="28">
        <v>84.207275390625</v>
      </c>
      <c r="K23" s="28">
        <v>85.74360656738281</v>
      </c>
      <c r="L23" s="28">
        <v>89.94134521484375</v>
      </c>
      <c r="M23" s="28">
        <v>95.442626953125</v>
      </c>
      <c r="N23" s="28">
        <v>99.95106506347656</v>
      </c>
      <c r="O23" s="28">
        <v>107.4363021850586</v>
      </c>
      <c r="P23" s="28">
        <v>117.71128845214844</v>
      </c>
      <c r="Q23" s="28">
        <v>123.12071990966797</v>
      </c>
      <c r="R23" s="28">
        <v>113.09202575683594</v>
      </c>
      <c r="S23" s="28">
        <v>111.45205688476562</v>
      </c>
      <c r="T23" s="28">
        <v>108.49784851074219</v>
      </c>
      <c r="U23" s="28">
        <v>105.62741088867188</v>
      </c>
      <c r="V23" s="28">
        <v>105.45733642578125</v>
      </c>
      <c r="W23" s="28">
        <v>106.23408508300781</v>
      </c>
      <c r="X23" s="28">
        <v>108.46420288085938</v>
      </c>
      <c r="Y23" s="28">
        <v>113.14595794677734</v>
      </c>
      <c r="Z23" s="28">
        <v>117.83351135253906</v>
      </c>
      <c r="AA23" s="28">
        <v>123.43287658691406</v>
      </c>
      <c r="AB23" s="28">
        <v>124.06474304199219</v>
      </c>
      <c r="AC23" s="28">
        <v>121.81179809570312</v>
      </c>
      <c r="AD23" s="28">
        <v>119.87503814697266</v>
      </c>
      <c r="AE23" s="28">
        <v>117.26847839355469</v>
      </c>
      <c r="AF23" s="28">
        <v>117.36256408691406</v>
      </c>
      <c r="AG23" s="28">
        <v>116.63859558105469</v>
      </c>
      <c r="AH23" s="28">
        <v>121.92035675048828</v>
      </c>
      <c r="AI23" s="28">
        <v>125.33463287353516</v>
      </c>
      <c r="AJ23" s="28">
        <v>131.99449157714844</v>
      </c>
      <c r="AK23" s="28">
        <v>136.32180786132812</v>
      </c>
      <c r="AL23" s="28">
        <v>142.56568908691406</v>
      </c>
      <c r="AM23" s="28">
        <v>141.2003936767578</v>
      </c>
      <c r="AN23" s="28">
        <v>139.7812957763672</v>
      </c>
      <c r="AO23" s="28">
        <v>147.7436065673828</v>
      </c>
      <c r="AP23" s="28">
        <v>145.7928009033203</v>
      </c>
      <c r="AQ23" s="28">
        <v>140.05670166015625</v>
      </c>
      <c r="AR23" s="28">
        <v>144.25210571289062</v>
      </c>
      <c r="AS23" s="28">
        <v>142.40029907226562</v>
      </c>
      <c r="AT23" s="57">
        <v>144.9326934814453</v>
      </c>
      <c r="AU23" s="57">
        <v>153.71742248535156</v>
      </c>
      <c r="AV23" s="57">
        <v>158.06129455566406</v>
      </c>
      <c r="AW23" s="57">
        <v>165.18820190429688</v>
      </c>
      <c r="AX23" s="57">
        <v>172.3135986328125</v>
      </c>
      <c r="AY23" s="57">
        <v>170.8217010498047</v>
      </c>
      <c r="AZ23" s="57">
        <v>169.83680725097656</v>
      </c>
      <c r="BA23" s="57">
        <v>163.8433074951172</v>
      </c>
      <c r="BB23" s="57">
        <v>159.68247985839844</v>
      </c>
      <c r="BC23" s="57">
        <v>157.2445068359375</v>
      </c>
      <c r="BD23" s="57">
        <v>154.5930938720703</v>
      </c>
      <c r="BE23" s="57">
        <v>153.7052001953125</v>
      </c>
      <c r="BF23" s="57">
        <v>154.4705047607422</v>
      </c>
      <c r="BG23" s="57">
        <v>158.08859252929688</v>
      </c>
      <c r="BH23" s="57">
        <v>162.5222930908203</v>
      </c>
      <c r="BI23" s="57">
        <v>169.30099487304688</v>
      </c>
      <c r="BJ23" s="57">
        <v>176.84030151367188</v>
      </c>
      <c r="BK23" s="58"/>
    </row>
    <row r="24" spans="1:63" ht="10.5">
      <c r="A24" t="s">
        <v>251</v>
      </c>
      <c r="B24" t="s">
        <v>223</v>
      </c>
      <c r="C24" s="126">
        <v>127.84902954101562</v>
      </c>
      <c r="D24" s="28">
        <v>126.9993896484375</v>
      </c>
      <c r="E24" s="28">
        <v>116.49337768554688</v>
      </c>
      <c r="F24" s="28">
        <v>117.03522491455078</v>
      </c>
      <c r="G24" s="28">
        <v>114.76119995117188</v>
      </c>
      <c r="H24" s="28">
        <v>111.25741577148438</v>
      </c>
      <c r="I24" s="28">
        <v>109.32684326171875</v>
      </c>
      <c r="J24" s="28">
        <v>106.2919921875</v>
      </c>
      <c r="K24" s="28">
        <v>113.2643051147461</v>
      </c>
      <c r="L24" s="28">
        <v>123.57456970214844</v>
      </c>
      <c r="M24" s="28">
        <v>126.17362213134766</v>
      </c>
      <c r="N24" s="28">
        <v>131.84841918945312</v>
      </c>
      <c r="O24" s="28">
        <v>137.5297393798828</v>
      </c>
      <c r="P24" s="28">
        <v>147.9699249267578</v>
      </c>
      <c r="Q24" s="28">
        <v>159.3125</v>
      </c>
      <c r="R24" s="28">
        <v>148.64675903320312</v>
      </c>
      <c r="S24" s="28">
        <v>140.32077026367188</v>
      </c>
      <c r="T24" s="28">
        <v>134.72727966308594</v>
      </c>
      <c r="U24" s="28">
        <v>126.94837951660156</v>
      </c>
      <c r="V24" s="28">
        <v>126.42395782470703</v>
      </c>
      <c r="W24" s="28">
        <v>128.67543029785156</v>
      </c>
      <c r="X24" s="28">
        <v>138.16432189941406</v>
      </c>
      <c r="Y24" s="28">
        <v>143.13674926757812</v>
      </c>
      <c r="Z24" s="28">
        <v>150.4343719482422</v>
      </c>
      <c r="AA24" s="28">
        <v>159.9093017578125</v>
      </c>
      <c r="AB24" s="28">
        <v>161.9119873046875</v>
      </c>
      <c r="AC24" s="28">
        <v>157.76731872558594</v>
      </c>
      <c r="AD24" s="28">
        <v>149.95843505859375</v>
      </c>
      <c r="AE24" s="28">
        <v>145.48033142089844</v>
      </c>
      <c r="AF24" s="28">
        <v>144.30740356445312</v>
      </c>
      <c r="AG24" s="28">
        <v>139.47305297851562</v>
      </c>
      <c r="AH24" s="28">
        <v>147.21624755859375</v>
      </c>
      <c r="AI24" s="28">
        <v>156.95445251464844</v>
      </c>
      <c r="AJ24" s="28">
        <v>168.50123596191406</v>
      </c>
      <c r="AK24" s="28">
        <v>180.8871612548828</v>
      </c>
      <c r="AL24" s="28">
        <v>180.81639099121094</v>
      </c>
      <c r="AM24" s="28">
        <v>178.0718994140625</v>
      </c>
      <c r="AN24" s="28">
        <v>174.31900024414062</v>
      </c>
      <c r="AO24" s="28">
        <v>178.97239685058594</v>
      </c>
      <c r="AP24" s="28">
        <v>178.3184051513672</v>
      </c>
      <c r="AQ24" s="28">
        <v>171.85360717773438</v>
      </c>
      <c r="AR24" s="28">
        <v>172.33749389648438</v>
      </c>
      <c r="AS24" s="28">
        <v>167.09759521484375</v>
      </c>
      <c r="AT24" s="57">
        <v>166.7427978515625</v>
      </c>
      <c r="AU24" s="57">
        <v>180.06109619140625</v>
      </c>
      <c r="AV24" s="57">
        <v>189.16189575195312</v>
      </c>
      <c r="AW24" s="57">
        <v>198.40029907226562</v>
      </c>
      <c r="AX24" s="57">
        <v>204.15899658203125</v>
      </c>
      <c r="AY24" s="57">
        <v>202.74769592285156</v>
      </c>
      <c r="AZ24" s="57">
        <v>202.0284881591797</v>
      </c>
      <c r="BA24" s="57">
        <v>194.4290008544922</v>
      </c>
      <c r="BB24" s="57">
        <v>190.8925018310547</v>
      </c>
      <c r="BC24" s="57">
        <v>185.4080047607422</v>
      </c>
      <c r="BD24" s="57">
        <v>180.4792938232422</v>
      </c>
      <c r="BE24" s="57">
        <v>177.62240600585938</v>
      </c>
      <c r="BF24" s="57">
        <v>176.94419860839844</v>
      </c>
      <c r="BG24" s="57">
        <v>184.30029296875</v>
      </c>
      <c r="BH24" s="57">
        <v>193.57650756835938</v>
      </c>
      <c r="BI24" s="57">
        <v>201.23460388183594</v>
      </c>
      <c r="BJ24" s="57">
        <v>208.03359985351562</v>
      </c>
      <c r="BK24" s="58"/>
    </row>
    <row r="25" spans="1:63" ht="10.5">
      <c r="A25" t="s">
        <v>252</v>
      </c>
      <c r="B25" t="s">
        <v>104</v>
      </c>
      <c r="C25" s="126">
        <v>116.78186798095703</v>
      </c>
      <c r="D25" s="28">
        <v>116.80103302001953</v>
      </c>
      <c r="E25" s="28">
        <v>113.43504333496094</v>
      </c>
      <c r="F25" s="28">
        <v>116.2310562133789</v>
      </c>
      <c r="G25" s="28">
        <v>116.66139221191406</v>
      </c>
      <c r="H25" s="28">
        <v>114.6280517578125</v>
      </c>
      <c r="I25" s="28">
        <v>106.75202941894531</v>
      </c>
      <c r="J25" s="28">
        <v>101.57555389404297</v>
      </c>
      <c r="K25" s="28">
        <v>104.77979278564453</v>
      </c>
      <c r="L25" s="28">
        <v>109.44979095458984</v>
      </c>
      <c r="M25" s="28">
        <v>114.25159454345703</v>
      </c>
      <c r="N25" s="28">
        <v>120.13385772705078</v>
      </c>
      <c r="O25" s="28">
        <v>129.0133056640625</v>
      </c>
      <c r="P25" s="28">
        <v>140.4510955810547</v>
      </c>
      <c r="Q25" s="28">
        <v>150.5276336669922</v>
      </c>
      <c r="R25" s="28">
        <v>139.9510955810547</v>
      </c>
      <c r="S25" s="28">
        <v>136.35301208496094</v>
      </c>
      <c r="T25" s="28">
        <v>131.53045654296875</v>
      </c>
      <c r="U25" s="28">
        <v>123.9203109741211</v>
      </c>
      <c r="V25" s="28">
        <v>121.67252349853516</v>
      </c>
      <c r="W25" s="28">
        <v>123.2378158569336</v>
      </c>
      <c r="X25" s="28">
        <v>126.9025650024414</v>
      </c>
      <c r="Y25" s="28">
        <v>131.68328857421875</v>
      </c>
      <c r="Z25" s="28">
        <v>137.78041076660156</v>
      </c>
      <c r="AA25" s="28">
        <v>146.12278747558594</v>
      </c>
      <c r="AB25" s="28">
        <v>149.01148986816406</v>
      </c>
      <c r="AC25" s="28">
        <v>146.83058166503906</v>
      </c>
      <c r="AD25" s="28">
        <v>145.24459838867188</v>
      </c>
      <c r="AE25" s="28">
        <v>144.76197814941406</v>
      </c>
      <c r="AF25" s="28">
        <v>143.97787475585938</v>
      </c>
      <c r="AG25" s="28">
        <v>139.16769409179688</v>
      </c>
      <c r="AH25" s="28">
        <v>141.65025329589844</v>
      </c>
      <c r="AI25" s="28">
        <v>148.48699951171875</v>
      </c>
      <c r="AJ25" s="28">
        <v>155.3690643310547</v>
      </c>
      <c r="AK25" s="28">
        <v>163.2216033935547</v>
      </c>
      <c r="AL25" s="28">
        <v>164.67857360839844</v>
      </c>
      <c r="AM25" s="28">
        <v>162.08360290527344</v>
      </c>
      <c r="AN25" s="28">
        <v>162.47900390625</v>
      </c>
      <c r="AO25" s="28">
        <v>169.6591033935547</v>
      </c>
      <c r="AP25" s="28">
        <v>170.23011779785156</v>
      </c>
      <c r="AQ25" s="28">
        <v>167.31170654296875</v>
      </c>
      <c r="AR25" s="28">
        <v>170.87449645996094</v>
      </c>
      <c r="AS25" s="28">
        <v>165.7008056640625</v>
      </c>
      <c r="AT25" s="57">
        <v>164.44940185546875</v>
      </c>
      <c r="AU25" s="57">
        <v>174.76890563964844</v>
      </c>
      <c r="AV25" s="57">
        <v>180.32090759277344</v>
      </c>
      <c r="AW25" s="57">
        <v>186.35369873046875</v>
      </c>
      <c r="AX25" s="57">
        <v>192.42140197753906</v>
      </c>
      <c r="AY25" s="57">
        <v>191.58560180664062</v>
      </c>
      <c r="AZ25" s="57">
        <v>191.24070739746094</v>
      </c>
      <c r="BA25" s="57">
        <v>185.69520568847656</v>
      </c>
      <c r="BB25" s="57">
        <v>182.43580627441406</v>
      </c>
      <c r="BC25" s="57">
        <v>182.05630493164062</v>
      </c>
      <c r="BD25" s="57">
        <v>179.86050415039062</v>
      </c>
      <c r="BE25" s="57">
        <v>175.87579345703125</v>
      </c>
      <c r="BF25" s="57">
        <v>172.8267059326172</v>
      </c>
      <c r="BG25" s="57">
        <v>177.993896484375</v>
      </c>
      <c r="BH25" s="57">
        <v>183.35499572753906</v>
      </c>
      <c r="BI25" s="57">
        <v>189.2725067138672</v>
      </c>
      <c r="BJ25" s="57">
        <v>195.7725067138672</v>
      </c>
      <c r="BK25" s="5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55"/>
  <sheetViews>
    <sheetView workbookViewId="0" topLeftCell="A1">
      <pane xSplit="2" ySplit="47" topLeftCell="C74" activePane="bottomRight" state="frozen"/>
      <selection pane="topLeft" activeCell="C74" sqref="C74"/>
      <selection pane="topRight" activeCell="A1" sqref="A1"/>
      <selection pane="bottomLeft" activeCell="A1" sqref="A1"/>
      <selection pane="bottomRight" activeCell="C74" sqref="C74"/>
    </sheetView>
  </sheetViews>
  <sheetFormatPr defaultColWidth="10.16015625" defaultRowHeight="10.5"/>
  <cols>
    <col min="1" max="1" width="11.83203125" style="0" customWidth="1"/>
    <col min="2" max="2" width="60.33203125" style="0" customWidth="1"/>
  </cols>
  <sheetData>
    <row r="1" spans="1:62" ht="16.5" customHeight="1">
      <c r="A1" s="21" t="s">
        <v>253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9" t="s">
        <v>2</v>
      </c>
      <c r="B3" s="11" t="s">
        <v>3</v>
      </c>
      <c r="C3" s="83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24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1:63" ht="10.5">
      <c r="A4" t="s">
        <v>4</v>
      </c>
      <c r="B4" t="s">
        <v>5</v>
      </c>
      <c r="C4" s="53">
        <v>17.3799991607666</v>
      </c>
      <c r="D4" s="53">
        <v>18.43000030517578</v>
      </c>
      <c r="E4" s="39">
        <v>22.000001907348633</v>
      </c>
      <c r="F4" s="39">
        <v>24.100000381469727</v>
      </c>
      <c r="G4" s="39">
        <v>25.030000686645508</v>
      </c>
      <c r="H4" s="39">
        <v>24.049999237060547</v>
      </c>
      <c r="I4" s="39">
        <v>25.159997940063477</v>
      </c>
      <c r="J4" s="39">
        <v>26.190000534057617</v>
      </c>
      <c r="K4" s="39">
        <v>27.65999984741211</v>
      </c>
      <c r="L4" s="39">
        <v>26.700000762939453</v>
      </c>
      <c r="M4" s="39">
        <v>24.600000381469727</v>
      </c>
      <c r="N4" s="39">
        <v>26.92999839782715</v>
      </c>
      <c r="O4" s="39">
        <v>30.51999855041504</v>
      </c>
      <c r="P4" s="39">
        <v>33</v>
      </c>
      <c r="Q4" s="39">
        <v>30.649999618530273</v>
      </c>
      <c r="R4" s="39">
        <v>26.020000457763672</v>
      </c>
      <c r="S4" s="39">
        <v>25.739999771118164</v>
      </c>
      <c r="T4" s="39">
        <v>27.920000076293945</v>
      </c>
      <c r="U4" s="39">
        <v>28.549999237060547</v>
      </c>
      <c r="V4" s="39">
        <v>29.14999771118164</v>
      </c>
      <c r="W4" s="39">
        <v>26.39000129699707</v>
      </c>
      <c r="X4" s="39">
        <v>27.750001907348633</v>
      </c>
      <c r="Y4" s="39">
        <v>28.280000686645508</v>
      </c>
      <c r="Z4" s="39">
        <v>29.279998779296875</v>
      </c>
      <c r="AA4" s="39">
        <v>30.919998168945312</v>
      </c>
      <c r="AB4" s="39">
        <v>31.719999313354492</v>
      </c>
      <c r="AC4" s="39">
        <v>33.09000015258789</v>
      </c>
      <c r="AD4" s="39">
        <v>33.459999084472656</v>
      </c>
      <c r="AE4" s="39">
        <v>36.310001373291016</v>
      </c>
      <c r="AF4" s="39">
        <v>34.650001525878906</v>
      </c>
      <c r="AG4" s="39">
        <v>36.66999816894531</v>
      </c>
      <c r="AH4" s="39">
        <v>40.290000915527344</v>
      </c>
      <c r="AI4" s="39">
        <v>41.34000015258789</v>
      </c>
      <c r="AJ4" s="39">
        <v>46.1199951171875</v>
      </c>
      <c r="AK4" s="39">
        <v>41.7599983215332</v>
      </c>
      <c r="AL4" s="39">
        <v>36.61000061035156</v>
      </c>
      <c r="AM4" s="39">
        <v>39.25</v>
      </c>
      <c r="AN4" s="39">
        <v>41.04999923706055</v>
      </c>
      <c r="AO4" s="39">
        <v>46.77000045776367</v>
      </c>
      <c r="AP4" s="39">
        <v>46.630001068115234</v>
      </c>
      <c r="AQ4" s="39">
        <v>44.7400016784668</v>
      </c>
      <c r="AR4" s="39">
        <v>49.349998474121094</v>
      </c>
      <c r="AS4" s="39">
        <v>52</v>
      </c>
      <c r="AT4" s="54">
        <v>52.59122848510742</v>
      </c>
      <c r="AU4" s="54">
        <v>53.6591911315918</v>
      </c>
      <c r="AV4" s="54">
        <v>52.719970703125</v>
      </c>
      <c r="AW4" s="54">
        <v>52.30131912231445</v>
      </c>
      <c r="AX4" s="54">
        <v>51.906639099121094</v>
      </c>
      <c r="AY4" s="54">
        <v>51.31840515136719</v>
      </c>
      <c r="AZ4" s="54">
        <v>50.73958969116211</v>
      </c>
      <c r="BA4" s="54">
        <v>50.163978576660156</v>
      </c>
      <c r="BB4" s="54">
        <v>49.58067321777344</v>
      </c>
      <c r="BC4" s="54">
        <v>50.05482864379883</v>
      </c>
      <c r="BD4" s="54">
        <v>50.689308166503906</v>
      </c>
      <c r="BE4" s="54">
        <v>51.30132293701172</v>
      </c>
      <c r="BF4" s="54">
        <v>51.90631103515625</v>
      </c>
      <c r="BG4" s="54">
        <v>52.50675964355469</v>
      </c>
      <c r="BH4" s="54">
        <v>53.103031158447266</v>
      </c>
      <c r="BI4" s="54">
        <v>52.6752815246582</v>
      </c>
      <c r="BJ4" s="54">
        <v>52.22394943237305</v>
      </c>
      <c r="BK4" s="55"/>
    </row>
    <row r="5" spans="1:63" ht="10.5">
      <c r="A5" t="s">
        <v>8</v>
      </c>
      <c r="B5" t="s">
        <v>9</v>
      </c>
      <c r="C5" s="69">
        <v>9969.28125</v>
      </c>
      <c r="D5" s="69">
        <v>9994.4033203125</v>
      </c>
      <c r="E5" s="70">
        <v>10016.814453125</v>
      </c>
      <c r="F5" s="70">
        <v>10032.0712890625</v>
      </c>
      <c r="G5" s="70">
        <v>10052.392578125</v>
      </c>
      <c r="H5" s="70">
        <v>10073.3369140625</v>
      </c>
      <c r="I5" s="70">
        <v>10102.5625</v>
      </c>
      <c r="J5" s="70">
        <v>10119.0078125</v>
      </c>
      <c r="K5" s="70">
        <v>10130.330078125</v>
      </c>
      <c r="L5" s="70">
        <v>10125.2705078125</v>
      </c>
      <c r="M5" s="70">
        <v>10134.79296875</v>
      </c>
      <c r="N5" s="70">
        <v>10147.63671875</v>
      </c>
      <c r="O5" s="70">
        <v>10160.1591796875</v>
      </c>
      <c r="P5" s="70">
        <v>10182.3818359375</v>
      </c>
      <c r="Q5" s="70">
        <v>10210.6591796875</v>
      </c>
      <c r="R5" s="70">
        <v>10240.859375</v>
      </c>
      <c r="S5" s="70">
        <v>10284.3486328125</v>
      </c>
      <c r="T5" s="70">
        <v>10336.9912109375</v>
      </c>
      <c r="U5" s="70">
        <v>10422.4814453125</v>
      </c>
      <c r="V5" s="70">
        <v>10475.669921875</v>
      </c>
      <c r="W5" s="70">
        <v>10520.248046875</v>
      </c>
      <c r="X5" s="70">
        <v>10543.4150390625</v>
      </c>
      <c r="Y5" s="70">
        <v>10580.3701171875</v>
      </c>
      <c r="Z5" s="70">
        <v>10618.314453125</v>
      </c>
      <c r="AA5" s="70">
        <v>10662.9521484375</v>
      </c>
      <c r="AB5" s="70">
        <v>10698.5966796875</v>
      </c>
      <c r="AC5" s="70">
        <v>10730.9521484375</v>
      </c>
      <c r="AD5" s="70">
        <v>10752.8037109375</v>
      </c>
      <c r="AE5" s="70">
        <v>10783.9921875</v>
      </c>
      <c r="AF5" s="70">
        <v>10817.3037109375</v>
      </c>
      <c r="AG5" s="70">
        <v>10856.0107421875</v>
      </c>
      <c r="AH5" s="70">
        <v>10891.111328125</v>
      </c>
      <c r="AI5" s="70">
        <v>10925.8779296875</v>
      </c>
      <c r="AJ5" s="70">
        <v>10960.07421875</v>
      </c>
      <c r="AK5" s="70">
        <v>10994.3525390625</v>
      </c>
      <c r="AL5" s="70">
        <v>11028.4736328125</v>
      </c>
      <c r="AM5" s="70">
        <v>11065.3828125</v>
      </c>
      <c r="AN5" s="70">
        <v>11096.9873046875</v>
      </c>
      <c r="AO5" s="70">
        <v>11126.2294921875</v>
      </c>
      <c r="AP5" s="70">
        <v>11147.599609375</v>
      </c>
      <c r="AQ5" s="70">
        <v>11176.25</v>
      </c>
      <c r="AR5" s="70">
        <v>11206.669921875</v>
      </c>
      <c r="AS5" s="70">
        <v>11244.310546875</v>
      </c>
      <c r="AT5" s="95">
        <v>11274.1796875</v>
      </c>
      <c r="AU5" s="95">
        <v>11301.740234375</v>
      </c>
      <c r="AV5" s="95">
        <v>11323.4501953125</v>
      </c>
      <c r="AW5" s="95">
        <v>11349.009765625</v>
      </c>
      <c r="AX5" s="95">
        <v>11374.900390625</v>
      </c>
      <c r="AY5" s="95">
        <v>11402.9697265625</v>
      </c>
      <c r="AZ5" s="95">
        <v>11428.1201171875</v>
      </c>
      <c r="BA5" s="95">
        <v>11452.2001953125</v>
      </c>
      <c r="BB5" s="95">
        <v>11473.0595703125</v>
      </c>
      <c r="BC5" s="95">
        <v>11496.6298828125</v>
      </c>
      <c r="BD5" s="95">
        <v>11520.740234375</v>
      </c>
      <c r="BE5" s="95">
        <v>11544.6796875</v>
      </c>
      <c r="BF5" s="95">
        <v>11570.4296875</v>
      </c>
      <c r="BG5" s="95">
        <v>11597.2900390625</v>
      </c>
      <c r="BH5" s="95">
        <v>11626.6103515625</v>
      </c>
      <c r="BI5" s="95">
        <v>11654.6298828125</v>
      </c>
      <c r="BJ5" s="95">
        <v>11682.7099609375</v>
      </c>
      <c r="BK5" s="96"/>
    </row>
    <row r="6" spans="1:63" ht="10.5">
      <c r="A6" t="s">
        <v>144</v>
      </c>
      <c r="B6" t="s">
        <v>145</v>
      </c>
      <c r="C6" s="69">
        <v>776.245361328125</v>
      </c>
      <c r="D6" s="69">
        <v>668.7378540039062</v>
      </c>
      <c r="E6" s="70">
        <v>622.0316162109375</v>
      </c>
      <c r="F6" s="70">
        <v>280.6033020019531</v>
      </c>
      <c r="G6" s="70">
        <v>183.8081817626953</v>
      </c>
      <c r="H6" s="70">
        <v>22.47270393371582</v>
      </c>
      <c r="I6" s="70">
        <v>2.814328908920288</v>
      </c>
      <c r="J6" s="70">
        <v>7.980648517608643</v>
      </c>
      <c r="K6" s="70">
        <v>37.26390838623047</v>
      </c>
      <c r="L6" s="70">
        <v>298.030029296875</v>
      </c>
      <c r="M6" s="70">
        <v>559.6568603515625</v>
      </c>
      <c r="N6" s="70">
        <v>812.0687255859375</v>
      </c>
      <c r="O6" s="70">
        <v>943.6445922851562</v>
      </c>
      <c r="P6" s="70">
        <v>801.4083862304688</v>
      </c>
      <c r="Q6" s="70">
        <v>571.4268188476562</v>
      </c>
      <c r="R6" s="70">
        <v>344.0033264160156</v>
      </c>
      <c r="S6" s="70">
        <v>165.4014892578125</v>
      </c>
      <c r="T6" s="70">
        <v>40.39098358154297</v>
      </c>
      <c r="U6" s="70">
        <v>3.912978410720825</v>
      </c>
      <c r="V6" s="70">
        <v>4.699551105499268</v>
      </c>
      <c r="W6" s="70">
        <v>62.18332290649414</v>
      </c>
      <c r="X6" s="70">
        <v>260.5582580566406</v>
      </c>
      <c r="Y6" s="70">
        <v>477.16229248046875</v>
      </c>
      <c r="Z6" s="70">
        <v>784.5025634765625</v>
      </c>
      <c r="AA6" s="70">
        <v>968.3406372070312</v>
      </c>
      <c r="AB6" s="70">
        <v>766.3582763671875</v>
      </c>
      <c r="AC6" s="70">
        <v>494.6942443847656</v>
      </c>
      <c r="AD6" s="70">
        <v>302.7227783203125</v>
      </c>
      <c r="AE6" s="70">
        <v>107.2313003540039</v>
      </c>
      <c r="AF6" s="70">
        <v>36.70735168457031</v>
      </c>
      <c r="AG6" s="70">
        <v>7.417397975921631</v>
      </c>
      <c r="AH6" s="70">
        <v>19.389705657958984</v>
      </c>
      <c r="AI6" s="70">
        <v>46.57630920410156</v>
      </c>
      <c r="AJ6" s="70">
        <v>251.12887573242188</v>
      </c>
      <c r="AK6" s="70">
        <v>486.4713134765625</v>
      </c>
      <c r="AL6" s="70">
        <v>802.4431762695312</v>
      </c>
      <c r="AM6" s="70">
        <v>851</v>
      </c>
      <c r="AN6" s="70">
        <v>661</v>
      </c>
      <c r="AO6" s="70">
        <v>629</v>
      </c>
      <c r="AP6" s="70">
        <v>304</v>
      </c>
      <c r="AQ6" s="70">
        <v>173</v>
      </c>
      <c r="AR6" s="70">
        <v>20</v>
      </c>
      <c r="AS6" s="70">
        <v>1</v>
      </c>
      <c r="AT6" s="95">
        <v>17</v>
      </c>
      <c r="AU6" s="95">
        <v>78</v>
      </c>
      <c r="AV6" s="95">
        <v>278</v>
      </c>
      <c r="AW6" s="95">
        <v>537</v>
      </c>
      <c r="AX6" s="95">
        <v>815</v>
      </c>
      <c r="AY6" s="95">
        <v>911</v>
      </c>
      <c r="AZ6" s="95">
        <v>759</v>
      </c>
      <c r="BA6" s="95">
        <v>598</v>
      </c>
      <c r="BB6" s="95">
        <v>344</v>
      </c>
      <c r="BC6" s="95">
        <v>153</v>
      </c>
      <c r="BD6" s="95">
        <v>39</v>
      </c>
      <c r="BE6" s="95">
        <v>14</v>
      </c>
      <c r="BF6" s="95">
        <v>17</v>
      </c>
      <c r="BG6" s="95">
        <v>76</v>
      </c>
      <c r="BH6" s="95">
        <v>277</v>
      </c>
      <c r="BI6" s="95">
        <v>539.0419921875</v>
      </c>
      <c r="BJ6" s="95">
        <v>801.3170166015625</v>
      </c>
      <c r="BK6" s="96"/>
    </row>
    <row r="7" spans="1:63" ht="10.5">
      <c r="A7" t="s">
        <v>254</v>
      </c>
      <c r="B7" t="s">
        <v>255</v>
      </c>
      <c r="C7" s="69">
        <v>831.2318115234375</v>
      </c>
      <c r="D7" s="69">
        <v>714.2893676757812</v>
      </c>
      <c r="E7" s="70">
        <v>687.0298461914062</v>
      </c>
      <c r="F7" s="70">
        <v>316.2821960449219</v>
      </c>
      <c r="G7" s="70">
        <v>208.32582092285156</v>
      </c>
      <c r="H7" s="70">
        <v>23.22699546813965</v>
      </c>
      <c r="I7" s="70">
        <v>2.362981081008911</v>
      </c>
      <c r="J7" s="70">
        <v>8.72180461883545</v>
      </c>
      <c r="K7" s="70">
        <v>40.49929428100586</v>
      </c>
      <c r="L7" s="70">
        <v>334.60919189453125</v>
      </c>
      <c r="M7" s="70">
        <v>603.621337890625</v>
      </c>
      <c r="N7" s="70">
        <v>865.2325439453125</v>
      </c>
      <c r="O7" s="70">
        <v>1001.3438110351562</v>
      </c>
      <c r="P7" s="70">
        <v>868.4755859375</v>
      </c>
      <c r="Q7" s="70">
        <v>627.1547241210938</v>
      </c>
      <c r="R7" s="70">
        <v>376.1647033691406</v>
      </c>
      <c r="S7" s="70">
        <v>184.2366180419922</v>
      </c>
      <c r="T7" s="70">
        <v>46.826087951660156</v>
      </c>
      <c r="U7" s="70">
        <v>4.240345478057861</v>
      </c>
      <c r="V7" s="70">
        <v>5.0570197105407715</v>
      </c>
      <c r="W7" s="70">
        <v>71.64321899414062</v>
      </c>
      <c r="X7" s="70">
        <v>284.559326171875</v>
      </c>
      <c r="Y7" s="70">
        <v>526.6793212890625</v>
      </c>
      <c r="Z7" s="70">
        <v>831.1200561523438</v>
      </c>
      <c r="AA7" s="70">
        <v>1038.443115234375</v>
      </c>
      <c r="AB7" s="70">
        <v>823.166015625</v>
      </c>
      <c r="AC7" s="70">
        <v>534.937255859375</v>
      </c>
      <c r="AD7" s="70">
        <v>330.3472900390625</v>
      </c>
      <c r="AE7" s="70">
        <v>122.78313446044922</v>
      </c>
      <c r="AF7" s="70">
        <v>41.63938903808594</v>
      </c>
      <c r="AG7" s="70">
        <v>8.604509353637695</v>
      </c>
      <c r="AH7" s="70">
        <v>24.637615203857422</v>
      </c>
      <c r="AI7" s="70">
        <v>49.27878189086914</v>
      </c>
      <c r="AJ7" s="70">
        <v>277.5447082519531</v>
      </c>
      <c r="AK7" s="70">
        <v>529.7279052734375</v>
      </c>
      <c r="AL7" s="70">
        <v>860.2974853515625</v>
      </c>
      <c r="AM7" s="70">
        <v>927</v>
      </c>
      <c r="AN7" s="70">
        <v>715</v>
      </c>
      <c r="AO7" s="70">
        <v>686</v>
      </c>
      <c r="AP7" s="70">
        <v>332</v>
      </c>
      <c r="AQ7" s="70">
        <v>192</v>
      </c>
      <c r="AR7" s="70">
        <v>21</v>
      </c>
      <c r="AS7" s="70">
        <v>2</v>
      </c>
      <c r="AT7" s="95">
        <v>20.199399948120117</v>
      </c>
      <c r="AU7" s="95">
        <v>88.79989624023438</v>
      </c>
      <c r="AV7" s="95">
        <v>302.7272033691406</v>
      </c>
      <c r="AW7" s="95">
        <v>578.8848876953125</v>
      </c>
      <c r="AX7" s="95">
        <v>869.7213745117188</v>
      </c>
      <c r="AY7" s="95">
        <v>969.9539184570312</v>
      </c>
      <c r="AZ7" s="95">
        <v>808.9083251953125</v>
      </c>
      <c r="BA7" s="95">
        <v>643.522705078125</v>
      </c>
      <c r="BB7" s="95">
        <v>376.3208923339844</v>
      </c>
      <c r="BC7" s="95">
        <v>170.85110473632812</v>
      </c>
      <c r="BD7" s="95">
        <v>44.79389953613281</v>
      </c>
      <c r="BE7" s="95">
        <v>15.666899681091309</v>
      </c>
      <c r="BF7" s="95">
        <v>19.5</v>
      </c>
      <c r="BG7" s="95">
        <v>86.4529037475586</v>
      </c>
      <c r="BH7" s="95">
        <v>302.2088928222656</v>
      </c>
      <c r="BI7" s="95">
        <v>578.806640625</v>
      </c>
      <c r="BJ7" s="95">
        <v>852.9190063476562</v>
      </c>
      <c r="BK7" s="96"/>
    </row>
    <row r="8" spans="1:63" ht="10.5">
      <c r="A8" t="s">
        <v>256</v>
      </c>
      <c r="B8" t="s">
        <v>257</v>
      </c>
      <c r="C8" s="30">
        <v>115.25640869140625</v>
      </c>
      <c r="D8" s="30">
        <v>115.33292388916016</v>
      </c>
      <c r="E8" s="72">
        <v>115.41283416748047</v>
      </c>
      <c r="F8" s="72">
        <v>115.48857879638672</v>
      </c>
      <c r="G8" s="72">
        <v>115.56355285644531</v>
      </c>
      <c r="H8" s="72">
        <v>115.64070892333984</v>
      </c>
      <c r="I8" s="72">
        <v>115.72643280029297</v>
      </c>
      <c r="J8" s="72">
        <v>115.82095336914062</v>
      </c>
      <c r="K8" s="72">
        <v>115.92787170410156</v>
      </c>
      <c r="L8" s="72">
        <v>116.04784393310547</v>
      </c>
      <c r="M8" s="72">
        <v>116.17755889892578</v>
      </c>
      <c r="N8" s="72">
        <v>116.31072235107422</v>
      </c>
      <c r="O8" s="72">
        <v>116.43861389160156</v>
      </c>
      <c r="P8" s="72">
        <v>116.56316375732422</v>
      </c>
      <c r="Q8" s="72">
        <v>116.68389892578125</v>
      </c>
      <c r="R8" s="72">
        <v>116.80075073242188</v>
      </c>
      <c r="S8" s="72">
        <v>116.91419982910156</v>
      </c>
      <c r="T8" s="72">
        <v>117.025146484375</v>
      </c>
      <c r="U8" s="72">
        <v>117.13351440429688</v>
      </c>
      <c r="V8" s="72">
        <v>117.23836517333984</v>
      </c>
      <c r="W8" s="72">
        <v>117.3377685546875</v>
      </c>
      <c r="X8" s="72">
        <v>117.43133544921875</v>
      </c>
      <c r="Y8" s="72">
        <v>117.52080535888672</v>
      </c>
      <c r="Z8" s="72">
        <v>117.60944366455078</v>
      </c>
      <c r="AA8" s="72">
        <v>117.70325469970703</v>
      </c>
      <c r="AB8" s="72">
        <v>117.80194854736328</v>
      </c>
      <c r="AC8" s="72">
        <v>117.90794372558594</v>
      </c>
      <c r="AD8" s="72">
        <v>118.0235824584961</v>
      </c>
      <c r="AE8" s="72">
        <v>118.1476058959961</v>
      </c>
      <c r="AF8" s="72">
        <v>118.27867889404297</v>
      </c>
      <c r="AG8" s="72">
        <v>118.4140396118164</v>
      </c>
      <c r="AH8" s="72">
        <v>118.55364990234375</v>
      </c>
      <c r="AI8" s="72">
        <v>118.6960678100586</v>
      </c>
      <c r="AJ8" s="72">
        <v>118.84815216064453</v>
      </c>
      <c r="AK8" s="72">
        <v>119.0147933959961</v>
      </c>
      <c r="AL8" s="72">
        <v>119.20919036865234</v>
      </c>
      <c r="AM8" s="72">
        <v>119.4271469116211</v>
      </c>
      <c r="AN8" s="72">
        <v>119.65336608886719</v>
      </c>
      <c r="AO8" s="72">
        <v>119.85516357421875</v>
      </c>
      <c r="AP8" s="72">
        <v>120.00421905517578</v>
      </c>
      <c r="AQ8" s="72">
        <v>120.11903381347656</v>
      </c>
      <c r="AR8" s="72">
        <v>120.22250366210938</v>
      </c>
      <c r="AS8" s="72">
        <v>120.3420181274414</v>
      </c>
      <c r="AT8" s="97">
        <v>120.46839904785156</v>
      </c>
      <c r="AU8" s="97">
        <v>120.59709930419922</v>
      </c>
      <c r="AV8" s="97">
        <v>120.72229766845703</v>
      </c>
      <c r="AW8" s="97">
        <v>120.845703125</v>
      </c>
      <c r="AX8" s="97">
        <v>120.96790313720703</v>
      </c>
      <c r="AY8" s="97">
        <v>121.089599609375</v>
      </c>
      <c r="AZ8" s="97">
        <v>121.21050262451172</v>
      </c>
      <c r="BA8" s="97">
        <v>121.33039855957031</v>
      </c>
      <c r="BB8" s="97">
        <v>121.4489974975586</v>
      </c>
      <c r="BC8" s="97">
        <v>121.56629943847656</v>
      </c>
      <c r="BD8" s="97">
        <v>121.68240356445312</v>
      </c>
      <c r="BE8" s="97">
        <v>121.79730224609375</v>
      </c>
      <c r="BF8" s="97">
        <v>121.91089630126953</v>
      </c>
      <c r="BG8" s="97">
        <v>122.02330017089844</v>
      </c>
      <c r="BH8" s="97">
        <v>122.13459777832031</v>
      </c>
      <c r="BI8" s="97">
        <v>122.24479675292969</v>
      </c>
      <c r="BJ8" s="97">
        <v>122.35399627685547</v>
      </c>
      <c r="BK8" s="98"/>
    </row>
    <row r="9" spans="1:63" ht="10.5">
      <c r="A9" t="s">
        <v>258</v>
      </c>
      <c r="B9" t="s">
        <v>259</v>
      </c>
      <c r="C9" s="56">
        <v>91.36885833740234</v>
      </c>
      <c r="D9" s="56">
        <v>91.328125</v>
      </c>
      <c r="E9" s="28">
        <v>91.29801940917969</v>
      </c>
      <c r="F9" s="28">
        <v>91.27487182617188</v>
      </c>
      <c r="G9" s="28">
        <v>91.268798828125</v>
      </c>
      <c r="H9" s="28">
        <v>91.27613067626953</v>
      </c>
      <c r="I9" s="28">
        <v>91.30049133300781</v>
      </c>
      <c r="J9" s="28">
        <v>91.33187866210938</v>
      </c>
      <c r="K9" s="28">
        <v>91.37393188476562</v>
      </c>
      <c r="L9" s="28">
        <v>91.4638671875</v>
      </c>
      <c r="M9" s="28">
        <v>91.49934387207031</v>
      </c>
      <c r="N9" s="28">
        <v>91.51758575439453</v>
      </c>
      <c r="O9" s="28">
        <v>91.4931869506836</v>
      </c>
      <c r="P9" s="28">
        <v>91.4959945678711</v>
      </c>
      <c r="Q9" s="28">
        <v>91.50061798095703</v>
      </c>
      <c r="R9" s="28">
        <v>91.47699737548828</v>
      </c>
      <c r="S9" s="28">
        <v>91.50775146484375</v>
      </c>
      <c r="T9" s="28">
        <v>91.56285095214844</v>
      </c>
      <c r="U9" s="28">
        <v>91.65911102294922</v>
      </c>
      <c r="V9" s="28">
        <v>91.75025939941406</v>
      </c>
      <c r="W9" s="28">
        <v>91.85313415527344</v>
      </c>
      <c r="X9" s="28">
        <v>91.97787475585938</v>
      </c>
      <c r="Y9" s="28">
        <v>92.09656524658203</v>
      </c>
      <c r="Z9" s="28">
        <v>92.21935272216797</v>
      </c>
      <c r="AA9" s="28">
        <v>92.3076171875</v>
      </c>
      <c r="AB9" s="28">
        <v>92.46757507324219</v>
      </c>
      <c r="AC9" s="28">
        <v>92.66060638427734</v>
      </c>
      <c r="AD9" s="28">
        <v>92.98143005371094</v>
      </c>
      <c r="AE9" s="28">
        <v>93.16956329345703</v>
      </c>
      <c r="AF9" s="28">
        <v>93.31971740722656</v>
      </c>
      <c r="AG9" s="28">
        <v>93.35481262207031</v>
      </c>
      <c r="AH9" s="28">
        <v>93.48684692382812</v>
      </c>
      <c r="AI9" s="28">
        <v>93.63874053955078</v>
      </c>
      <c r="AJ9" s="28">
        <v>93.84061431884766</v>
      </c>
      <c r="AK9" s="28">
        <v>94.00959014892578</v>
      </c>
      <c r="AL9" s="28">
        <v>94.17579650878906</v>
      </c>
      <c r="AM9" s="28">
        <v>94.3303451538086</v>
      </c>
      <c r="AN9" s="28">
        <v>94.49769592285156</v>
      </c>
      <c r="AO9" s="28">
        <v>94.66895294189453</v>
      </c>
      <c r="AP9" s="28">
        <v>94.86376953125</v>
      </c>
      <c r="AQ9" s="28">
        <v>95.0280990600586</v>
      </c>
      <c r="AR9" s="28">
        <v>95.18157196044922</v>
      </c>
      <c r="AS9" s="28">
        <v>95.29782104492188</v>
      </c>
      <c r="AT9" s="57">
        <v>95.44944763183594</v>
      </c>
      <c r="AU9" s="57">
        <v>95.61003875732422</v>
      </c>
      <c r="AV9" s="57">
        <v>95.80419921875</v>
      </c>
      <c r="AW9" s="57">
        <v>95.96430206298828</v>
      </c>
      <c r="AX9" s="57">
        <v>96.11493682861328</v>
      </c>
      <c r="AY9" s="57">
        <v>96.24671173095703</v>
      </c>
      <c r="AZ9" s="57">
        <v>96.38545227050781</v>
      </c>
      <c r="BA9" s="57">
        <v>96.52178192138672</v>
      </c>
      <c r="BB9" s="57">
        <v>96.66261291503906</v>
      </c>
      <c r="BC9" s="57">
        <v>96.78893280029297</v>
      </c>
      <c r="BD9" s="57">
        <v>96.90764617919922</v>
      </c>
      <c r="BE9" s="57">
        <v>97.01728057861328</v>
      </c>
      <c r="BF9" s="57">
        <v>97.12190246582031</v>
      </c>
      <c r="BG9" s="57">
        <v>97.22003936767578</v>
      </c>
      <c r="BH9" s="57">
        <v>97.30030059814453</v>
      </c>
      <c r="BI9" s="57">
        <v>97.39399719238281</v>
      </c>
      <c r="BJ9" s="57">
        <v>97.48973846435547</v>
      </c>
      <c r="BK9" s="58"/>
    </row>
    <row r="10" spans="1:63" ht="10.5">
      <c r="A10" t="s">
        <v>260</v>
      </c>
      <c r="B10" t="s">
        <v>261</v>
      </c>
      <c r="C10" s="67">
        <v>101.70195770263672</v>
      </c>
      <c r="D10" s="67">
        <v>102.28946685791016</v>
      </c>
      <c r="E10" s="68">
        <v>102.77333068847656</v>
      </c>
      <c r="F10" s="68">
        <v>103.09650421142578</v>
      </c>
      <c r="G10" s="68">
        <v>103.4158706665039</v>
      </c>
      <c r="H10" s="68">
        <v>103.67440032958984</v>
      </c>
      <c r="I10" s="68">
        <v>104.06070709228516</v>
      </c>
      <c r="J10" s="68">
        <v>104.05607604980469</v>
      </c>
      <c r="K10" s="68">
        <v>103.84912109375</v>
      </c>
      <c r="L10" s="68">
        <v>103.00838470458984</v>
      </c>
      <c r="M10" s="68">
        <v>102.72039031982422</v>
      </c>
      <c r="N10" s="68">
        <v>102.55370330810547</v>
      </c>
      <c r="O10" s="68">
        <v>102.82317352294922</v>
      </c>
      <c r="P10" s="68">
        <v>102.66287994384766</v>
      </c>
      <c r="Q10" s="68">
        <v>102.38771057128906</v>
      </c>
      <c r="R10" s="68">
        <v>101.64618682861328</v>
      </c>
      <c r="S10" s="68">
        <v>101.40486145019531</v>
      </c>
      <c r="T10" s="68">
        <v>101.31227111816406</v>
      </c>
      <c r="U10" s="68">
        <v>101.31820678710938</v>
      </c>
      <c r="V10" s="68">
        <v>101.56071472167969</v>
      </c>
      <c r="W10" s="68">
        <v>101.9896011352539</v>
      </c>
      <c r="X10" s="68">
        <v>103.1274642944336</v>
      </c>
      <c r="Y10" s="68">
        <v>103.53715515136719</v>
      </c>
      <c r="Z10" s="68">
        <v>103.74127197265625</v>
      </c>
      <c r="AA10" s="68">
        <v>103.22005462646484</v>
      </c>
      <c r="AB10" s="68">
        <v>103.40284729003906</v>
      </c>
      <c r="AC10" s="68">
        <v>103.76988983154297</v>
      </c>
      <c r="AD10" s="68">
        <v>104.62600708007812</v>
      </c>
      <c r="AE10" s="68">
        <v>105.13292694091797</v>
      </c>
      <c r="AF10" s="68">
        <v>105.595458984375</v>
      </c>
      <c r="AG10" s="68">
        <v>105.99259185791016</v>
      </c>
      <c r="AH10" s="68">
        <v>106.38215637207031</v>
      </c>
      <c r="AI10" s="68">
        <v>106.74311065673828</v>
      </c>
      <c r="AJ10" s="68">
        <v>107.1719741821289</v>
      </c>
      <c r="AK10" s="68">
        <v>107.40333557128906</v>
      </c>
      <c r="AL10" s="68">
        <v>107.53370666503906</v>
      </c>
      <c r="AM10" s="68">
        <v>107.50020599365234</v>
      </c>
      <c r="AN10" s="68">
        <v>107.47576904296875</v>
      </c>
      <c r="AO10" s="68">
        <v>107.39751434326172</v>
      </c>
      <c r="AP10" s="68">
        <v>106.96971130371094</v>
      </c>
      <c r="AQ10" s="68">
        <v>107.00559997558594</v>
      </c>
      <c r="AR10" s="68">
        <v>107.2094497680664</v>
      </c>
      <c r="AS10" s="68">
        <v>107.86381530761719</v>
      </c>
      <c r="AT10" s="99">
        <v>108.81990051269531</v>
      </c>
      <c r="AU10" s="99">
        <v>109.0958023071289</v>
      </c>
      <c r="AV10" s="99">
        <v>109.28669738769531</v>
      </c>
      <c r="AW10" s="99">
        <v>109.52519989013672</v>
      </c>
      <c r="AX10" s="99">
        <v>109.76309967041016</v>
      </c>
      <c r="AY10" s="99">
        <v>110.00759887695312</v>
      </c>
      <c r="AZ10" s="99">
        <v>110.23880767822266</v>
      </c>
      <c r="BA10" s="99">
        <v>110.46379852294922</v>
      </c>
      <c r="BB10" s="99">
        <v>110.71930694580078</v>
      </c>
      <c r="BC10" s="99">
        <v>110.90480041503906</v>
      </c>
      <c r="BD10" s="99">
        <v>111.05670928955078</v>
      </c>
      <c r="BE10" s="99">
        <v>111.15380096435547</v>
      </c>
      <c r="BF10" s="99">
        <v>111.25469970703125</v>
      </c>
      <c r="BG10" s="99">
        <v>111.33799743652344</v>
      </c>
      <c r="BH10" s="99">
        <v>111.38169860839844</v>
      </c>
      <c r="BI10" s="99">
        <v>111.44650268554688</v>
      </c>
      <c r="BJ10" s="99">
        <v>111.5103988647461</v>
      </c>
      <c r="BK10" s="100"/>
    </row>
    <row r="11" spans="1:63" ht="10.5">
      <c r="A11" t="s">
        <v>20</v>
      </c>
      <c r="B11" t="s">
        <v>21</v>
      </c>
      <c r="C11" s="22">
        <v>31</v>
      </c>
      <c r="D11" s="22">
        <v>28</v>
      </c>
      <c r="E11" s="43">
        <v>31</v>
      </c>
      <c r="F11" s="43">
        <v>30</v>
      </c>
      <c r="G11" s="43">
        <v>31</v>
      </c>
      <c r="H11" s="43">
        <v>30</v>
      </c>
      <c r="I11" s="43">
        <v>31</v>
      </c>
      <c r="J11" s="43">
        <v>31</v>
      </c>
      <c r="K11" s="43">
        <v>30</v>
      </c>
      <c r="L11" s="43">
        <v>31</v>
      </c>
      <c r="M11" s="43">
        <v>30</v>
      </c>
      <c r="N11" s="43">
        <v>31</v>
      </c>
      <c r="O11" s="43">
        <v>31</v>
      </c>
      <c r="P11" s="43">
        <v>28</v>
      </c>
      <c r="Q11" s="43">
        <v>31</v>
      </c>
      <c r="R11" s="43">
        <v>30</v>
      </c>
      <c r="S11" s="43">
        <v>31</v>
      </c>
      <c r="T11" s="43">
        <v>30</v>
      </c>
      <c r="U11" s="43">
        <v>31</v>
      </c>
      <c r="V11" s="43">
        <v>31</v>
      </c>
      <c r="W11" s="43">
        <v>30</v>
      </c>
      <c r="X11" s="43">
        <v>31</v>
      </c>
      <c r="Y11" s="43">
        <v>30</v>
      </c>
      <c r="Z11" s="43">
        <v>31</v>
      </c>
      <c r="AA11" s="43">
        <v>31</v>
      </c>
      <c r="AB11" s="43">
        <v>29</v>
      </c>
      <c r="AC11" s="43">
        <v>31</v>
      </c>
      <c r="AD11" s="43">
        <v>30</v>
      </c>
      <c r="AE11" s="43">
        <v>31</v>
      </c>
      <c r="AF11" s="43">
        <v>30</v>
      </c>
      <c r="AG11" s="43">
        <v>31</v>
      </c>
      <c r="AH11" s="43">
        <v>31</v>
      </c>
      <c r="AI11" s="43">
        <v>30</v>
      </c>
      <c r="AJ11" s="43">
        <v>31</v>
      </c>
      <c r="AK11" s="43">
        <v>30</v>
      </c>
      <c r="AL11" s="43">
        <v>31</v>
      </c>
      <c r="AM11" s="43">
        <v>31</v>
      </c>
      <c r="AN11" s="43">
        <v>28</v>
      </c>
      <c r="AO11" s="43">
        <v>31</v>
      </c>
      <c r="AP11" s="43">
        <v>30</v>
      </c>
      <c r="AQ11" s="43">
        <v>31</v>
      </c>
      <c r="AR11" s="43">
        <v>30</v>
      </c>
      <c r="AS11" s="43">
        <v>31</v>
      </c>
      <c r="AT11" s="44">
        <v>31</v>
      </c>
      <c r="AU11" s="44">
        <v>30</v>
      </c>
      <c r="AV11" s="44">
        <v>31</v>
      </c>
      <c r="AW11" s="44">
        <v>30</v>
      </c>
      <c r="AX11" s="44">
        <v>31</v>
      </c>
      <c r="AY11" s="44">
        <v>31</v>
      </c>
      <c r="AZ11" s="44">
        <v>28</v>
      </c>
      <c r="BA11" s="44">
        <v>31</v>
      </c>
      <c r="BB11" s="44">
        <v>30</v>
      </c>
      <c r="BC11" s="44">
        <v>31</v>
      </c>
      <c r="BD11" s="44">
        <v>30</v>
      </c>
      <c r="BE11" s="44">
        <v>31</v>
      </c>
      <c r="BF11" s="44">
        <v>31</v>
      </c>
      <c r="BG11" s="44">
        <v>30</v>
      </c>
      <c r="BH11" s="44">
        <v>31</v>
      </c>
      <c r="BI11" s="44">
        <v>30</v>
      </c>
      <c r="BJ11" s="44">
        <v>31</v>
      </c>
      <c r="BK11" s="24"/>
    </row>
    <row r="12" spans="3:62" ht="10.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29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262</v>
      </c>
      <c r="B14" t="s">
        <v>263</v>
      </c>
      <c r="C14" s="53">
        <v>2.2144999504089355</v>
      </c>
      <c r="D14" s="53">
        <v>2.3071999549865723</v>
      </c>
      <c r="E14" s="39">
        <v>2.986999988555908</v>
      </c>
      <c r="F14" s="39">
        <v>3.2548000812530518</v>
      </c>
      <c r="G14" s="39">
        <v>3.337200164794922</v>
      </c>
      <c r="H14" s="39">
        <v>3.1003000736236572</v>
      </c>
      <c r="I14" s="39">
        <v>3.0076000690460205</v>
      </c>
      <c r="J14" s="39">
        <v>2.9560999870300293</v>
      </c>
      <c r="K14" s="39">
        <v>3.223900318145752</v>
      </c>
      <c r="L14" s="39">
        <v>3.8006999492645264</v>
      </c>
      <c r="M14" s="39">
        <v>3.975800037384033</v>
      </c>
      <c r="N14" s="39">
        <v>4.480500221252441</v>
      </c>
      <c r="O14" s="39">
        <v>5.304500102996826</v>
      </c>
      <c r="P14" s="39">
        <v>7.117300510406494</v>
      </c>
      <c r="Q14" s="39">
        <v>7.3541998863220215</v>
      </c>
      <c r="R14" s="39">
        <v>5.088200092315674</v>
      </c>
      <c r="S14" s="39">
        <v>5.644400119781494</v>
      </c>
      <c r="T14" s="39">
        <v>5.819499969482422</v>
      </c>
      <c r="U14" s="39">
        <v>5.01609992980957</v>
      </c>
      <c r="V14" s="39">
        <v>5.026400089263916</v>
      </c>
      <c r="W14" s="39">
        <v>4.593800067901611</v>
      </c>
      <c r="X14" s="39">
        <v>4.635000228881836</v>
      </c>
      <c r="Y14" s="39">
        <v>4.45989990234375</v>
      </c>
      <c r="Z14" s="39">
        <v>6.056400299072266</v>
      </c>
      <c r="AA14" s="39">
        <v>6.077000141143799</v>
      </c>
      <c r="AB14" s="39">
        <v>4.933700084686279</v>
      </c>
      <c r="AC14" s="39">
        <v>5.35599946975708</v>
      </c>
      <c r="AD14" s="39">
        <v>5.788599967956543</v>
      </c>
      <c r="AE14" s="39">
        <v>6.355100154876709</v>
      </c>
      <c r="AF14" s="39">
        <v>6.293300628662109</v>
      </c>
      <c r="AG14" s="39">
        <v>5.984300136566162</v>
      </c>
      <c r="AH14" s="39">
        <v>5.3765997886657715</v>
      </c>
      <c r="AI14" s="39">
        <v>5.108799934387207</v>
      </c>
      <c r="AJ14" s="39">
        <v>6.149099826812744</v>
      </c>
      <c r="AK14" s="39">
        <v>5.98430061340332</v>
      </c>
      <c r="AL14" s="39">
        <v>6.777400016784668</v>
      </c>
      <c r="AM14" s="39">
        <v>6.231500625610352</v>
      </c>
      <c r="AN14" s="39">
        <v>6.169699668884277</v>
      </c>
      <c r="AO14" s="39">
        <v>6.973100185394287</v>
      </c>
      <c r="AP14" s="39">
        <v>7.199699878692627</v>
      </c>
      <c r="AQ14" s="39">
        <v>6.447800159454346</v>
      </c>
      <c r="AR14" s="39">
        <v>7.106999397277832</v>
      </c>
      <c r="AS14" s="39">
        <v>7.467499732971191</v>
      </c>
      <c r="AT14" s="54">
        <v>8.137991905212402</v>
      </c>
      <c r="AU14" s="54">
        <v>8.00877857208252</v>
      </c>
      <c r="AV14" s="54">
        <v>8.170498847961426</v>
      </c>
      <c r="AW14" s="54">
        <v>8.490249633789062</v>
      </c>
      <c r="AX14" s="54">
        <v>8.001538276672363</v>
      </c>
      <c r="AY14" s="54">
        <v>7.170828819274902</v>
      </c>
      <c r="AZ14" s="54">
        <v>7.0420050621032715</v>
      </c>
      <c r="BA14" s="54">
        <v>6.908851623535156</v>
      </c>
      <c r="BB14" s="54">
        <v>6.734492778778076</v>
      </c>
      <c r="BC14" s="54">
        <v>6.595339298248291</v>
      </c>
      <c r="BD14" s="54">
        <v>6.742147445678711</v>
      </c>
      <c r="BE14" s="54">
        <v>6.910565376281738</v>
      </c>
      <c r="BF14" s="54">
        <v>7.0467939376831055</v>
      </c>
      <c r="BG14" s="54">
        <v>7.195140838623047</v>
      </c>
      <c r="BH14" s="54">
        <v>7.355881690979004</v>
      </c>
      <c r="BI14" s="54">
        <v>7.512353897094727</v>
      </c>
      <c r="BJ14" s="54">
        <v>7.676244735717773</v>
      </c>
      <c r="BK14" s="55"/>
    </row>
    <row r="15" spans="1:63" ht="10.5">
      <c r="A15" t="s">
        <v>264</v>
      </c>
      <c r="B15" t="s">
        <v>265</v>
      </c>
      <c r="C15" s="53">
        <v>2.5</v>
      </c>
      <c r="D15" s="53">
        <v>2.190000057220459</v>
      </c>
      <c r="E15" s="39">
        <v>2.4000000953674316</v>
      </c>
      <c r="F15" s="39">
        <v>2.940000057220459</v>
      </c>
      <c r="G15" s="39">
        <v>2.940000057220459</v>
      </c>
      <c r="H15" s="39">
        <v>2.9600000381469727</v>
      </c>
      <c r="I15" s="39">
        <v>2.9200000762939453</v>
      </c>
      <c r="J15" s="39">
        <v>2.759999990463257</v>
      </c>
      <c r="K15" s="39">
        <v>2.9700000286102295</v>
      </c>
      <c r="L15" s="39">
        <v>3.240000009536743</v>
      </c>
      <c r="M15" s="39">
        <v>3.5899996757507324</v>
      </c>
      <c r="N15" s="39">
        <v>3.9599997997283936</v>
      </c>
      <c r="O15" s="39">
        <v>4.429999828338623</v>
      </c>
      <c r="P15" s="39">
        <v>5.050000190734863</v>
      </c>
      <c r="Q15" s="39">
        <v>6.960000038146973</v>
      </c>
      <c r="R15" s="39">
        <v>4.46999979019165</v>
      </c>
      <c r="S15" s="39">
        <v>4.769999980926514</v>
      </c>
      <c r="T15" s="39">
        <v>5.409999847412109</v>
      </c>
      <c r="U15" s="39">
        <v>5.079999923706055</v>
      </c>
      <c r="V15" s="39">
        <v>4.460000038146973</v>
      </c>
      <c r="W15" s="39">
        <v>4.590000152587891</v>
      </c>
      <c r="X15" s="39">
        <v>4.320000171661377</v>
      </c>
      <c r="Y15" s="39">
        <v>4.260000228881836</v>
      </c>
      <c r="Z15" s="39">
        <v>4.760000228881836</v>
      </c>
      <c r="AA15" s="39">
        <v>5.53000020980835</v>
      </c>
      <c r="AB15" s="39">
        <v>5.150000095367432</v>
      </c>
      <c r="AC15" s="39">
        <v>4.96999979019165</v>
      </c>
      <c r="AD15" s="39">
        <v>5.199999809265137</v>
      </c>
      <c r="AE15" s="39">
        <v>5.630000591278076</v>
      </c>
      <c r="AF15" s="39">
        <v>5.850000381469727</v>
      </c>
      <c r="AG15" s="39">
        <v>5.59999942779541</v>
      </c>
      <c r="AH15" s="39">
        <v>5.360000133514404</v>
      </c>
      <c r="AI15" s="39">
        <v>4.860000133514404</v>
      </c>
      <c r="AJ15" s="39">
        <v>5.449999809265137</v>
      </c>
      <c r="AK15" s="39">
        <v>6.070000171661377</v>
      </c>
      <c r="AL15" s="39">
        <v>6.249999523162842</v>
      </c>
      <c r="AM15" s="39">
        <v>5.519999980926514</v>
      </c>
      <c r="AN15" s="39">
        <v>5.589999675750732</v>
      </c>
      <c r="AO15" s="39">
        <v>5.9800004959106445</v>
      </c>
      <c r="AP15" s="39">
        <v>6.439999580383301</v>
      </c>
      <c r="AQ15" s="39">
        <v>6.019999980926514</v>
      </c>
      <c r="AR15" s="39">
        <v>6.150000095367432</v>
      </c>
      <c r="AS15" s="39">
        <v>6.900000095367432</v>
      </c>
      <c r="AT15" s="54">
        <v>7.250616550445557</v>
      </c>
      <c r="AU15" s="54">
        <v>7.648857593536377</v>
      </c>
      <c r="AV15" s="54">
        <v>7.769390106201172</v>
      </c>
      <c r="AW15" s="54">
        <v>7.9864115715026855</v>
      </c>
      <c r="AX15" s="54">
        <v>8.075615882873535</v>
      </c>
      <c r="AY15" s="54">
        <v>7.008004188537598</v>
      </c>
      <c r="AZ15" s="54">
        <v>6.1676106452941895</v>
      </c>
      <c r="BA15" s="54">
        <v>6.065183162689209</v>
      </c>
      <c r="BB15" s="54">
        <v>6.240040302276611</v>
      </c>
      <c r="BC15" s="54">
        <v>6.010440349578857</v>
      </c>
      <c r="BD15" s="54">
        <v>6.1126790046691895</v>
      </c>
      <c r="BE15" s="54">
        <v>6.365882873535156</v>
      </c>
      <c r="BF15" s="54">
        <v>6.610638618469238</v>
      </c>
      <c r="BG15" s="54">
        <v>6.74969482421875</v>
      </c>
      <c r="BH15" s="54">
        <v>6.905276775360107</v>
      </c>
      <c r="BI15" s="54">
        <v>7.062714099884033</v>
      </c>
      <c r="BJ15" s="54">
        <v>7.37693977355957</v>
      </c>
      <c r="BK15" s="55"/>
    </row>
    <row r="16" spans="1:63" ht="10.5">
      <c r="A16" t="s">
        <v>266</v>
      </c>
      <c r="B16" t="s">
        <v>267</v>
      </c>
      <c r="C16" s="53">
        <v>7.380000114440918</v>
      </c>
      <c r="D16" s="53">
        <v>7.2300004959106445</v>
      </c>
      <c r="E16" s="39">
        <v>7.099999904632568</v>
      </c>
      <c r="F16" s="39">
        <v>7.659999370574951</v>
      </c>
      <c r="G16" s="39">
        <v>8.539999961853027</v>
      </c>
      <c r="H16" s="39">
        <v>9.579999923706055</v>
      </c>
      <c r="I16" s="39">
        <v>10.3100004196167</v>
      </c>
      <c r="J16" s="39">
        <v>10.4399995803833</v>
      </c>
      <c r="K16" s="39">
        <v>10.230000495910645</v>
      </c>
      <c r="L16" s="39">
        <v>8.609999656677246</v>
      </c>
      <c r="M16" s="39">
        <v>7.989999771118164</v>
      </c>
      <c r="N16" s="39">
        <v>7.869999885559082</v>
      </c>
      <c r="O16" s="39">
        <v>8.079999923706055</v>
      </c>
      <c r="P16" s="39">
        <v>8.460000038146973</v>
      </c>
      <c r="Q16" s="39">
        <v>9.639999389648438</v>
      </c>
      <c r="R16" s="39">
        <v>10.050000190734863</v>
      </c>
      <c r="S16" s="39">
        <v>10.670000076293945</v>
      </c>
      <c r="T16" s="39">
        <v>11.960000991821289</v>
      </c>
      <c r="U16" s="39">
        <v>12.619999885559082</v>
      </c>
      <c r="V16" s="39">
        <v>12.719999313354492</v>
      </c>
      <c r="W16" s="39">
        <v>12.1899995803833</v>
      </c>
      <c r="X16" s="39">
        <v>10.520000457763672</v>
      </c>
      <c r="Y16" s="39">
        <v>9.65999984741211</v>
      </c>
      <c r="Z16" s="39">
        <v>9.390000343322754</v>
      </c>
      <c r="AA16" s="39">
        <v>9.699999809265137</v>
      </c>
      <c r="AB16" s="39">
        <v>9.840001106262207</v>
      </c>
      <c r="AC16" s="39">
        <v>10</v>
      </c>
      <c r="AD16" s="39">
        <v>10.520001411437988</v>
      </c>
      <c r="AE16" s="39">
        <v>11.609999656677246</v>
      </c>
      <c r="AF16" s="39">
        <v>13.049999237060547</v>
      </c>
      <c r="AG16" s="39">
        <v>13.4399995803833</v>
      </c>
      <c r="AH16" s="39">
        <v>13.770000457763672</v>
      </c>
      <c r="AI16" s="39">
        <v>13.269999504089355</v>
      </c>
      <c r="AJ16" s="39">
        <v>11.649998664855957</v>
      </c>
      <c r="AK16" s="39">
        <v>11.4399995803833</v>
      </c>
      <c r="AL16" s="39">
        <v>11.109999656677246</v>
      </c>
      <c r="AM16" s="39">
        <v>11.020001411437988</v>
      </c>
      <c r="AN16" s="39">
        <v>10.899999618530273</v>
      </c>
      <c r="AO16" s="39">
        <v>10.960000038146973</v>
      </c>
      <c r="AP16" s="39">
        <v>11.890000343322754</v>
      </c>
      <c r="AQ16" s="39">
        <v>12.720000267028809</v>
      </c>
      <c r="AR16" s="39">
        <v>13.75</v>
      </c>
      <c r="AS16" s="39">
        <v>14.016960144042969</v>
      </c>
      <c r="AT16" s="54">
        <v>14.936880111694336</v>
      </c>
      <c r="AU16" s="54">
        <v>14.735130310058594</v>
      </c>
      <c r="AV16" s="54">
        <v>13.599639892578125</v>
      </c>
      <c r="AW16" s="54">
        <v>13.279390335083008</v>
      </c>
      <c r="AX16" s="54">
        <v>13.329280853271484</v>
      </c>
      <c r="AY16" s="54">
        <v>12.666879653930664</v>
      </c>
      <c r="AZ16" s="54">
        <v>12.544670104980469</v>
      </c>
      <c r="BA16" s="54">
        <v>12.436261177062988</v>
      </c>
      <c r="BB16" s="54">
        <v>12.398170471191406</v>
      </c>
      <c r="BC16" s="54">
        <v>13.314399719238281</v>
      </c>
      <c r="BD16" s="54">
        <v>13.816140174865723</v>
      </c>
      <c r="BE16" s="54">
        <v>13.966340065002441</v>
      </c>
      <c r="BF16" s="54">
        <v>14.445879936218262</v>
      </c>
      <c r="BG16" s="54">
        <v>13.948320388793945</v>
      </c>
      <c r="BH16" s="54">
        <v>12.566671371459961</v>
      </c>
      <c r="BI16" s="54">
        <v>12.122480392456055</v>
      </c>
      <c r="BJ16" s="54">
        <v>12.12743091583252</v>
      </c>
      <c r="BK16" s="55"/>
    </row>
    <row r="17" spans="1:63" ht="10.5">
      <c r="A17" t="s">
        <v>268</v>
      </c>
      <c r="B17" t="s">
        <v>269</v>
      </c>
      <c r="C17" s="53">
        <v>6.510000228881836</v>
      </c>
      <c r="D17" s="53">
        <v>6.400000095367432</v>
      </c>
      <c r="E17" s="39">
        <v>6.28000020980835</v>
      </c>
      <c r="F17" s="39">
        <v>6.559999942779541</v>
      </c>
      <c r="G17" s="39">
        <v>6.679999828338623</v>
      </c>
      <c r="H17" s="39">
        <v>6.799999713897705</v>
      </c>
      <c r="I17" s="39">
        <v>6.62000036239624</v>
      </c>
      <c r="J17" s="39">
        <v>6.4499993324279785</v>
      </c>
      <c r="K17" s="39">
        <v>6.539999961853027</v>
      </c>
      <c r="L17" s="39">
        <v>6.640000343322754</v>
      </c>
      <c r="M17" s="39">
        <v>6.889999866485596</v>
      </c>
      <c r="N17" s="39">
        <v>7.159999847412109</v>
      </c>
      <c r="O17" s="39">
        <v>7.400000095367432</v>
      </c>
      <c r="P17" s="39">
        <v>7.860000133514404</v>
      </c>
      <c r="Q17" s="39">
        <v>9</v>
      </c>
      <c r="R17" s="39">
        <v>8.760001182556152</v>
      </c>
      <c r="S17" s="39">
        <v>8.640000343322754</v>
      </c>
      <c r="T17" s="39">
        <v>8.899998664855957</v>
      </c>
      <c r="U17" s="39">
        <v>8.770000457763672</v>
      </c>
      <c r="V17" s="39">
        <v>8.399999618530273</v>
      </c>
      <c r="W17" s="39">
        <v>8.350000381469727</v>
      </c>
      <c r="X17" s="39">
        <v>8.260000228881836</v>
      </c>
      <c r="Y17" s="39">
        <v>8.239998817443848</v>
      </c>
      <c r="Z17" s="39">
        <v>8.49000072479248</v>
      </c>
      <c r="AA17" s="39">
        <v>8.90999984741211</v>
      </c>
      <c r="AB17" s="39">
        <v>8.9399995803833</v>
      </c>
      <c r="AC17" s="39">
        <v>8.899999618530273</v>
      </c>
      <c r="AD17" s="39">
        <v>8.880000114440918</v>
      </c>
      <c r="AE17" s="39">
        <v>9.010000228881836</v>
      </c>
      <c r="AF17" s="39">
        <v>9.5</v>
      </c>
      <c r="AG17" s="39">
        <v>9.449999809265137</v>
      </c>
      <c r="AH17" s="39">
        <v>9.470000267028809</v>
      </c>
      <c r="AI17" s="39">
        <v>9.119999885559082</v>
      </c>
      <c r="AJ17" s="39">
        <v>9.019999504089355</v>
      </c>
      <c r="AK17" s="39">
        <v>10.010000228881836</v>
      </c>
      <c r="AL17" s="39">
        <v>10.229999542236328</v>
      </c>
      <c r="AM17" s="39">
        <v>10.079999923706055</v>
      </c>
      <c r="AN17" s="39">
        <v>9.899998664855957</v>
      </c>
      <c r="AO17" s="39">
        <v>9.949999809265137</v>
      </c>
      <c r="AP17" s="39">
        <v>10.199999809265137</v>
      </c>
      <c r="AQ17" s="39">
        <v>10.329999923706055</v>
      </c>
      <c r="AR17" s="39">
        <v>10.4102201461792</v>
      </c>
      <c r="AS17" s="39">
        <v>10.296079635620117</v>
      </c>
      <c r="AT17" s="54">
        <v>10.653570175170898</v>
      </c>
      <c r="AU17" s="54">
        <v>10.95436954498291</v>
      </c>
      <c r="AV17" s="54">
        <v>11.228289604187012</v>
      </c>
      <c r="AW17" s="54">
        <v>11.615260124206543</v>
      </c>
      <c r="AX17" s="54">
        <v>11.93091106414795</v>
      </c>
      <c r="AY17" s="54">
        <v>12.191230773925781</v>
      </c>
      <c r="AZ17" s="54">
        <v>11.38403034210205</v>
      </c>
      <c r="BA17" s="54">
        <v>11.15835952758789</v>
      </c>
      <c r="BB17" s="54">
        <v>10.94779109954834</v>
      </c>
      <c r="BC17" s="54">
        <v>10.575249671936035</v>
      </c>
      <c r="BD17" s="54">
        <v>10.541420936584473</v>
      </c>
      <c r="BE17" s="54">
        <v>10.176279067993164</v>
      </c>
      <c r="BF17" s="54">
        <v>10.24685001373291</v>
      </c>
      <c r="BG17" s="54">
        <v>10.285009384155273</v>
      </c>
      <c r="BH17" s="54">
        <v>10.238109588623047</v>
      </c>
      <c r="BI17" s="54">
        <v>10.459229469299316</v>
      </c>
      <c r="BJ17" s="54">
        <v>10.69485092163086</v>
      </c>
      <c r="BK17" s="55"/>
    </row>
    <row r="18" spans="1:63" ht="10.5">
      <c r="A18" t="s">
        <v>270</v>
      </c>
      <c r="B18" t="s">
        <v>271</v>
      </c>
      <c r="C18" s="53">
        <v>4.050000190734863</v>
      </c>
      <c r="D18" s="53">
        <v>3.700000047683716</v>
      </c>
      <c r="E18" s="39">
        <v>3.7799999713897705</v>
      </c>
      <c r="F18" s="39">
        <v>3.6399998664855957</v>
      </c>
      <c r="G18" s="39">
        <v>4.070000171661377</v>
      </c>
      <c r="H18" s="39">
        <v>3.859999895095825</v>
      </c>
      <c r="I18" s="39">
        <v>3.8000001907348633</v>
      </c>
      <c r="J18" s="39">
        <v>3.619999647140503</v>
      </c>
      <c r="K18" s="39">
        <v>3.890000104904175</v>
      </c>
      <c r="L18" s="39">
        <v>4.179999828338623</v>
      </c>
      <c r="M18" s="39">
        <v>4.71999979019165</v>
      </c>
      <c r="N18" s="39">
        <v>4.920000076293945</v>
      </c>
      <c r="O18" s="39">
        <v>5.519999980926514</v>
      </c>
      <c r="P18" s="39">
        <v>6.240000247955322</v>
      </c>
      <c r="Q18" s="39">
        <v>8.010000228881836</v>
      </c>
      <c r="R18" s="39">
        <v>5.809999942779541</v>
      </c>
      <c r="S18" s="39">
        <v>5.650000095367432</v>
      </c>
      <c r="T18" s="39">
        <v>6.420000076293945</v>
      </c>
      <c r="U18" s="39">
        <v>5.639999866485596</v>
      </c>
      <c r="V18" s="39">
        <v>5.210000038146973</v>
      </c>
      <c r="W18" s="39">
        <v>5.270000457763672</v>
      </c>
      <c r="X18" s="39">
        <v>5.260000228881836</v>
      </c>
      <c r="Y18" s="39">
        <v>5.150000095367432</v>
      </c>
      <c r="Z18" s="39">
        <v>5.700000286102295</v>
      </c>
      <c r="AA18" s="39">
        <v>6.639999866485596</v>
      </c>
      <c r="AB18" s="39">
        <v>6.399999618530273</v>
      </c>
      <c r="AC18" s="39">
        <v>5.87000036239624</v>
      </c>
      <c r="AD18" s="39">
        <v>5.96999979019165</v>
      </c>
      <c r="AE18" s="39">
        <v>6.269999980926514</v>
      </c>
      <c r="AF18" s="39">
        <v>6.710000038146973</v>
      </c>
      <c r="AG18" s="39">
        <v>6.25</v>
      </c>
      <c r="AH18" s="39">
        <v>6.200000286102295</v>
      </c>
      <c r="AI18" s="39">
        <v>5.549999713897705</v>
      </c>
      <c r="AJ18" s="39">
        <v>5.839999675750732</v>
      </c>
      <c r="AK18" s="39">
        <v>7.46999979019165</v>
      </c>
      <c r="AL18" s="39">
        <v>7.4599995613098145</v>
      </c>
      <c r="AM18" s="39">
        <v>7.059999942779541</v>
      </c>
      <c r="AN18" s="39">
        <v>7.089999675750732</v>
      </c>
      <c r="AO18" s="39">
        <v>7.03000020980835</v>
      </c>
      <c r="AP18" s="39">
        <v>7.539999961853027</v>
      </c>
      <c r="AQ18" s="39">
        <v>7.069999694824219</v>
      </c>
      <c r="AR18" s="39">
        <v>6.94386625289917</v>
      </c>
      <c r="AS18" s="39">
        <v>7.12297248840332</v>
      </c>
      <c r="AT18" s="54">
        <v>7.604196071624756</v>
      </c>
      <c r="AU18" s="54">
        <v>7.850259304046631</v>
      </c>
      <c r="AV18" s="54">
        <v>8.445446014404297</v>
      </c>
      <c r="AW18" s="54">
        <v>9.002602577209473</v>
      </c>
      <c r="AX18" s="54">
        <v>8.979320526123047</v>
      </c>
      <c r="AY18" s="54">
        <v>8.525384902954102</v>
      </c>
      <c r="AZ18" s="54">
        <v>8.252311706542969</v>
      </c>
      <c r="BA18" s="54">
        <v>7.894888877868652</v>
      </c>
      <c r="BB18" s="54">
        <v>8.142097473144531</v>
      </c>
      <c r="BC18" s="54">
        <v>7.352303981781006</v>
      </c>
      <c r="BD18" s="54">
        <v>7.1919732093811035</v>
      </c>
      <c r="BE18" s="54">
        <v>7.0813679695129395</v>
      </c>
      <c r="BF18" s="54">
        <v>7.177508354187012</v>
      </c>
      <c r="BG18" s="54">
        <v>7.238358974456787</v>
      </c>
      <c r="BH18" s="54">
        <v>7.852709770202637</v>
      </c>
      <c r="BI18" s="54">
        <v>8.368574142456055</v>
      </c>
      <c r="BJ18" s="54">
        <v>8.394706726074219</v>
      </c>
      <c r="BK18" s="55"/>
    </row>
    <row r="19" spans="1:63" ht="10.5">
      <c r="A19" t="s">
        <v>272</v>
      </c>
      <c r="B19" t="s">
        <v>273</v>
      </c>
      <c r="C19" s="53">
        <v>3</v>
      </c>
      <c r="D19" s="53">
        <v>2.740000009536743</v>
      </c>
      <c r="E19" s="39">
        <v>3.200000047683716</v>
      </c>
      <c r="F19" s="39">
        <v>3.640000104904175</v>
      </c>
      <c r="G19" s="39">
        <v>3.6500000953674316</v>
      </c>
      <c r="H19" s="39">
        <v>3.490000009536743</v>
      </c>
      <c r="I19" s="39">
        <v>3.4100000858306885</v>
      </c>
      <c r="J19" s="39">
        <v>3.3299999237060547</v>
      </c>
      <c r="K19" s="39">
        <v>3.609999895095825</v>
      </c>
      <c r="L19" s="39">
        <v>4.039999961853027</v>
      </c>
      <c r="M19" s="39">
        <v>4.230000019073486</v>
      </c>
      <c r="N19" s="39">
        <v>4.53000020980835</v>
      </c>
      <c r="O19" s="39">
        <v>5.170000076293945</v>
      </c>
      <c r="P19" s="39">
        <v>6.159999847412109</v>
      </c>
      <c r="Q19" s="39">
        <v>7</v>
      </c>
      <c r="R19" s="39">
        <v>5.210000038146973</v>
      </c>
      <c r="S19" s="39">
        <v>5.460000038146973</v>
      </c>
      <c r="T19" s="39">
        <v>5.840000629425049</v>
      </c>
      <c r="U19" s="39">
        <v>5.269999980926514</v>
      </c>
      <c r="V19" s="39">
        <v>5.039999961853027</v>
      </c>
      <c r="W19" s="39">
        <v>4.949999809265137</v>
      </c>
      <c r="X19" s="39">
        <v>4.789999961853027</v>
      </c>
      <c r="Y19" s="39">
        <v>4.659999370574951</v>
      </c>
      <c r="Z19" s="39">
        <v>5.409999847412109</v>
      </c>
      <c r="AA19" s="39">
        <v>6.130000114440918</v>
      </c>
      <c r="AB19" s="39">
        <v>5.619999885559082</v>
      </c>
      <c r="AC19" s="39">
        <v>5.349999904632568</v>
      </c>
      <c r="AD19" s="39">
        <v>5.590000629425049</v>
      </c>
      <c r="AE19" s="39">
        <v>6.090000152587891</v>
      </c>
      <c r="AF19" s="39">
        <v>6.340000629425049</v>
      </c>
      <c r="AG19" s="39">
        <v>6.059999942779541</v>
      </c>
      <c r="AH19" s="39">
        <v>5.809999942779541</v>
      </c>
      <c r="AI19" s="39">
        <v>5.25</v>
      </c>
      <c r="AJ19" s="39">
        <v>5.820000171661377</v>
      </c>
      <c r="AK19" s="39">
        <v>6.610000133514404</v>
      </c>
      <c r="AL19" s="39">
        <v>6.730000019073486</v>
      </c>
      <c r="AM19" s="39">
        <v>6.420000076293945</v>
      </c>
      <c r="AN19" s="39">
        <v>6.230000019073486</v>
      </c>
      <c r="AO19" s="39">
        <v>6.650000095367432</v>
      </c>
      <c r="AP19" s="39">
        <v>7.043130874633789</v>
      </c>
      <c r="AQ19" s="39">
        <v>6.9017181396484375</v>
      </c>
      <c r="AR19" s="39">
        <v>6.924438953399658</v>
      </c>
      <c r="AS19" s="39">
        <v>7.401609897613525</v>
      </c>
      <c r="AT19" s="54">
        <v>7.726561069488525</v>
      </c>
      <c r="AU19" s="54">
        <v>8.105360984802246</v>
      </c>
      <c r="AV19" s="54">
        <v>8.247753143310547</v>
      </c>
      <c r="AW19" s="54">
        <v>8.522652626037598</v>
      </c>
      <c r="AX19" s="54">
        <v>8.740606307983398</v>
      </c>
      <c r="AY19" s="54">
        <v>7.806632041931152</v>
      </c>
      <c r="AZ19" s="54">
        <v>6.9875664710998535</v>
      </c>
      <c r="BA19" s="54">
        <v>6.688868045806885</v>
      </c>
      <c r="BB19" s="54">
        <v>6.809662818908691</v>
      </c>
      <c r="BC19" s="54">
        <v>6.564960956573486</v>
      </c>
      <c r="BD19" s="54">
        <v>6.608588218688965</v>
      </c>
      <c r="BE19" s="54">
        <v>6.787827968597412</v>
      </c>
      <c r="BF19" s="54">
        <v>7.036358833312988</v>
      </c>
      <c r="BG19" s="54">
        <v>7.167251110076904</v>
      </c>
      <c r="BH19" s="54">
        <v>7.3509111404418945</v>
      </c>
      <c r="BI19" s="54">
        <v>7.570099830627441</v>
      </c>
      <c r="BJ19" s="54">
        <v>8.011590003967285</v>
      </c>
      <c r="BK19" s="55"/>
    </row>
    <row r="20" spans="3:62" ht="10.5">
      <c r="C20" s="13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2:62" ht="10.5">
      <c r="B21" s="11" t="s">
        <v>274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3" ht="10.5">
      <c r="A22" t="s">
        <v>275</v>
      </c>
      <c r="B22" t="s">
        <v>276</v>
      </c>
      <c r="C22" s="104">
        <v>26.2976131439209</v>
      </c>
      <c r="D22" s="105">
        <v>25.459392547607422</v>
      </c>
      <c r="E22" s="106">
        <v>21.304161071777344</v>
      </c>
      <c r="F22" s="106">
        <v>13.83983325958252</v>
      </c>
      <c r="G22" s="106">
        <v>8.2284517288208</v>
      </c>
      <c r="H22" s="106">
        <v>5.332399845123291</v>
      </c>
      <c r="I22" s="106">
        <v>4.0343546867370605</v>
      </c>
      <c r="J22" s="106">
        <v>3.7315480709075928</v>
      </c>
      <c r="K22" s="106">
        <v>4.130133152008057</v>
      </c>
      <c r="L22" s="106">
        <v>8.082967758178711</v>
      </c>
      <c r="M22" s="106">
        <v>16.106367111206055</v>
      </c>
      <c r="N22" s="106">
        <v>24.89141845703125</v>
      </c>
      <c r="O22" s="106">
        <v>30.507871627807617</v>
      </c>
      <c r="P22" s="106">
        <v>31.57975196838379</v>
      </c>
      <c r="Q22" s="106">
        <v>21.760644912719727</v>
      </c>
      <c r="R22" s="106">
        <v>13.802066802978516</v>
      </c>
      <c r="S22" s="106">
        <v>7.983870983123779</v>
      </c>
      <c r="T22" s="106">
        <v>5.2420334815979</v>
      </c>
      <c r="U22" s="106">
        <v>4.076935291290283</v>
      </c>
      <c r="V22" s="106">
        <v>3.7349355220794678</v>
      </c>
      <c r="W22" s="106">
        <v>4.285933494567871</v>
      </c>
      <c r="X22" s="106">
        <v>7.470096588134766</v>
      </c>
      <c r="Y22" s="106">
        <v>13.790566444396973</v>
      </c>
      <c r="Z22" s="106">
        <v>23.831453323364258</v>
      </c>
      <c r="AA22" s="106">
        <v>31.20258140563965</v>
      </c>
      <c r="AB22" s="106">
        <v>29.694551467895508</v>
      </c>
      <c r="AC22" s="106">
        <v>19.14129066467285</v>
      </c>
      <c r="AD22" s="106">
        <v>12.703332901000977</v>
      </c>
      <c r="AE22" s="106">
        <v>6.898677349090576</v>
      </c>
      <c r="AF22" s="106">
        <v>4.830599784851074</v>
      </c>
      <c r="AG22" s="106">
        <v>4.04945182800293</v>
      </c>
      <c r="AH22" s="106">
        <v>3.8414194583892822</v>
      </c>
      <c r="AI22" s="106">
        <v>4.163266658782959</v>
      </c>
      <c r="AJ22" s="106">
        <v>6.964161396026611</v>
      </c>
      <c r="AK22" s="106">
        <v>13.57960033416748</v>
      </c>
      <c r="AL22" s="106">
        <v>23.349355697631836</v>
      </c>
      <c r="AM22" s="106">
        <v>28.705549240112305</v>
      </c>
      <c r="AN22" s="106">
        <v>27.008249282836914</v>
      </c>
      <c r="AO22" s="106">
        <v>21.832902908325195</v>
      </c>
      <c r="AP22" s="106">
        <v>12.772866249084473</v>
      </c>
      <c r="AQ22" s="106">
        <v>7.9454193115234375</v>
      </c>
      <c r="AR22" s="106">
        <v>5.099818706512451</v>
      </c>
      <c r="AS22" s="106">
        <v>4.104494094848633</v>
      </c>
      <c r="AT22" s="107">
        <v>3.7982800006866455</v>
      </c>
      <c r="AU22" s="107">
        <v>4.4565348625183105</v>
      </c>
      <c r="AV22" s="107">
        <v>7.803048133850098</v>
      </c>
      <c r="AW22" s="107">
        <v>15.604220390319824</v>
      </c>
      <c r="AX22" s="107">
        <v>24.336027145385742</v>
      </c>
      <c r="AY22" s="107">
        <v>30.400060653686523</v>
      </c>
      <c r="AZ22" s="107">
        <v>29.997400283813477</v>
      </c>
      <c r="BA22" s="107">
        <v>21.601289749145508</v>
      </c>
      <c r="BB22" s="107">
        <v>14.06721019744873</v>
      </c>
      <c r="BC22" s="107">
        <v>7.9132819175720215</v>
      </c>
      <c r="BD22" s="107">
        <v>5.255716800689697</v>
      </c>
      <c r="BE22" s="107">
        <v>4.214593887329102</v>
      </c>
      <c r="BF22" s="107">
        <v>3.919529914855957</v>
      </c>
      <c r="BG22" s="107">
        <v>4.560105800628662</v>
      </c>
      <c r="BH22" s="107">
        <v>7.9351115226745605</v>
      </c>
      <c r="BI22" s="107">
        <v>15.910860061645508</v>
      </c>
      <c r="BJ22" s="107">
        <v>24.50394058227539</v>
      </c>
      <c r="BK22" s="108"/>
    </row>
    <row r="23" spans="1:63" ht="10.5">
      <c r="A23" t="s">
        <v>277</v>
      </c>
      <c r="B23" t="s">
        <v>278</v>
      </c>
      <c r="C23" s="104">
        <v>14.039806365966797</v>
      </c>
      <c r="D23" s="105">
        <v>14.282536506652832</v>
      </c>
      <c r="E23" s="106">
        <v>12.027225494384766</v>
      </c>
      <c r="F23" s="106">
        <v>8.90683364868164</v>
      </c>
      <c r="G23" s="106">
        <v>6.195806503295898</v>
      </c>
      <c r="H23" s="106">
        <v>4.871699810028076</v>
      </c>
      <c r="I23" s="106">
        <v>4.414193630218506</v>
      </c>
      <c r="J23" s="106">
        <v>4.3779683113098145</v>
      </c>
      <c r="K23" s="106">
        <v>4.715233325958252</v>
      </c>
      <c r="L23" s="106">
        <v>6.428645133972168</v>
      </c>
      <c r="M23" s="106">
        <v>9.936333656311035</v>
      </c>
      <c r="N23" s="106">
        <v>13.527677536010742</v>
      </c>
      <c r="O23" s="106">
        <v>16.853612899780273</v>
      </c>
      <c r="P23" s="106">
        <v>17.399213790893555</v>
      </c>
      <c r="Q23" s="106">
        <v>12.606645584106445</v>
      </c>
      <c r="R23" s="106">
        <v>8.768899917602539</v>
      </c>
      <c r="S23" s="106">
        <v>5.840193748474121</v>
      </c>
      <c r="T23" s="106">
        <v>4.585833549499512</v>
      </c>
      <c r="U23" s="106">
        <v>4.265096664428711</v>
      </c>
      <c r="V23" s="106">
        <v>4.220096588134766</v>
      </c>
      <c r="W23" s="106">
        <v>4.55376672744751</v>
      </c>
      <c r="X23" s="106">
        <v>5.847096920013428</v>
      </c>
      <c r="Y23" s="106">
        <v>8.65013313293457</v>
      </c>
      <c r="Z23" s="106">
        <v>12.713000297546387</v>
      </c>
      <c r="AA23" s="106">
        <v>15.74271011352539</v>
      </c>
      <c r="AB23" s="106">
        <v>15.79275894165039</v>
      </c>
      <c r="AC23" s="106">
        <v>11.038000106811523</v>
      </c>
      <c r="AD23" s="106">
        <v>8.046600341796875</v>
      </c>
      <c r="AE23" s="106">
        <v>5.2835164070129395</v>
      </c>
      <c r="AF23" s="106">
        <v>4.382500171661377</v>
      </c>
      <c r="AG23" s="106">
        <v>3.9136128425598145</v>
      </c>
      <c r="AH23" s="106">
        <v>3.9208710193634033</v>
      </c>
      <c r="AI23" s="106">
        <v>4.137233257293701</v>
      </c>
      <c r="AJ23" s="106">
        <v>5.346838474273682</v>
      </c>
      <c r="AK23" s="106">
        <v>8.178933143615723</v>
      </c>
      <c r="AL23" s="106">
        <v>12.451742172241211</v>
      </c>
      <c r="AM23" s="106">
        <v>15.1340970993042</v>
      </c>
      <c r="AN23" s="106">
        <v>14.827357292175293</v>
      </c>
      <c r="AO23" s="106">
        <v>12.181451797485352</v>
      </c>
      <c r="AP23" s="106">
        <v>8.219666481018066</v>
      </c>
      <c r="AQ23" s="106">
        <v>5.712483882904053</v>
      </c>
      <c r="AR23" s="106">
        <v>4.398594856262207</v>
      </c>
      <c r="AS23" s="106">
        <v>4.119575023651123</v>
      </c>
      <c r="AT23" s="107">
        <v>4.1252121925354</v>
      </c>
      <c r="AU23" s="107">
        <v>4.323142051696777</v>
      </c>
      <c r="AV23" s="107">
        <v>5.9863409996032715</v>
      </c>
      <c r="AW23" s="107">
        <v>9.271638870239258</v>
      </c>
      <c r="AX23" s="107">
        <v>12.945090293884277</v>
      </c>
      <c r="AY23" s="107">
        <v>15.447649955749512</v>
      </c>
      <c r="AZ23" s="107">
        <v>15.713089942932129</v>
      </c>
      <c r="BA23" s="107">
        <v>12.067270278930664</v>
      </c>
      <c r="BB23" s="107">
        <v>8.673151016235352</v>
      </c>
      <c r="BC23" s="107">
        <v>5.321642875671387</v>
      </c>
      <c r="BD23" s="107">
        <v>4.339230060577393</v>
      </c>
      <c r="BE23" s="107">
        <v>4.074678897857666</v>
      </c>
      <c r="BF23" s="107">
        <v>4.108784198760986</v>
      </c>
      <c r="BG23" s="107">
        <v>4.336008071899414</v>
      </c>
      <c r="BH23" s="107">
        <v>6.012907981872559</v>
      </c>
      <c r="BI23" s="107">
        <v>9.338601112365723</v>
      </c>
      <c r="BJ23" s="107">
        <v>12.95989990234375</v>
      </c>
      <c r="BK23" s="108"/>
    </row>
    <row r="24" spans="1:63" ht="10.5">
      <c r="A24" t="s">
        <v>279</v>
      </c>
      <c r="B24" t="s">
        <v>280</v>
      </c>
      <c r="C24" s="104">
        <v>22.121387481689453</v>
      </c>
      <c r="D24" s="105">
        <v>22.521249771118164</v>
      </c>
      <c r="E24" s="106">
        <v>21.144548416137695</v>
      </c>
      <c r="F24" s="106">
        <v>21.492366790771484</v>
      </c>
      <c r="G24" s="106">
        <v>19.685773849487305</v>
      </c>
      <c r="H24" s="106">
        <v>19.770000457763672</v>
      </c>
      <c r="I24" s="106">
        <v>19.541452407836914</v>
      </c>
      <c r="J24" s="106">
        <v>19.663000106811523</v>
      </c>
      <c r="K24" s="106">
        <v>19.110300064086914</v>
      </c>
      <c r="L24" s="106">
        <v>19.705774307250977</v>
      </c>
      <c r="M24" s="106">
        <v>20.965900421142578</v>
      </c>
      <c r="N24" s="106">
        <v>21.248451232910156</v>
      </c>
      <c r="O24" s="106">
        <v>22.129838943481445</v>
      </c>
      <c r="P24" s="106">
        <v>22.86435890197754</v>
      </c>
      <c r="Q24" s="106">
        <v>19.84422492980957</v>
      </c>
      <c r="R24" s="106">
        <v>19.14423370361328</v>
      </c>
      <c r="S24" s="106">
        <v>17.948871612548828</v>
      </c>
      <c r="T24" s="106">
        <v>16.944900512695312</v>
      </c>
      <c r="U24" s="106">
        <v>18.474773406982422</v>
      </c>
      <c r="V24" s="106">
        <v>18.628902435302734</v>
      </c>
      <c r="W24" s="106">
        <v>18.707366943359375</v>
      </c>
      <c r="X24" s="106">
        <v>19.394548416137695</v>
      </c>
      <c r="Y24" s="106">
        <v>19.853633880615234</v>
      </c>
      <c r="Z24" s="106">
        <v>20.97612953186035</v>
      </c>
      <c r="AA24" s="106">
        <v>22.332548141479492</v>
      </c>
      <c r="AB24" s="106">
        <v>22.732275009155273</v>
      </c>
      <c r="AC24" s="106">
        <v>20.642967224121094</v>
      </c>
      <c r="AD24" s="106">
        <v>20.034868240356445</v>
      </c>
      <c r="AE24" s="106">
        <v>18.793516159057617</v>
      </c>
      <c r="AF24" s="106">
        <v>19.16356658935547</v>
      </c>
      <c r="AG24" s="106">
        <v>18.77229118347168</v>
      </c>
      <c r="AH24" s="106">
        <v>19.16900062561035</v>
      </c>
      <c r="AI24" s="106">
        <v>19.43233299255371</v>
      </c>
      <c r="AJ24" s="106">
        <v>19.476516723632812</v>
      </c>
      <c r="AK24" s="106">
        <v>20.669700622558594</v>
      </c>
      <c r="AL24" s="106">
        <v>21.751354217529297</v>
      </c>
      <c r="AM24" s="106">
        <v>22.15061378479004</v>
      </c>
      <c r="AN24" s="106">
        <v>21.475679397583008</v>
      </c>
      <c r="AO24" s="106">
        <v>19.670162200927734</v>
      </c>
      <c r="AP24" s="106">
        <v>19.238433837890625</v>
      </c>
      <c r="AQ24" s="106">
        <v>17.768451690673828</v>
      </c>
      <c r="AR24" s="106">
        <v>18.629472732543945</v>
      </c>
      <c r="AS24" s="106">
        <v>18.471460342407227</v>
      </c>
      <c r="AT24" s="107">
        <v>18.907869338989258</v>
      </c>
      <c r="AU24" s="107">
        <v>19.217090606689453</v>
      </c>
      <c r="AV24" s="107">
        <v>19.031660079956055</v>
      </c>
      <c r="AW24" s="107">
        <v>20.34309959411621</v>
      </c>
      <c r="AX24" s="107">
        <v>20.932828903198242</v>
      </c>
      <c r="AY24" s="107">
        <v>21.61241912841797</v>
      </c>
      <c r="AZ24" s="107">
        <v>22.41642189025879</v>
      </c>
      <c r="BA24" s="107">
        <v>20.55147933959961</v>
      </c>
      <c r="BB24" s="107">
        <v>20.231149673461914</v>
      </c>
      <c r="BC24" s="107">
        <v>19.324230194091797</v>
      </c>
      <c r="BD24" s="107">
        <v>19.390249252319336</v>
      </c>
      <c r="BE24" s="107">
        <v>18.953020095825195</v>
      </c>
      <c r="BF24" s="107">
        <v>19.5056095123291</v>
      </c>
      <c r="BG24" s="107">
        <v>19.859649658203125</v>
      </c>
      <c r="BH24" s="107">
        <v>19.59576988220215</v>
      </c>
      <c r="BI24" s="107">
        <v>20.911060333251953</v>
      </c>
      <c r="BJ24" s="107">
        <v>21.452800750732422</v>
      </c>
      <c r="BK24" s="108"/>
    </row>
    <row r="25" spans="1:63" ht="10.5">
      <c r="A25" t="s">
        <v>281</v>
      </c>
      <c r="B25" t="s">
        <v>282</v>
      </c>
      <c r="C25" s="104">
        <v>3.6738486289978027</v>
      </c>
      <c r="D25" s="105">
        <v>3.5667340755462646</v>
      </c>
      <c r="E25" s="106">
        <v>3.4480783939361572</v>
      </c>
      <c r="F25" s="106">
        <v>3.2453815937042236</v>
      </c>
      <c r="G25" s="106">
        <v>3.4556546211242676</v>
      </c>
      <c r="H25" s="106">
        <v>3.413980722427368</v>
      </c>
      <c r="I25" s="106">
        <v>3.5706067085266113</v>
      </c>
      <c r="J25" s="106">
        <v>3.4820356369018555</v>
      </c>
      <c r="K25" s="106">
        <v>3.3632266521453857</v>
      </c>
      <c r="L25" s="106">
        <v>3.142932415008545</v>
      </c>
      <c r="M25" s="106">
        <v>3.2464468479156494</v>
      </c>
      <c r="N25" s="106">
        <v>3.171016216278076</v>
      </c>
      <c r="O25" s="106">
        <v>3.4307384490966797</v>
      </c>
      <c r="P25" s="106">
        <v>3.249694347381592</v>
      </c>
      <c r="Q25" s="106">
        <v>3.018650770187378</v>
      </c>
      <c r="R25" s="106">
        <v>3.020906925201416</v>
      </c>
      <c r="S25" s="106">
        <v>3.031806468963623</v>
      </c>
      <c r="T25" s="106">
        <v>3.1334872245788574</v>
      </c>
      <c r="U25" s="106">
        <v>3.1834728717803955</v>
      </c>
      <c r="V25" s="106">
        <v>3.3062541484832764</v>
      </c>
      <c r="W25" s="106">
        <v>3.170264720916748</v>
      </c>
      <c r="X25" s="106">
        <v>3.0689311027526855</v>
      </c>
      <c r="Y25" s="106">
        <v>2.9949951171875</v>
      </c>
      <c r="Z25" s="106">
        <v>2.997339963912964</v>
      </c>
      <c r="AA25" s="106">
        <v>3.1419737339019775</v>
      </c>
      <c r="AB25" s="106">
        <v>3.3583672046661377</v>
      </c>
      <c r="AC25" s="106">
        <v>3.052171230316162</v>
      </c>
      <c r="AD25" s="106">
        <v>3.024266242980957</v>
      </c>
      <c r="AE25" s="106">
        <v>3.177530288696289</v>
      </c>
      <c r="AF25" s="106">
        <v>3.1615636348724365</v>
      </c>
      <c r="AG25" s="106">
        <v>3.4364845752716064</v>
      </c>
      <c r="AH25" s="106">
        <v>3.3653557300567627</v>
      </c>
      <c r="AI25" s="106">
        <v>3.2802741527557373</v>
      </c>
      <c r="AJ25" s="106">
        <v>2.979090452194214</v>
      </c>
      <c r="AK25" s="106">
        <v>2.986193895339966</v>
      </c>
      <c r="AL25" s="106">
        <v>3.1292905807495117</v>
      </c>
      <c r="AM25" s="106">
        <v>3.002506971359253</v>
      </c>
      <c r="AN25" s="106">
        <v>3.0112674236297607</v>
      </c>
      <c r="AO25" s="106">
        <v>2.977184534072876</v>
      </c>
      <c r="AP25" s="106">
        <v>2.957761526107788</v>
      </c>
      <c r="AQ25" s="106">
        <v>3.164236068725586</v>
      </c>
      <c r="AR25" s="106">
        <v>3.2083818912506104</v>
      </c>
      <c r="AS25" s="106">
        <v>3.416506052017212</v>
      </c>
      <c r="AT25" s="107">
        <v>3.3405590057373047</v>
      </c>
      <c r="AU25" s="107">
        <v>3.280133008956909</v>
      </c>
      <c r="AV25" s="107">
        <v>2.890300989151001</v>
      </c>
      <c r="AW25" s="107">
        <v>2.953597068786621</v>
      </c>
      <c r="AX25" s="107">
        <v>3.0197160243988037</v>
      </c>
      <c r="AY25" s="107">
        <v>2.971851110458374</v>
      </c>
      <c r="AZ25" s="107">
        <v>3.0835061073303223</v>
      </c>
      <c r="BA25" s="107">
        <v>3.0401599407196045</v>
      </c>
      <c r="BB25" s="107">
        <v>2.9974899291992188</v>
      </c>
      <c r="BC25" s="107">
        <v>3.157555103302002</v>
      </c>
      <c r="BD25" s="107">
        <v>3.20192289352417</v>
      </c>
      <c r="BE25" s="107">
        <v>3.4052560329437256</v>
      </c>
      <c r="BF25" s="107">
        <v>3.3302409648895264</v>
      </c>
      <c r="BG25" s="107">
        <v>3.270021915435791</v>
      </c>
      <c r="BH25" s="107">
        <v>2.880331039428711</v>
      </c>
      <c r="BI25" s="107">
        <v>2.9495229721069336</v>
      </c>
      <c r="BJ25" s="107">
        <v>3.0177719593048096</v>
      </c>
      <c r="BK25" s="108"/>
    </row>
    <row r="26" spans="1:63" ht="10.5">
      <c r="A26" t="s">
        <v>283</v>
      </c>
      <c r="B26" t="s">
        <v>284</v>
      </c>
      <c r="C26" s="104">
        <v>12.30432415008545</v>
      </c>
      <c r="D26" s="105">
        <v>12.294398307800293</v>
      </c>
      <c r="E26" s="106">
        <v>13.113423347473145</v>
      </c>
      <c r="F26" s="106">
        <v>13.47946834564209</v>
      </c>
      <c r="G26" s="106">
        <v>13.229294776916504</v>
      </c>
      <c r="H26" s="106">
        <v>18.364702224731445</v>
      </c>
      <c r="I26" s="106">
        <v>23.673782348632812</v>
      </c>
      <c r="J26" s="106">
        <v>23.148136138916016</v>
      </c>
      <c r="K26" s="106">
        <v>18.95664405822754</v>
      </c>
      <c r="L26" s="106">
        <v>14.269588470458984</v>
      </c>
      <c r="M26" s="106">
        <v>11.720388412475586</v>
      </c>
      <c r="N26" s="106">
        <v>11.616876602172852</v>
      </c>
      <c r="O26" s="106">
        <v>12.33686637878418</v>
      </c>
      <c r="P26" s="106">
        <v>11.95350456237793</v>
      </c>
      <c r="Q26" s="106">
        <v>11.652987480163574</v>
      </c>
      <c r="R26" s="106">
        <v>11.738785743713379</v>
      </c>
      <c r="S26" s="106">
        <v>12.710338592529297</v>
      </c>
      <c r="T26" s="106">
        <v>14.519944190979004</v>
      </c>
      <c r="U26" s="106">
        <v>20.3313045501709</v>
      </c>
      <c r="V26" s="106">
        <v>22.04882049560547</v>
      </c>
      <c r="W26" s="106">
        <v>15.616995811462402</v>
      </c>
      <c r="X26" s="106">
        <v>13.18763542175293</v>
      </c>
      <c r="Y26" s="106">
        <v>11.604303359985352</v>
      </c>
      <c r="Z26" s="106">
        <v>10.832568168640137</v>
      </c>
      <c r="AA26" s="106">
        <v>11.363524436950684</v>
      </c>
      <c r="AB26" s="106">
        <v>12.614426612854004</v>
      </c>
      <c r="AC26" s="106">
        <v>11.852669715881348</v>
      </c>
      <c r="AD26" s="106">
        <v>12.786758422851562</v>
      </c>
      <c r="AE26" s="106">
        <v>15.254312515258789</v>
      </c>
      <c r="AF26" s="106">
        <v>16.651966094970703</v>
      </c>
      <c r="AG26" s="106">
        <v>19.865516662597656</v>
      </c>
      <c r="AH26" s="106">
        <v>19.33045196533203</v>
      </c>
      <c r="AI26" s="106">
        <v>17.307811737060547</v>
      </c>
      <c r="AJ26" s="106">
        <v>13.950722694396973</v>
      </c>
      <c r="AK26" s="106">
        <v>12.201437950134277</v>
      </c>
      <c r="AL26" s="106">
        <v>12.175987243652344</v>
      </c>
      <c r="AM26" s="106">
        <v>12.455376625061035</v>
      </c>
      <c r="AN26" s="106">
        <v>11.81057071685791</v>
      </c>
      <c r="AO26" s="106">
        <v>12.558343887329102</v>
      </c>
      <c r="AP26" s="106">
        <v>13.298745155334473</v>
      </c>
      <c r="AQ26" s="106">
        <v>16.519390106201172</v>
      </c>
      <c r="AR26" s="106">
        <v>18.405000686645508</v>
      </c>
      <c r="AS26" s="106">
        <v>23.05415916442871</v>
      </c>
      <c r="AT26" s="107">
        <v>22.406129837036133</v>
      </c>
      <c r="AU26" s="107">
        <v>18.348970413208008</v>
      </c>
      <c r="AV26" s="107">
        <v>14.654009819030762</v>
      </c>
      <c r="AW26" s="107">
        <v>12.885149955749512</v>
      </c>
      <c r="AX26" s="107">
        <v>14.164369583129883</v>
      </c>
      <c r="AY26" s="107">
        <v>13.590270042419434</v>
      </c>
      <c r="AZ26" s="107">
        <v>13.037070274353027</v>
      </c>
      <c r="BA26" s="107">
        <v>14.371800422668457</v>
      </c>
      <c r="BB26" s="107">
        <v>13.47877025604248</v>
      </c>
      <c r="BC26" s="107">
        <v>16.386459350585938</v>
      </c>
      <c r="BD26" s="107">
        <v>17.584239959716797</v>
      </c>
      <c r="BE26" s="107">
        <v>22.417970657348633</v>
      </c>
      <c r="BF26" s="107">
        <v>21.949420928955078</v>
      </c>
      <c r="BG26" s="107">
        <v>18.615589141845703</v>
      </c>
      <c r="BH26" s="107">
        <v>15.002949714660645</v>
      </c>
      <c r="BI26" s="107">
        <v>13.322270393371582</v>
      </c>
      <c r="BJ26" s="107">
        <v>14.147549629211426</v>
      </c>
      <c r="BK26" s="108"/>
    </row>
    <row r="27" spans="1:63" ht="10.5">
      <c r="A27" t="s">
        <v>285</v>
      </c>
      <c r="B27" t="s">
        <v>286</v>
      </c>
      <c r="C27" s="104">
        <v>3.0808708667755127</v>
      </c>
      <c r="D27" s="105">
        <v>3.0719642639160156</v>
      </c>
      <c r="E27" s="106">
        <v>3.085354804992676</v>
      </c>
      <c r="F27" s="106">
        <v>3.0664665699005127</v>
      </c>
      <c r="G27" s="106">
        <v>3.058129072189331</v>
      </c>
      <c r="H27" s="106">
        <v>3.060166597366333</v>
      </c>
      <c r="I27" s="106">
        <v>3.071838617324829</v>
      </c>
      <c r="J27" s="106">
        <v>3.032161235809326</v>
      </c>
      <c r="K27" s="106">
        <v>2.977133274078369</v>
      </c>
      <c r="L27" s="106">
        <v>2.9571611881256104</v>
      </c>
      <c r="M27" s="106">
        <v>3.061300039291382</v>
      </c>
      <c r="N27" s="106">
        <v>3.07283878326416</v>
      </c>
      <c r="O27" s="106">
        <v>3.080838680267334</v>
      </c>
      <c r="P27" s="106">
        <v>3.1130001544952393</v>
      </c>
      <c r="Q27" s="106">
        <v>3.157419443130493</v>
      </c>
      <c r="R27" s="106">
        <v>3.1165335178375244</v>
      </c>
      <c r="S27" s="106">
        <v>3.0459353923797607</v>
      </c>
      <c r="T27" s="106">
        <v>3.0659332275390625</v>
      </c>
      <c r="U27" s="106">
        <v>3.001612901687622</v>
      </c>
      <c r="V27" s="106">
        <v>3.0629031658172607</v>
      </c>
      <c r="W27" s="106">
        <v>3.067833423614502</v>
      </c>
      <c r="X27" s="106">
        <v>3.0835161209106445</v>
      </c>
      <c r="Y27" s="106">
        <v>3.0585334300994873</v>
      </c>
      <c r="Z27" s="106">
        <v>3.0591936111450195</v>
      </c>
      <c r="AA27" s="106">
        <v>3.113903284072876</v>
      </c>
      <c r="AB27" s="106">
        <v>3.0918619632720947</v>
      </c>
      <c r="AC27" s="106">
        <v>3.112548351287842</v>
      </c>
      <c r="AD27" s="106">
        <v>3.080899953842163</v>
      </c>
      <c r="AE27" s="106">
        <v>3.0501291751861572</v>
      </c>
      <c r="AF27" s="106">
        <v>3.0608999729156494</v>
      </c>
      <c r="AG27" s="106">
        <v>3.0620322227478027</v>
      </c>
      <c r="AH27" s="106">
        <v>3.054258108139038</v>
      </c>
      <c r="AI27" s="106">
        <v>2.939533233642578</v>
      </c>
      <c r="AJ27" s="106">
        <v>2.972935438156128</v>
      </c>
      <c r="AK27" s="106">
        <v>3.0095999240875244</v>
      </c>
      <c r="AL27" s="106">
        <v>3.04180645942688</v>
      </c>
      <c r="AM27" s="106">
        <v>3.0682260990142822</v>
      </c>
      <c r="AN27" s="106">
        <v>3.0826785564422607</v>
      </c>
      <c r="AO27" s="106">
        <v>3.0529356002807617</v>
      </c>
      <c r="AP27" s="106">
        <v>3.033233404159546</v>
      </c>
      <c r="AQ27" s="106">
        <v>3.0063226222991943</v>
      </c>
      <c r="AR27" s="106">
        <v>3.007836103439331</v>
      </c>
      <c r="AS27" s="106">
        <v>3.0026960372924805</v>
      </c>
      <c r="AT27" s="107">
        <v>3.0149080753326416</v>
      </c>
      <c r="AU27" s="107">
        <v>3.023484945297241</v>
      </c>
      <c r="AV27" s="107">
        <v>3.045121908187866</v>
      </c>
      <c r="AW27" s="107">
        <v>3.0983150005340576</v>
      </c>
      <c r="AX27" s="107">
        <v>3.1031429767608643</v>
      </c>
      <c r="AY27" s="107">
        <v>3.070404052734375</v>
      </c>
      <c r="AZ27" s="107">
        <v>3.0638279914855957</v>
      </c>
      <c r="BA27" s="107">
        <v>3.065592050552368</v>
      </c>
      <c r="BB27" s="107">
        <v>3.0343680381774902</v>
      </c>
      <c r="BC27" s="107">
        <v>3.033189058303833</v>
      </c>
      <c r="BD27" s="107">
        <v>3.0305020809173584</v>
      </c>
      <c r="BE27" s="107">
        <v>3.0221381187438965</v>
      </c>
      <c r="BF27" s="107">
        <v>3.0339279174804688</v>
      </c>
      <c r="BG27" s="107">
        <v>3.030548095703125</v>
      </c>
      <c r="BH27" s="107">
        <v>3.041750907897949</v>
      </c>
      <c r="BI27" s="107">
        <v>3.0895769596099854</v>
      </c>
      <c r="BJ27" s="107">
        <v>3.0930120944976807</v>
      </c>
      <c r="BK27" s="108"/>
    </row>
    <row r="28" spans="1:63" ht="10.5">
      <c r="A28" t="s">
        <v>287</v>
      </c>
      <c r="B28" t="s">
        <v>288</v>
      </c>
      <c r="C28" s="104">
        <v>2.3502259254455566</v>
      </c>
      <c r="D28" s="105">
        <v>2.34375</v>
      </c>
      <c r="E28" s="106">
        <v>2.1248385906219482</v>
      </c>
      <c r="F28" s="106">
        <v>1.8147000074386597</v>
      </c>
      <c r="G28" s="106">
        <v>1.4886128902435303</v>
      </c>
      <c r="H28" s="106">
        <v>1.5199999809265137</v>
      </c>
      <c r="I28" s="106">
        <v>1.6244838237762451</v>
      </c>
      <c r="J28" s="106">
        <v>1.6011290550231934</v>
      </c>
      <c r="K28" s="106">
        <v>1.4752000570297241</v>
      </c>
      <c r="L28" s="106">
        <v>1.524645209312439</v>
      </c>
      <c r="M28" s="106">
        <v>1.8464332818984985</v>
      </c>
      <c r="N28" s="106">
        <v>2.24090313911438</v>
      </c>
      <c r="O28" s="106">
        <v>2.6447741985321045</v>
      </c>
      <c r="P28" s="106">
        <v>2.708357095718384</v>
      </c>
      <c r="Q28" s="106">
        <v>2.1290645599365234</v>
      </c>
      <c r="R28" s="106">
        <v>1.7281666994094849</v>
      </c>
      <c r="S28" s="106">
        <v>1.4383548498153687</v>
      </c>
      <c r="T28" s="106">
        <v>1.3352999687194824</v>
      </c>
      <c r="U28" s="106">
        <v>1.5244516134262085</v>
      </c>
      <c r="V28" s="106">
        <v>1.5724194049835205</v>
      </c>
      <c r="W28" s="106">
        <v>1.39573335647583</v>
      </c>
      <c r="X28" s="106">
        <v>1.4840967655181885</v>
      </c>
      <c r="Y28" s="106">
        <v>1.7425333261489868</v>
      </c>
      <c r="Z28" s="106">
        <v>2.209451675415039</v>
      </c>
      <c r="AA28" s="106">
        <v>2.5670969486236572</v>
      </c>
      <c r="AB28" s="106">
        <v>2.572310447692871</v>
      </c>
      <c r="AC28" s="106">
        <v>2.016741991043091</v>
      </c>
      <c r="AD28" s="106">
        <v>1.7369333505630493</v>
      </c>
      <c r="AE28" s="106">
        <v>1.5111290216445923</v>
      </c>
      <c r="AF28" s="106">
        <v>1.474666714668274</v>
      </c>
      <c r="AG28" s="106">
        <v>1.5228387117385864</v>
      </c>
      <c r="AH28" s="106">
        <v>1.5122257471084595</v>
      </c>
      <c r="AI28" s="106">
        <v>1.4713000059127808</v>
      </c>
      <c r="AJ28" s="106">
        <v>1.493709683418274</v>
      </c>
      <c r="AK28" s="106">
        <v>1.7671666145324707</v>
      </c>
      <c r="AL28" s="106">
        <v>2.2306129932403564</v>
      </c>
      <c r="AM28" s="106">
        <v>2.498612880706787</v>
      </c>
      <c r="AN28" s="106">
        <v>2.397249937057495</v>
      </c>
      <c r="AO28" s="106">
        <v>2.124354839324951</v>
      </c>
      <c r="AP28" s="106">
        <v>1.7343666553497314</v>
      </c>
      <c r="AQ28" s="106">
        <v>1.5587096214294434</v>
      </c>
      <c r="AR28" s="106">
        <v>1.7145789861679077</v>
      </c>
      <c r="AS28" s="106">
        <v>1.8694050312042236</v>
      </c>
      <c r="AT28" s="107">
        <v>1.9001129865646362</v>
      </c>
      <c r="AU28" s="107">
        <v>1.7436439990997314</v>
      </c>
      <c r="AV28" s="107">
        <v>1.6618460416793823</v>
      </c>
      <c r="AW28" s="107">
        <v>1.966601014137268</v>
      </c>
      <c r="AX28" s="107">
        <v>2.3748281002044678</v>
      </c>
      <c r="AY28" s="107">
        <v>2.638787031173706</v>
      </c>
      <c r="AZ28" s="107">
        <v>2.591418981552124</v>
      </c>
      <c r="BA28" s="107">
        <v>2.160928964614868</v>
      </c>
      <c r="BB28" s="107">
        <v>1.8181010484695435</v>
      </c>
      <c r="BC28" s="107">
        <v>1.6054669618606567</v>
      </c>
      <c r="BD28" s="107">
        <v>1.5359289646148682</v>
      </c>
      <c r="BE28" s="107">
        <v>1.6007519960403442</v>
      </c>
      <c r="BF28" s="107">
        <v>1.6026350259780884</v>
      </c>
      <c r="BG28" s="107">
        <v>1.5449470281600952</v>
      </c>
      <c r="BH28" s="107">
        <v>1.5337870121002197</v>
      </c>
      <c r="BI28" s="107">
        <v>1.8889509439468384</v>
      </c>
      <c r="BJ28" s="107">
        <v>2.3165929317474365</v>
      </c>
      <c r="BK28" s="108"/>
    </row>
    <row r="29" spans="1:63" ht="10.5">
      <c r="A29" t="s">
        <v>289</v>
      </c>
      <c r="B29" t="s">
        <v>290</v>
      </c>
      <c r="C29" s="104">
        <v>80.23518371582031</v>
      </c>
      <c r="D29" s="105">
        <v>80.01424407958984</v>
      </c>
      <c r="E29" s="106">
        <v>72.84050750732422</v>
      </c>
      <c r="F29" s="106">
        <v>62.640625</v>
      </c>
      <c r="G29" s="106">
        <v>51.92702865600586</v>
      </c>
      <c r="H29" s="106">
        <v>52.95992660522461</v>
      </c>
      <c r="I29" s="106">
        <v>56.401058197021484</v>
      </c>
      <c r="J29" s="106">
        <v>55.59490203857422</v>
      </c>
      <c r="K29" s="106">
        <v>51.405601501464844</v>
      </c>
      <c r="L29" s="106">
        <v>53.00973892211914</v>
      </c>
      <c r="M29" s="106">
        <v>63.67768096923828</v>
      </c>
      <c r="N29" s="106">
        <v>76.63912200927734</v>
      </c>
      <c r="O29" s="106">
        <v>87.60406494140625</v>
      </c>
      <c r="P29" s="106">
        <v>89.66844177246094</v>
      </c>
      <c r="Q29" s="106">
        <v>71.20124816894531</v>
      </c>
      <c r="R29" s="106">
        <v>58.34894943237305</v>
      </c>
      <c r="S29" s="106">
        <v>49.017826080322266</v>
      </c>
      <c r="T29" s="106">
        <v>45.744205474853516</v>
      </c>
      <c r="U29" s="106">
        <v>51.72443771362305</v>
      </c>
      <c r="V29" s="106">
        <v>53.31834030151367</v>
      </c>
      <c r="W29" s="106">
        <v>47.67789077758789</v>
      </c>
      <c r="X29" s="106">
        <v>50.51725387573242</v>
      </c>
      <c r="Y29" s="106">
        <v>58.74996566772461</v>
      </c>
      <c r="Z29" s="106">
        <v>73.67205810546875</v>
      </c>
      <c r="AA29" s="106">
        <v>86.37821960449219</v>
      </c>
      <c r="AB29" s="106">
        <v>86.55403900146484</v>
      </c>
      <c r="AC29" s="106">
        <v>67.86006927490234</v>
      </c>
      <c r="AD29" s="106">
        <v>58.44524383544922</v>
      </c>
      <c r="AE29" s="106">
        <v>50.84713363647461</v>
      </c>
      <c r="AF29" s="106">
        <v>49.620052337646484</v>
      </c>
      <c r="AG29" s="106">
        <v>51.24159622192383</v>
      </c>
      <c r="AH29" s="106">
        <v>50.88407897949219</v>
      </c>
      <c r="AI29" s="106">
        <v>49.50733184814453</v>
      </c>
      <c r="AJ29" s="106">
        <v>50.260738372802734</v>
      </c>
      <c r="AK29" s="106">
        <v>59.4622917175293</v>
      </c>
      <c r="AL29" s="106">
        <v>75.05670928955078</v>
      </c>
      <c r="AM29" s="106">
        <v>84.07362365722656</v>
      </c>
      <c r="AN29" s="106">
        <v>80.66292572021484</v>
      </c>
      <c r="AO29" s="106">
        <v>71.4813003540039</v>
      </c>
      <c r="AP29" s="106">
        <v>58.358463287353516</v>
      </c>
      <c r="AQ29" s="106">
        <v>52.57192611694336</v>
      </c>
      <c r="AR29" s="106">
        <v>51.31644821166992</v>
      </c>
      <c r="AS29" s="106">
        <v>54.68294143676758</v>
      </c>
      <c r="AT29" s="107">
        <v>54.213951110839844</v>
      </c>
      <c r="AU29" s="107">
        <v>51.17430877685547</v>
      </c>
      <c r="AV29" s="107">
        <v>52.243473052978516</v>
      </c>
      <c r="AW29" s="107">
        <v>63.2304801940918</v>
      </c>
      <c r="AX29" s="107">
        <v>77.91773986816406</v>
      </c>
      <c r="AY29" s="107">
        <v>86.82604217529297</v>
      </c>
      <c r="AZ29" s="107">
        <v>86.88565826416016</v>
      </c>
      <c r="BA29" s="107">
        <v>73.88480377197266</v>
      </c>
      <c r="BB29" s="107">
        <v>61.36919021606445</v>
      </c>
      <c r="BC29" s="107">
        <v>53.650718688964844</v>
      </c>
      <c r="BD29" s="107">
        <v>51.20232009887695</v>
      </c>
      <c r="BE29" s="107">
        <v>54.34959030151367</v>
      </c>
      <c r="BF29" s="107">
        <v>54.18693923950195</v>
      </c>
      <c r="BG29" s="107">
        <v>52.01388931274414</v>
      </c>
      <c r="BH29" s="107">
        <v>53.1893196105957</v>
      </c>
      <c r="BI29" s="107">
        <v>64.52835083007812</v>
      </c>
      <c r="BJ29" s="107">
        <v>78.54084014892578</v>
      </c>
      <c r="BK29" s="108"/>
    </row>
    <row r="30" spans="3:62" ht="10.5">
      <c r="C30" s="10"/>
      <c r="D30" s="1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2:62" ht="10.5">
      <c r="B31" s="11" t="s">
        <v>291</v>
      </c>
      <c r="C31" s="9"/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3" ht="10.5">
      <c r="A32" t="s">
        <v>292</v>
      </c>
      <c r="B32" t="s">
        <v>293</v>
      </c>
      <c r="C32" s="104">
        <v>52.22232437133789</v>
      </c>
      <c r="D32" s="105">
        <v>51.77225112915039</v>
      </c>
      <c r="E32" s="106">
        <v>52.24419403076172</v>
      </c>
      <c r="F32" s="106">
        <v>52.168766021728516</v>
      </c>
      <c r="G32" s="106">
        <v>52.54464340209961</v>
      </c>
      <c r="H32" s="106">
        <v>52.30756759643555</v>
      </c>
      <c r="I32" s="106">
        <v>52.78864669799805</v>
      </c>
      <c r="J32" s="106">
        <v>51.71864700317383</v>
      </c>
      <c r="K32" s="106">
        <v>50.543434143066406</v>
      </c>
      <c r="L32" s="106">
        <v>50.057613372802734</v>
      </c>
      <c r="M32" s="106">
        <v>51.85316848754883</v>
      </c>
      <c r="N32" s="106">
        <v>52.03593444824219</v>
      </c>
      <c r="O32" s="106">
        <v>51.97529220581055</v>
      </c>
      <c r="P32" s="106">
        <v>52.31353759765625</v>
      </c>
      <c r="Q32" s="106">
        <v>53.468772888183594</v>
      </c>
      <c r="R32" s="106">
        <v>52.90326690673828</v>
      </c>
      <c r="S32" s="106">
        <v>52.27467727661133</v>
      </c>
      <c r="T32" s="106">
        <v>52.31136703491211</v>
      </c>
      <c r="U32" s="106">
        <v>51.266483306884766</v>
      </c>
      <c r="V32" s="106">
        <v>52.2853889465332</v>
      </c>
      <c r="W32" s="106">
        <v>52.060665130615234</v>
      </c>
      <c r="X32" s="106">
        <v>52.095611572265625</v>
      </c>
      <c r="Y32" s="106">
        <v>51.474632263183594</v>
      </c>
      <c r="Z32" s="106">
        <v>51.43064498901367</v>
      </c>
      <c r="AA32" s="106">
        <v>52.80174255371094</v>
      </c>
      <c r="AB32" s="106">
        <v>52.428001403808594</v>
      </c>
      <c r="AC32" s="106">
        <v>52.77867889404297</v>
      </c>
      <c r="AD32" s="106">
        <v>52.24216842651367</v>
      </c>
      <c r="AE32" s="106">
        <v>51.720420837402344</v>
      </c>
      <c r="AF32" s="106">
        <v>51.90286636352539</v>
      </c>
      <c r="AG32" s="106">
        <v>51.92225646972656</v>
      </c>
      <c r="AH32" s="106">
        <v>51.79025650024414</v>
      </c>
      <c r="AI32" s="106">
        <v>49.845333099365234</v>
      </c>
      <c r="AJ32" s="106">
        <v>50.411643981933594</v>
      </c>
      <c r="AK32" s="106">
        <v>51.03300094604492</v>
      </c>
      <c r="AL32" s="106">
        <v>51.57948303222656</v>
      </c>
      <c r="AM32" s="106">
        <v>52.02745056152344</v>
      </c>
      <c r="AN32" s="106">
        <v>52.27231979370117</v>
      </c>
      <c r="AO32" s="106">
        <v>51.76816177368164</v>
      </c>
      <c r="AP32" s="106">
        <v>51.43387222290039</v>
      </c>
      <c r="AQ32" s="106">
        <v>50.97745132446289</v>
      </c>
      <c r="AR32" s="106">
        <v>51.23640060424805</v>
      </c>
      <c r="AS32" s="106">
        <v>51.42546081542969</v>
      </c>
      <c r="AT32" s="107">
        <v>51.74428939819336</v>
      </c>
      <c r="AU32" s="107">
        <v>51.857078552246094</v>
      </c>
      <c r="AV32" s="107">
        <v>52.3679084777832</v>
      </c>
      <c r="AW32" s="107">
        <v>52.95901107788086</v>
      </c>
      <c r="AX32" s="107">
        <v>52.83517074584961</v>
      </c>
      <c r="AY32" s="107">
        <v>52.8401985168457</v>
      </c>
      <c r="AZ32" s="107">
        <v>52.640220642089844</v>
      </c>
      <c r="BA32" s="107">
        <v>52.69660186767578</v>
      </c>
      <c r="BB32" s="107">
        <v>52.13417053222656</v>
      </c>
      <c r="BC32" s="107">
        <v>51.850990295410156</v>
      </c>
      <c r="BD32" s="107">
        <v>51.76327896118164</v>
      </c>
      <c r="BE32" s="107">
        <v>51.68645095825195</v>
      </c>
      <c r="BF32" s="107">
        <v>51.794620513916016</v>
      </c>
      <c r="BG32" s="107">
        <v>51.6839485168457</v>
      </c>
      <c r="BH32" s="107">
        <v>51.99020004272461</v>
      </c>
      <c r="BI32" s="107">
        <v>52.483951568603516</v>
      </c>
      <c r="BJ32" s="107">
        <v>52.34877014160156</v>
      </c>
      <c r="BK32" s="108"/>
    </row>
    <row r="33" spans="1:63" ht="10.5">
      <c r="A33" t="s">
        <v>294</v>
      </c>
      <c r="B33" t="s">
        <v>295</v>
      </c>
      <c r="C33" s="104">
        <v>9.967397689819336</v>
      </c>
      <c r="D33" s="105">
        <v>9.840487480163574</v>
      </c>
      <c r="E33" s="106">
        <v>9.498564720153809</v>
      </c>
      <c r="F33" s="106">
        <v>9.197397232055664</v>
      </c>
      <c r="G33" s="106">
        <v>9.030499458312988</v>
      </c>
      <c r="H33" s="106">
        <v>9.1021146774292</v>
      </c>
      <c r="I33" s="106">
        <v>9.66478157043457</v>
      </c>
      <c r="J33" s="106">
        <v>9.983918190002441</v>
      </c>
      <c r="K33" s="106">
        <v>9.63435173034668</v>
      </c>
      <c r="L33" s="106">
        <v>9.719921112060547</v>
      </c>
      <c r="M33" s="106">
        <v>9.198498725891113</v>
      </c>
      <c r="N33" s="106">
        <v>10.19056510925293</v>
      </c>
      <c r="O33" s="106">
        <v>9.84811782836914</v>
      </c>
      <c r="P33" s="106">
        <v>9.124701499938965</v>
      </c>
      <c r="Q33" s="106">
        <v>8.865802764892578</v>
      </c>
      <c r="R33" s="106">
        <v>8.85671615600586</v>
      </c>
      <c r="S33" s="106">
        <v>8.944206237792969</v>
      </c>
      <c r="T33" s="106">
        <v>8.534184455871582</v>
      </c>
      <c r="U33" s="106">
        <v>9.538578033447266</v>
      </c>
      <c r="V33" s="106">
        <v>9.21034049987793</v>
      </c>
      <c r="W33" s="106">
        <v>9.035640716552734</v>
      </c>
      <c r="X33" s="106">
        <v>8.88321590423584</v>
      </c>
      <c r="Y33" s="106">
        <v>8.366997718811035</v>
      </c>
      <c r="Z33" s="106">
        <v>9.39583969116211</v>
      </c>
      <c r="AA33" s="106">
        <v>9.876506805419922</v>
      </c>
      <c r="AB33" s="106">
        <v>9.521544456481934</v>
      </c>
      <c r="AC33" s="106">
        <v>8.322917938232422</v>
      </c>
      <c r="AD33" s="106">
        <v>8.772950172424316</v>
      </c>
      <c r="AE33" s="106">
        <v>8.566863059997559</v>
      </c>
      <c r="AF33" s="106">
        <v>9.256893157958984</v>
      </c>
      <c r="AG33" s="106">
        <v>9.9232177734375</v>
      </c>
      <c r="AH33" s="106">
        <v>9.44363784790039</v>
      </c>
      <c r="AI33" s="106">
        <v>9.006051063537598</v>
      </c>
      <c r="AJ33" s="106">
        <v>8.850297927856445</v>
      </c>
      <c r="AK33" s="106">
        <v>9.408458709716797</v>
      </c>
      <c r="AL33" s="106">
        <v>10.660602569580078</v>
      </c>
      <c r="AM33" s="106">
        <v>10.941256523132324</v>
      </c>
      <c r="AN33" s="106">
        <v>10.398646354675293</v>
      </c>
      <c r="AO33" s="106">
        <v>9.835205078125</v>
      </c>
      <c r="AP33" s="106">
        <v>9.44894027709961</v>
      </c>
      <c r="AQ33" s="106">
        <v>8.680042266845703</v>
      </c>
      <c r="AR33" s="106">
        <v>9.194279670715332</v>
      </c>
      <c r="AS33" s="106">
        <v>9.124932289123535</v>
      </c>
      <c r="AT33" s="107">
        <v>9.048503875732422</v>
      </c>
      <c r="AU33" s="107">
        <v>8.940461158752441</v>
      </c>
      <c r="AV33" s="107">
        <v>9.626860618591309</v>
      </c>
      <c r="AW33" s="107">
        <v>9.813068389892578</v>
      </c>
      <c r="AX33" s="107">
        <v>10.272370338439941</v>
      </c>
      <c r="AY33" s="107">
        <v>11.420599937438965</v>
      </c>
      <c r="AZ33" s="107">
        <v>11.143071174621582</v>
      </c>
      <c r="BA33" s="107">
        <v>10.501239776611328</v>
      </c>
      <c r="BB33" s="107">
        <v>10.686530113220215</v>
      </c>
      <c r="BC33" s="107">
        <v>10.4399995803833</v>
      </c>
      <c r="BD33" s="107">
        <v>10.381890296936035</v>
      </c>
      <c r="BE33" s="107">
        <v>10.787579536437988</v>
      </c>
      <c r="BF33" s="107">
        <v>10.714070320129395</v>
      </c>
      <c r="BG33" s="107">
        <v>10.658829689025879</v>
      </c>
      <c r="BH33" s="107">
        <v>10.645190238952637</v>
      </c>
      <c r="BI33" s="107">
        <v>10.77985954284668</v>
      </c>
      <c r="BJ33" s="107">
        <v>11.19066047668457</v>
      </c>
      <c r="BK33" s="108"/>
    </row>
    <row r="34" spans="1:63" ht="10.5">
      <c r="A34" t="s">
        <v>296</v>
      </c>
      <c r="B34" t="s">
        <v>297</v>
      </c>
      <c r="C34" s="104">
        <v>18.05328941345215</v>
      </c>
      <c r="D34" s="105">
        <v>18.071285247802734</v>
      </c>
      <c r="E34" s="106">
        <v>10.324871063232422</v>
      </c>
      <c r="F34" s="106">
        <v>-4.691566467285156</v>
      </c>
      <c r="G34" s="106">
        <v>-9.986580848693848</v>
      </c>
      <c r="H34" s="106">
        <v>-11.334966659545898</v>
      </c>
      <c r="I34" s="106">
        <v>-7.434161186218262</v>
      </c>
      <c r="J34" s="106">
        <v>-7.572451591491699</v>
      </c>
      <c r="K34" s="106">
        <v>-8.941967010498047</v>
      </c>
      <c r="L34" s="106">
        <v>-2.395612955093384</v>
      </c>
      <c r="M34" s="106">
        <v>6.242533206939697</v>
      </c>
      <c r="N34" s="106">
        <v>17.85141944885254</v>
      </c>
      <c r="O34" s="106">
        <v>27.52361297607422</v>
      </c>
      <c r="P34" s="106">
        <v>23.964284896850586</v>
      </c>
      <c r="Q34" s="106">
        <v>3.903225898742676</v>
      </c>
      <c r="R34" s="106">
        <v>-5.433333396911621</v>
      </c>
      <c r="S34" s="106">
        <v>-13.064516067504883</v>
      </c>
      <c r="T34" s="106">
        <v>-15.566666603088379</v>
      </c>
      <c r="U34" s="106">
        <v>-11.645161628723145</v>
      </c>
      <c r="V34" s="106">
        <v>-10</v>
      </c>
      <c r="W34" s="106">
        <v>-13.633333206176758</v>
      </c>
      <c r="X34" s="106">
        <v>-9.193548202514648</v>
      </c>
      <c r="Y34" s="106">
        <v>3.066666603088379</v>
      </c>
      <c r="Z34" s="106">
        <v>15.322580337524414</v>
      </c>
      <c r="AA34" s="106">
        <v>26.192161560058594</v>
      </c>
      <c r="AB34" s="106">
        <v>20.527103424072266</v>
      </c>
      <c r="AC34" s="106">
        <v>3.140225887298584</v>
      </c>
      <c r="AD34" s="106">
        <v>-6.468166828155518</v>
      </c>
      <c r="AE34" s="106">
        <v>-11.977548599243164</v>
      </c>
      <c r="AF34" s="106">
        <v>-13.305832862854004</v>
      </c>
      <c r="AG34" s="106">
        <v>-11.98819351196289</v>
      </c>
      <c r="AH34" s="106">
        <v>-11.22725772857666</v>
      </c>
      <c r="AI34" s="106">
        <v>-10.464533805847168</v>
      </c>
      <c r="AJ34" s="106">
        <v>-7.925354957580566</v>
      </c>
      <c r="AK34" s="106">
        <v>1.922966718673706</v>
      </c>
      <c r="AL34" s="106">
        <v>17.69261360168457</v>
      </c>
      <c r="AM34" s="106">
        <v>22.6494197845459</v>
      </c>
      <c r="AN34" s="106">
        <v>15.338606834411621</v>
      </c>
      <c r="AO34" s="106">
        <v>9.035225868225098</v>
      </c>
      <c r="AP34" s="106">
        <v>-7.142433166503906</v>
      </c>
      <c r="AQ34" s="106">
        <v>-12.145419120788574</v>
      </c>
      <c r="AR34" s="106">
        <v>-10.494966506958008</v>
      </c>
      <c r="AS34" s="106">
        <v>-7.935483932495117</v>
      </c>
      <c r="AT34" s="107">
        <v>-10.299989700317383</v>
      </c>
      <c r="AU34" s="107">
        <v>-11.065999984741211</v>
      </c>
      <c r="AV34" s="107">
        <v>-6.609344959259033</v>
      </c>
      <c r="AW34" s="107">
        <v>4.702436923980713</v>
      </c>
      <c r="AX34" s="107">
        <v>17.672569274902344</v>
      </c>
      <c r="AY34" s="107">
        <v>25.772769927978516</v>
      </c>
      <c r="AZ34" s="107">
        <v>21.34513282775879</v>
      </c>
      <c r="BA34" s="107">
        <v>6.960247993469238</v>
      </c>
      <c r="BB34" s="107">
        <v>-5.098282814025879</v>
      </c>
      <c r="BC34" s="107">
        <v>-12.479519844055176</v>
      </c>
      <c r="BD34" s="107">
        <v>-14.061840057373047</v>
      </c>
      <c r="BE34" s="107">
        <v>-10.997679710388184</v>
      </c>
      <c r="BF34" s="107">
        <v>-10.289999961853027</v>
      </c>
      <c r="BG34" s="107">
        <v>-11.19828987121582</v>
      </c>
      <c r="BH34" s="107">
        <v>-6.612311840057373</v>
      </c>
      <c r="BI34" s="107">
        <v>4.668368816375732</v>
      </c>
      <c r="BJ34" s="107">
        <v>16.971479415893555</v>
      </c>
      <c r="BK34" s="108"/>
    </row>
    <row r="35" spans="1:63" ht="10.5">
      <c r="A35" t="s">
        <v>298</v>
      </c>
      <c r="B35" t="s">
        <v>299</v>
      </c>
      <c r="C35" s="104">
        <v>0.19699999690055847</v>
      </c>
      <c r="D35" s="105">
        <v>0.1987857073545456</v>
      </c>
      <c r="E35" s="106">
        <v>0.20958064496517181</v>
      </c>
      <c r="F35" s="106">
        <v>0.15796667337417603</v>
      </c>
      <c r="G35" s="106">
        <v>0.1543225795030594</v>
      </c>
      <c r="H35" s="106">
        <v>0.15186665952205658</v>
      </c>
      <c r="I35" s="106">
        <v>0.19690322875976562</v>
      </c>
      <c r="J35" s="106">
        <v>0.185161292552948</v>
      </c>
      <c r="K35" s="106">
        <v>0.1666666716337204</v>
      </c>
      <c r="L35" s="106">
        <v>0.19567741453647614</v>
      </c>
      <c r="M35" s="106">
        <v>0.20926666259765625</v>
      </c>
      <c r="N35" s="106">
        <v>0.21087096631526947</v>
      </c>
      <c r="O35" s="106">
        <v>0.19658063352108002</v>
      </c>
      <c r="P35" s="106">
        <v>0.20649997889995575</v>
      </c>
      <c r="Q35" s="106">
        <v>0.17661289870738983</v>
      </c>
      <c r="R35" s="106">
        <v>0.15440000593662262</v>
      </c>
      <c r="S35" s="106">
        <v>0.18561290204524994</v>
      </c>
      <c r="T35" s="106">
        <v>0.1610666662454605</v>
      </c>
      <c r="U35" s="106">
        <v>0.18641935288906097</v>
      </c>
      <c r="V35" s="106">
        <v>0.19751612842082977</v>
      </c>
      <c r="W35" s="106">
        <v>0.16536666452884674</v>
      </c>
      <c r="X35" s="106">
        <v>0.17032258212566376</v>
      </c>
      <c r="Y35" s="106">
        <v>0.21006666123867035</v>
      </c>
      <c r="Z35" s="106">
        <v>0.21316128969192505</v>
      </c>
      <c r="AA35" s="106">
        <v>0.19570967555046082</v>
      </c>
      <c r="AB35" s="106">
        <v>0.1962413787841797</v>
      </c>
      <c r="AC35" s="106">
        <v>0.17490322887897491</v>
      </c>
      <c r="AD35" s="106">
        <v>0.16073332726955414</v>
      </c>
      <c r="AE35" s="106">
        <v>0.1789032220840454</v>
      </c>
      <c r="AF35" s="106">
        <v>0.033266667276620865</v>
      </c>
      <c r="AG35" s="106">
        <v>0.06683871150016785</v>
      </c>
      <c r="AH35" s="106">
        <v>0.14574193954467773</v>
      </c>
      <c r="AI35" s="106">
        <v>0.1599999964237213</v>
      </c>
      <c r="AJ35" s="106">
        <v>0.17177419364452362</v>
      </c>
      <c r="AK35" s="106">
        <v>0.17866666615009308</v>
      </c>
      <c r="AL35" s="106">
        <v>0.1546451598405838</v>
      </c>
      <c r="AM35" s="106">
        <v>0.13787096738815308</v>
      </c>
      <c r="AN35" s="106">
        <v>0.19099999964237213</v>
      </c>
      <c r="AO35" s="106">
        <v>0.20270967483520508</v>
      </c>
      <c r="AP35" s="106">
        <v>0.17133332788944244</v>
      </c>
      <c r="AQ35" s="106">
        <v>0.1376774162054062</v>
      </c>
      <c r="AR35" s="106">
        <v>0.13387370109558105</v>
      </c>
      <c r="AS35" s="106">
        <v>0.17688630521297455</v>
      </c>
      <c r="AT35" s="107">
        <v>0.18815989792346954</v>
      </c>
      <c r="AU35" s="107">
        <v>0.17900580167770386</v>
      </c>
      <c r="AV35" s="107">
        <v>0.16180419921875</v>
      </c>
      <c r="AW35" s="107">
        <v>0.1977904886007309</v>
      </c>
      <c r="AX35" s="107">
        <v>0.2107391059398651</v>
      </c>
      <c r="AY35" s="107">
        <v>0.20849929749965668</v>
      </c>
      <c r="AZ35" s="107">
        <v>0.2017592042684555</v>
      </c>
      <c r="BA35" s="107">
        <v>0.18103709816932678</v>
      </c>
      <c r="BB35" s="107">
        <v>0.1526540070772171</v>
      </c>
      <c r="BC35" s="107">
        <v>0.17563660442829132</v>
      </c>
      <c r="BD35" s="107">
        <v>0.1510974019765854</v>
      </c>
      <c r="BE35" s="107">
        <v>0.18067219853401184</v>
      </c>
      <c r="BF35" s="107">
        <v>0.18323729932308197</v>
      </c>
      <c r="BG35" s="107">
        <v>0.17581571638584137</v>
      </c>
      <c r="BH35" s="107">
        <v>0.15973679721355438</v>
      </c>
      <c r="BI35" s="107">
        <v>0.19645069539546967</v>
      </c>
      <c r="BJ35" s="107">
        <v>0.20987080037593842</v>
      </c>
      <c r="BK35" s="108"/>
    </row>
    <row r="36" spans="1:63" ht="10.5">
      <c r="A36" t="s">
        <v>300</v>
      </c>
      <c r="B36" t="s">
        <v>301</v>
      </c>
      <c r="C36" s="104">
        <v>-0.20482568442821503</v>
      </c>
      <c r="D36" s="105">
        <v>0.1314409226179123</v>
      </c>
      <c r="E36" s="106">
        <v>0.5633000731468201</v>
      </c>
      <c r="F36" s="106">
        <v>5.8080620765686035</v>
      </c>
      <c r="G36" s="106">
        <v>0.18414020538330078</v>
      </c>
      <c r="H36" s="106">
        <v>2.7333457469940186</v>
      </c>
      <c r="I36" s="106">
        <v>1.1848946809768677</v>
      </c>
      <c r="J36" s="106">
        <v>1.2796273231506348</v>
      </c>
      <c r="K36" s="106">
        <v>0.003117304528132081</v>
      </c>
      <c r="L36" s="106">
        <v>-4.5678582191467285</v>
      </c>
      <c r="M36" s="106">
        <v>-3.8257861137390137</v>
      </c>
      <c r="N36" s="106">
        <v>-3.6496663093566895</v>
      </c>
      <c r="O36" s="106">
        <v>-1.9395378828048706</v>
      </c>
      <c r="P36" s="106">
        <v>4.059422969818115</v>
      </c>
      <c r="Q36" s="106">
        <v>4.786834239959717</v>
      </c>
      <c r="R36" s="106">
        <v>1.86789870262146</v>
      </c>
      <c r="S36" s="106">
        <v>0.6778457760810852</v>
      </c>
      <c r="T36" s="106">
        <v>0.30425506830215454</v>
      </c>
      <c r="U36" s="106">
        <v>2.3781182765960693</v>
      </c>
      <c r="V36" s="106">
        <v>1.6250971555709839</v>
      </c>
      <c r="W36" s="106">
        <v>0.04955155402421951</v>
      </c>
      <c r="X36" s="106">
        <v>-1.4383504390716553</v>
      </c>
      <c r="Y36" s="106">
        <v>-4.368399143218994</v>
      </c>
      <c r="Z36" s="106">
        <v>-2.6901707649230957</v>
      </c>
      <c r="AA36" s="106">
        <v>-2.6879026889801025</v>
      </c>
      <c r="AB36" s="106">
        <v>3.881150007247925</v>
      </c>
      <c r="AC36" s="106">
        <v>3.4433481693267822</v>
      </c>
      <c r="AD36" s="106">
        <v>3.7375617027282715</v>
      </c>
      <c r="AE36" s="106">
        <v>2.35849666595459</v>
      </c>
      <c r="AF36" s="106">
        <v>1.7328603267669678</v>
      </c>
      <c r="AG36" s="106">
        <v>1.3174749612808228</v>
      </c>
      <c r="AH36" s="106">
        <v>0.7317001223564148</v>
      </c>
      <c r="AI36" s="106">
        <v>0.9604822993278503</v>
      </c>
      <c r="AJ36" s="106">
        <v>-1.2476246356964111</v>
      </c>
      <c r="AK36" s="106">
        <v>-3.0807998180389404</v>
      </c>
      <c r="AL36" s="106">
        <v>-5.030632495880127</v>
      </c>
      <c r="AM36" s="106">
        <v>-1.6823750734329224</v>
      </c>
      <c r="AN36" s="106">
        <v>2.4623591899871826</v>
      </c>
      <c r="AO36" s="106">
        <v>0.639998733997345</v>
      </c>
      <c r="AP36" s="106">
        <v>4.4467549324035645</v>
      </c>
      <c r="AQ36" s="106">
        <v>4.922175407409668</v>
      </c>
      <c r="AR36" s="106">
        <v>1.2468619346618652</v>
      </c>
      <c r="AS36" s="106">
        <v>1.8911454677581787</v>
      </c>
      <c r="AT36" s="107">
        <v>3.5329909324645996</v>
      </c>
      <c r="AU36" s="107">
        <v>1.2637660503387451</v>
      </c>
      <c r="AV36" s="107">
        <v>-3.3037660121917725</v>
      </c>
      <c r="AW36" s="107">
        <v>-4.441824913024902</v>
      </c>
      <c r="AX36" s="107">
        <v>-3.0731189250946045</v>
      </c>
      <c r="AY36" s="107">
        <v>-3.4160408973693848</v>
      </c>
      <c r="AZ36" s="107">
        <v>1.5554879903793335</v>
      </c>
      <c r="BA36" s="107">
        <v>3.545667886734009</v>
      </c>
      <c r="BB36" s="107">
        <v>3.4941248893737793</v>
      </c>
      <c r="BC36" s="107">
        <v>3.663606882095337</v>
      </c>
      <c r="BD36" s="107">
        <v>2.967885732650757</v>
      </c>
      <c r="BE36" s="107">
        <v>2.6925690174102783</v>
      </c>
      <c r="BF36" s="107">
        <v>1.7850029468536377</v>
      </c>
      <c r="BG36" s="107">
        <v>0.6935874819755554</v>
      </c>
      <c r="BH36" s="107">
        <v>-2.993489980697632</v>
      </c>
      <c r="BI36" s="107">
        <v>-3.600275993347168</v>
      </c>
      <c r="BJ36" s="107">
        <v>-2.179934024810791</v>
      </c>
      <c r="BK36" s="108"/>
    </row>
    <row r="37" spans="2:62" ht="10.5">
      <c r="B37" s="16" t="s">
        <v>302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3" ht="10.5">
      <c r="A38" t="s">
        <v>303</v>
      </c>
      <c r="B38" s="19" t="s">
        <v>304</v>
      </c>
      <c r="C38" s="69">
        <v>6657.01513671875</v>
      </c>
      <c r="D38" s="69">
        <v>6193.791015625</v>
      </c>
      <c r="E38" s="70">
        <v>5872.8291015625</v>
      </c>
      <c r="F38" s="70">
        <v>6013.61181640625</v>
      </c>
      <c r="G38" s="70">
        <v>6329.453125</v>
      </c>
      <c r="H38" s="70">
        <v>6663.38720703125</v>
      </c>
      <c r="I38" s="70">
        <v>6896.2001953125</v>
      </c>
      <c r="J38" s="70">
        <v>7130.05517578125</v>
      </c>
      <c r="K38" s="70">
        <v>7384.10791015625</v>
      </c>
      <c r="L38" s="70">
        <v>7457.9189453125</v>
      </c>
      <c r="M38" s="70">
        <v>7272.705078125</v>
      </c>
      <c r="N38" s="70">
        <v>6715.466796875</v>
      </c>
      <c r="O38" s="70">
        <v>5866</v>
      </c>
      <c r="P38" s="70">
        <v>5188</v>
      </c>
      <c r="Q38" s="70">
        <v>5056</v>
      </c>
      <c r="R38" s="70">
        <v>5210</v>
      </c>
      <c r="S38" s="70">
        <v>5622</v>
      </c>
      <c r="T38" s="70">
        <v>6090</v>
      </c>
      <c r="U38" s="70">
        <v>6451</v>
      </c>
      <c r="V38" s="70">
        <v>6763</v>
      </c>
      <c r="W38" s="70">
        <v>7173</v>
      </c>
      <c r="X38" s="70">
        <v>7457</v>
      </c>
      <c r="Y38" s="70">
        <v>7341</v>
      </c>
      <c r="Z38" s="70">
        <v>6866</v>
      </c>
      <c r="AA38" s="70">
        <v>6051.837890625</v>
      </c>
      <c r="AB38" s="70">
        <v>5452.30615234375</v>
      </c>
      <c r="AC38" s="70">
        <v>5341.8837890625</v>
      </c>
      <c r="AD38" s="70">
        <v>5535.2900390625</v>
      </c>
      <c r="AE38" s="70">
        <v>5910.98095703125</v>
      </c>
      <c r="AF38" s="70">
        <v>6307.3779296875</v>
      </c>
      <c r="AG38" s="70">
        <v>6681.15185546875</v>
      </c>
      <c r="AH38" s="70">
        <v>7004.57177734375</v>
      </c>
      <c r="AI38" s="70">
        <v>7310.4541015625</v>
      </c>
      <c r="AJ38" s="70">
        <v>7548.212890625</v>
      </c>
      <c r="AK38" s="70">
        <v>7479.3662109375</v>
      </c>
      <c r="AL38" s="70">
        <v>6897.19921875</v>
      </c>
      <c r="AM38" s="70">
        <v>6199.2900390625</v>
      </c>
      <c r="AN38" s="70">
        <v>5768.93798828125</v>
      </c>
      <c r="AO38" s="70">
        <v>5484.3310546875</v>
      </c>
      <c r="AP38" s="70">
        <v>5699.05908203125</v>
      </c>
      <c r="AQ38" s="70">
        <v>6075.52099609375</v>
      </c>
      <c r="AR38" s="70">
        <v>6390.3701171875</v>
      </c>
      <c r="AS38" s="70">
        <v>6636.3701171875</v>
      </c>
      <c r="AT38" s="95">
        <v>6955.669921875</v>
      </c>
      <c r="AU38" s="95">
        <v>7287.64990234375</v>
      </c>
      <c r="AV38" s="95">
        <v>7492.5390625</v>
      </c>
      <c r="AW38" s="95">
        <v>7351.4658203125</v>
      </c>
      <c r="AX38" s="95">
        <v>6803.6171875</v>
      </c>
      <c r="AY38" s="95">
        <v>6004.6611328125</v>
      </c>
      <c r="AZ38" s="95">
        <v>5406.9970703125</v>
      </c>
      <c r="BA38" s="95">
        <v>5191.22900390625</v>
      </c>
      <c r="BB38" s="95">
        <v>5344.17822265625</v>
      </c>
      <c r="BC38" s="95">
        <v>5731.04296875</v>
      </c>
      <c r="BD38" s="95">
        <v>6152.89794921875</v>
      </c>
      <c r="BE38" s="95">
        <v>6493.826171875</v>
      </c>
      <c r="BF38" s="95">
        <v>6812.81591796875</v>
      </c>
      <c r="BG38" s="95">
        <v>7148.76513671875</v>
      </c>
      <c r="BH38" s="95">
        <v>7353.74609375</v>
      </c>
      <c r="BI38" s="95">
        <v>7213.69482421875</v>
      </c>
      <c r="BJ38" s="95">
        <v>6687.5791015625</v>
      </c>
      <c r="BK38" s="96"/>
    </row>
    <row r="39" spans="3:62" ht="10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2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305</v>
      </c>
      <c r="B42" t="s">
        <v>306</v>
      </c>
      <c r="C42" s="69">
        <v>2343.861083984375</v>
      </c>
      <c r="D42" s="69">
        <v>1837.864990234375</v>
      </c>
      <c r="E42" s="70">
        <v>1517.7939453125</v>
      </c>
      <c r="F42" s="70">
        <v>1658.541015625</v>
      </c>
      <c r="G42" s="70">
        <v>1968.125</v>
      </c>
      <c r="H42" s="70">
        <v>2308.174072265625</v>
      </c>
      <c r="I42" s="70">
        <v>2538.633056640625</v>
      </c>
      <c r="J42" s="70">
        <v>2773.37890625</v>
      </c>
      <c r="K42" s="70">
        <v>3041.637939453125</v>
      </c>
      <c r="L42" s="70">
        <v>3115.902099609375</v>
      </c>
      <c r="M42" s="70">
        <v>2928.6259765625</v>
      </c>
      <c r="N42" s="70">
        <v>2375.23193359375</v>
      </c>
      <c r="O42" s="70">
        <v>1522</v>
      </c>
      <c r="P42" s="70">
        <v>851</v>
      </c>
      <c r="Q42" s="70">
        <v>730</v>
      </c>
      <c r="R42" s="70">
        <v>893</v>
      </c>
      <c r="S42" s="70">
        <v>1298</v>
      </c>
      <c r="T42" s="70">
        <v>1765</v>
      </c>
      <c r="U42" s="70">
        <v>2126</v>
      </c>
      <c r="V42" s="70">
        <v>2436</v>
      </c>
      <c r="W42" s="70">
        <v>2845</v>
      </c>
      <c r="X42" s="70">
        <v>3130</v>
      </c>
      <c r="Y42" s="70">
        <v>3038</v>
      </c>
      <c r="Z42" s="70">
        <v>2563</v>
      </c>
      <c r="AA42" s="70">
        <v>1751.04296875</v>
      </c>
      <c r="AB42" s="70">
        <v>1155.7569580078125</v>
      </c>
      <c r="AC42" s="70">
        <v>1058.4100341796875</v>
      </c>
      <c r="AD42" s="70">
        <v>1252.4549560546875</v>
      </c>
      <c r="AE42" s="70">
        <v>1623.759033203125</v>
      </c>
      <c r="AF42" s="70">
        <v>2022.9339599609375</v>
      </c>
      <c r="AG42" s="70">
        <v>2394.568115234375</v>
      </c>
      <c r="AH42" s="70">
        <v>2742.613037109375</v>
      </c>
      <c r="AI42" s="70">
        <v>3056.549072265625</v>
      </c>
      <c r="AJ42" s="70">
        <v>3302.235107421875</v>
      </c>
      <c r="AK42" s="70">
        <v>3244.5458984375</v>
      </c>
      <c r="AL42" s="70">
        <v>2696.074951171875</v>
      </c>
      <c r="AM42" s="70">
        <v>1993.9429931640625</v>
      </c>
      <c r="AN42" s="70">
        <v>1564.4620361328125</v>
      </c>
      <c r="AO42" s="70">
        <v>1284.3699951171875</v>
      </c>
      <c r="AP42" s="70">
        <v>1498.6429443359375</v>
      </c>
      <c r="AQ42" s="70">
        <v>1875.1510009765625</v>
      </c>
      <c r="AR42" s="70">
        <v>2190</v>
      </c>
      <c r="AS42" s="70">
        <v>2436</v>
      </c>
      <c r="AT42" s="95">
        <v>2755.300048828125</v>
      </c>
      <c r="AU42" s="95">
        <v>3087.280029296875</v>
      </c>
      <c r="AV42" s="95">
        <v>3292.1689453125</v>
      </c>
      <c r="AW42" s="95">
        <v>3151.095947265625</v>
      </c>
      <c r="AX42" s="95">
        <v>2603.2470703125</v>
      </c>
      <c r="AY42" s="95">
        <v>1804.291015625</v>
      </c>
      <c r="AZ42" s="95">
        <v>1206.626953125</v>
      </c>
      <c r="BA42" s="95">
        <v>990.8591918945312</v>
      </c>
      <c r="BB42" s="95">
        <v>1143.8079833984375</v>
      </c>
      <c r="BC42" s="95">
        <v>1530.6729736328125</v>
      </c>
      <c r="BD42" s="95">
        <v>1952.5279541015625</v>
      </c>
      <c r="BE42" s="95">
        <v>2293.4560546875</v>
      </c>
      <c r="BF42" s="95">
        <v>2612.446044921875</v>
      </c>
      <c r="BG42" s="95">
        <v>2948.39501953125</v>
      </c>
      <c r="BH42" s="95">
        <v>3153.3759765625</v>
      </c>
      <c r="BI42" s="95">
        <v>3013.324951171875</v>
      </c>
      <c r="BJ42" s="95">
        <v>2487.208984375</v>
      </c>
      <c r="BK42" s="96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3" ht="10.5">
      <c r="A44" s="1" t="s">
        <v>307</v>
      </c>
      <c r="B44" s="1" t="s">
        <v>308</v>
      </c>
      <c r="C44" s="22">
        <v>725</v>
      </c>
      <c r="D44" s="22">
        <v>679</v>
      </c>
      <c r="E44" s="43">
        <v>617</v>
      </c>
      <c r="F44" s="43">
        <v>612</v>
      </c>
      <c r="G44" s="43">
        <v>690</v>
      </c>
      <c r="H44" s="43">
        <v>704</v>
      </c>
      <c r="I44" s="43">
        <v>717</v>
      </c>
      <c r="J44" s="43">
        <v>721</v>
      </c>
      <c r="K44" s="43">
        <v>736</v>
      </c>
      <c r="L44" s="43">
        <v>709</v>
      </c>
      <c r="M44" s="43">
        <v>683</v>
      </c>
      <c r="N44" s="43">
        <v>714</v>
      </c>
      <c r="O44" s="43">
        <v>718</v>
      </c>
      <c r="P44" s="43">
        <v>750</v>
      </c>
      <c r="Q44" s="43">
        <v>767</v>
      </c>
      <c r="R44" s="43">
        <v>795</v>
      </c>
      <c r="S44" s="43">
        <v>864</v>
      </c>
      <c r="T44" s="43">
        <v>910</v>
      </c>
      <c r="U44" s="43">
        <v>924</v>
      </c>
      <c r="V44" s="43">
        <v>932</v>
      </c>
      <c r="W44" s="43">
        <v>936</v>
      </c>
      <c r="X44" s="43">
        <v>941</v>
      </c>
      <c r="Y44" s="43">
        <v>952</v>
      </c>
      <c r="Z44" s="43">
        <v>959</v>
      </c>
      <c r="AA44" s="43">
        <v>955</v>
      </c>
      <c r="AB44" s="43">
        <v>961</v>
      </c>
      <c r="AC44" s="43">
        <v>968</v>
      </c>
      <c r="AD44" s="43">
        <v>1000</v>
      </c>
      <c r="AE44" s="43">
        <v>1007</v>
      </c>
      <c r="AF44" s="43">
        <v>1011</v>
      </c>
      <c r="AG44" s="43">
        <v>1041</v>
      </c>
      <c r="AH44" s="43">
        <v>1063</v>
      </c>
      <c r="AI44" s="43">
        <v>1073</v>
      </c>
      <c r="AJ44" s="43">
        <v>1068</v>
      </c>
      <c r="AK44" s="43">
        <v>1077</v>
      </c>
      <c r="AL44" s="43">
        <v>1063.5999755859375</v>
      </c>
      <c r="AM44" s="43">
        <v>1075</v>
      </c>
      <c r="AN44" s="43">
        <v>1083</v>
      </c>
      <c r="AO44" s="43">
        <v>1118</v>
      </c>
      <c r="AP44" s="43">
        <v>1165</v>
      </c>
      <c r="AQ44" s="43">
        <v>1170</v>
      </c>
      <c r="AR44" s="43">
        <v>1208</v>
      </c>
      <c r="AS44" s="43">
        <v>1227</v>
      </c>
      <c r="AT44" s="44">
        <v>1218.5810546875</v>
      </c>
      <c r="AU44" s="44">
        <v>1254.875</v>
      </c>
      <c r="AV44" s="44">
        <v>1274.4859619140625</v>
      </c>
      <c r="AW44" s="44">
        <v>1292.467041015625</v>
      </c>
      <c r="AX44" s="44">
        <v>1313.989013671875</v>
      </c>
      <c r="AY44" s="44">
        <v>1320.4410400390625</v>
      </c>
      <c r="AZ44" s="44">
        <v>1321.2650146484375</v>
      </c>
      <c r="BA44" s="44">
        <v>1311.279052734375</v>
      </c>
      <c r="BB44" s="44">
        <v>1302.0699462890625</v>
      </c>
      <c r="BC44" s="44">
        <v>1298.27294921875</v>
      </c>
      <c r="BD44" s="44">
        <v>1292.85595703125</v>
      </c>
      <c r="BE44" s="44">
        <v>1283.258056640625</v>
      </c>
      <c r="BF44" s="44">
        <v>1279.1920166015625</v>
      </c>
      <c r="BG44" s="44">
        <v>1284.2120361328125</v>
      </c>
      <c r="BH44" s="44">
        <v>1279.176025390625</v>
      </c>
      <c r="BI44" s="44">
        <v>1280.7049560546875</v>
      </c>
      <c r="BJ44" s="44">
        <v>1291.1689453125</v>
      </c>
      <c r="BK44" s="24"/>
    </row>
    <row r="45" spans="1:63" ht="10.5">
      <c r="A45" s="1" t="s">
        <v>309</v>
      </c>
      <c r="B45" s="1" t="s">
        <v>310</v>
      </c>
      <c r="C45" s="22">
        <v>1388</v>
      </c>
      <c r="D45" s="22">
        <v>1303</v>
      </c>
      <c r="E45" s="43">
        <v>1188</v>
      </c>
      <c r="F45" s="43">
        <v>1181</v>
      </c>
      <c r="G45" s="43">
        <v>1335</v>
      </c>
      <c r="H45" s="43">
        <v>1359</v>
      </c>
      <c r="I45" s="43">
        <v>1368</v>
      </c>
      <c r="J45" s="43">
        <v>1381</v>
      </c>
      <c r="K45" s="43">
        <v>1410</v>
      </c>
      <c r="L45" s="43">
        <v>1358</v>
      </c>
      <c r="M45" s="43">
        <v>1308</v>
      </c>
      <c r="N45" s="43">
        <v>1368</v>
      </c>
      <c r="O45" s="43">
        <v>1375</v>
      </c>
      <c r="P45" s="43">
        <v>1437</v>
      </c>
      <c r="Q45" s="43">
        <v>1469</v>
      </c>
      <c r="R45" s="43">
        <v>1523</v>
      </c>
      <c r="S45" s="43">
        <v>1654</v>
      </c>
      <c r="T45" s="43">
        <v>1743</v>
      </c>
      <c r="U45" s="43">
        <v>1770</v>
      </c>
      <c r="V45" s="43">
        <v>1785</v>
      </c>
      <c r="W45" s="43">
        <v>1793</v>
      </c>
      <c r="X45" s="43">
        <v>1802</v>
      </c>
      <c r="Y45" s="43">
        <v>1823</v>
      </c>
      <c r="Z45" s="43">
        <v>1837</v>
      </c>
      <c r="AA45" s="43">
        <v>1850</v>
      </c>
      <c r="AB45" s="43">
        <v>1857</v>
      </c>
      <c r="AC45" s="43">
        <v>1870</v>
      </c>
      <c r="AD45" s="43">
        <v>1924</v>
      </c>
      <c r="AE45" s="43">
        <v>1946</v>
      </c>
      <c r="AF45" s="43">
        <v>1862</v>
      </c>
      <c r="AG45" s="43">
        <v>2011</v>
      </c>
      <c r="AH45" s="43">
        <v>2054</v>
      </c>
      <c r="AI45" s="43">
        <v>2073</v>
      </c>
      <c r="AJ45" s="43">
        <v>2064</v>
      </c>
      <c r="AK45" s="43">
        <v>2081</v>
      </c>
      <c r="AL45" s="43">
        <v>2055</v>
      </c>
      <c r="AM45" s="43">
        <v>2078</v>
      </c>
      <c r="AN45" s="43">
        <v>2092</v>
      </c>
      <c r="AO45" s="43">
        <v>2171</v>
      </c>
      <c r="AP45" s="43">
        <v>2258</v>
      </c>
      <c r="AQ45" s="43">
        <v>2244</v>
      </c>
      <c r="AR45" s="43">
        <v>2311</v>
      </c>
      <c r="AS45" s="43">
        <v>2310.404052734375</v>
      </c>
      <c r="AT45" s="44">
        <v>2337.9189453125</v>
      </c>
      <c r="AU45" s="44">
        <v>2397.6240234375</v>
      </c>
      <c r="AV45" s="44">
        <v>2428.1640625</v>
      </c>
      <c r="AW45" s="44">
        <v>2487.785888671875</v>
      </c>
      <c r="AX45" s="44">
        <v>2426.47802734375</v>
      </c>
      <c r="AY45" s="44">
        <v>2452.194091796875</v>
      </c>
      <c r="AZ45" s="44">
        <v>2478.842041015625</v>
      </c>
      <c r="BA45" s="44">
        <v>2472.697021484375</v>
      </c>
      <c r="BB45" s="44">
        <v>2500.784912109375</v>
      </c>
      <c r="BC45" s="44">
        <v>2457.162109375</v>
      </c>
      <c r="BD45" s="44">
        <v>2530.572021484375</v>
      </c>
      <c r="BE45" s="44">
        <v>2550.14990234375</v>
      </c>
      <c r="BF45" s="44">
        <v>2565.02099609375</v>
      </c>
      <c r="BG45" s="44">
        <v>2583.2958984375</v>
      </c>
      <c r="BH45" s="44">
        <v>2583.341064453125</v>
      </c>
      <c r="BI45" s="44">
        <v>2600.052001953125</v>
      </c>
      <c r="BJ45" s="44">
        <v>2486.551025390625</v>
      </c>
      <c r="BK45" s="24"/>
    </row>
    <row r="46" spans="1:62" ht="10.5">
      <c r="A46" s="1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2" ht="10.5">
      <c r="A47" s="1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3:62" ht="10.5">
      <c r="C48" s="40"/>
      <c r="D48" s="40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3:62" ht="10.5">
      <c r="C49" s="40"/>
      <c r="D49" s="40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3:62" ht="10.5">
      <c r="C50" s="40"/>
      <c r="D50" s="40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3:62" ht="10.5">
      <c r="C51" s="45"/>
      <c r="D51" s="45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3:62" ht="10.5">
      <c r="C52" s="39"/>
      <c r="D52" s="3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2" ht="10.5">
      <c r="C53" s="39"/>
      <c r="D53" s="3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40"/>
      <c r="D54" s="40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40"/>
      <c r="D55" s="40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K54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7.33203125" style="94" customWidth="1"/>
    <col min="4" max="4" width="11.5" style="94" customWidth="1"/>
  </cols>
  <sheetData>
    <row r="1" spans="1:62" ht="15.75">
      <c r="A1" s="117" t="s">
        <v>311</v>
      </c>
      <c r="C1" s="93"/>
      <c r="D1" s="9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93"/>
      <c r="D2" s="9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2</v>
      </c>
      <c r="B3" s="91" t="s">
        <v>3</v>
      </c>
      <c r="C3" s="84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24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2:62" ht="10.5">
      <c r="B4" s="91"/>
      <c r="C4" s="93"/>
      <c r="D4" s="9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8" t="s">
        <v>312</v>
      </c>
      <c r="C5" s="93"/>
      <c r="D5" s="9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8" t="s">
        <v>313</v>
      </c>
      <c r="C6" s="93"/>
      <c r="D6" s="9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314</v>
      </c>
      <c r="B7" t="s">
        <v>315</v>
      </c>
      <c r="C7" s="104">
        <v>0.9000202417373657</v>
      </c>
      <c r="D7" s="106">
        <v>0.9594660997390747</v>
      </c>
      <c r="E7" s="106">
        <v>0.7514638304710388</v>
      </c>
      <c r="F7" s="106">
        <v>0.5574144124984741</v>
      </c>
      <c r="G7" s="106">
        <v>0.35896268486976624</v>
      </c>
      <c r="H7" s="106">
        <v>0.2386120706796646</v>
      </c>
      <c r="I7" s="106">
        <v>0.15736809372901917</v>
      </c>
      <c r="J7" s="106">
        <v>0.12753425538539886</v>
      </c>
      <c r="K7" s="106">
        <v>0.14400453865528107</v>
      </c>
      <c r="L7" s="106">
        <v>0.22437845170497894</v>
      </c>
      <c r="M7" s="106">
        <v>0.5577772259712219</v>
      </c>
      <c r="N7" s="106">
        <v>0.9008893370628357</v>
      </c>
      <c r="O7" s="106">
        <v>1.1178979873657227</v>
      </c>
      <c r="P7" s="106">
        <v>1.3331654071807861</v>
      </c>
      <c r="Q7" s="106">
        <v>0.9976736903190613</v>
      </c>
      <c r="R7" s="106">
        <v>0.6816114187240601</v>
      </c>
      <c r="S7" s="106">
        <v>0.40109384059906006</v>
      </c>
      <c r="T7" s="106">
        <v>0.24476014077663422</v>
      </c>
      <c r="U7" s="106">
        <v>0.15526510775089264</v>
      </c>
      <c r="V7" s="106">
        <v>0.13700339198112488</v>
      </c>
      <c r="W7" s="106">
        <v>0.14239805936813354</v>
      </c>
      <c r="X7" s="106">
        <v>0.2458781898021698</v>
      </c>
      <c r="Y7" s="106">
        <v>0.4839929938316345</v>
      </c>
      <c r="Z7" s="106">
        <v>0.8255178928375244</v>
      </c>
      <c r="AA7" s="106">
        <v>1.1838914155960083</v>
      </c>
      <c r="AB7" s="106">
        <v>1.2922618389129639</v>
      </c>
      <c r="AC7" s="106">
        <v>0.8553755879402161</v>
      </c>
      <c r="AD7" s="106">
        <v>0.6052928566932678</v>
      </c>
      <c r="AE7" s="106">
        <v>0.2772388458251953</v>
      </c>
      <c r="AF7" s="106">
        <v>0.20543089509010315</v>
      </c>
      <c r="AG7" s="106">
        <v>0.1301458179950714</v>
      </c>
      <c r="AH7" s="106">
        <v>0.13893325626850128</v>
      </c>
      <c r="AI7" s="106">
        <v>0.15324166417121887</v>
      </c>
      <c r="AJ7" s="106">
        <v>0.2352828085422516</v>
      </c>
      <c r="AK7" s="106">
        <v>0.47417840361595154</v>
      </c>
      <c r="AL7" s="106">
        <v>0.8261227607727051</v>
      </c>
      <c r="AM7" s="106">
        <v>1.065501093864441</v>
      </c>
      <c r="AN7" s="106">
        <v>1.196944236755371</v>
      </c>
      <c r="AO7" s="106">
        <v>0.872154176235199</v>
      </c>
      <c r="AP7" s="106">
        <v>0.6772271990776062</v>
      </c>
      <c r="AQ7" s="106">
        <v>0.2859732210636139</v>
      </c>
      <c r="AR7" s="106">
        <v>0.20177820324897766</v>
      </c>
      <c r="AS7" s="106">
        <v>0.13747259974479675</v>
      </c>
      <c r="AT7" s="107">
        <v>0.13831590116024017</v>
      </c>
      <c r="AU7" s="107">
        <v>0.16118310391902924</v>
      </c>
      <c r="AV7" s="107">
        <v>0.2604284882545471</v>
      </c>
      <c r="AW7" s="107">
        <v>0.541307270526886</v>
      </c>
      <c r="AX7" s="107">
        <v>0.8541756868362427</v>
      </c>
      <c r="AY7" s="107">
        <v>1.0761220455169678</v>
      </c>
      <c r="AZ7" s="107">
        <v>1.182568907737732</v>
      </c>
      <c r="BA7" s="107">
        <v>0.884952187538147</v>
      </c>
      <c r="BB7" s="107">
        <v>0.6224877238273621</v>
      </c>
      <c r="BC7" s="107">
        <v>0.33768999576568604</v>
      </c>
      <c r="BD7" s="107">
        <v>0.20641949772834778</v>
      </c>
      <c r="BE7" s="107">
        <v>0.13956190645694733</v>
      </c>
      <c r="BF7" s="107">
        <v>0.13832460343837738</v>
      </c>
      <c r="BG7" s="107">
        <v>0.16266900300979614</v>
      </c>
      <c r="BH7" s="107">
        <v>0.26529499888420105</v>
      </c>
      <c r="BI7" s="107">
        <v>0.5502027273178101</v>
      </c>
      <c r="BJ7" s="107">
        <v>0.8623812794685364</v>
      </c>
      <c r="BK7" s="108"/>
    </row>
    <row r="8" spans="1:63" ht="10.5">
      <c r="A8" t="s">
        <v>316</v>
      </c>
      <c r="B8" t="s">
        <v>317</v>
      </c>
      <c r="C8" s="104">
        <v>4.219967365264893</v>
      </c>
      <c r="D8" s="106">
        <v>4.170841217041016</v>
      </c>
      <c r="E8" s="106">
        <v>3.494447708129883</v>
      </c>
      <c r="F8" s="106">
        <v>2.466264247894287</v>
      </c>
      <c r="G8" s="106">
        <v>1.4890753030776978</v>
      </c>
      <c r="H8" s="106">
        <v>0.9127606749534607</v>
      </c>
      <c r="I8" s="106">
        <v>0.6416663527488708</v>
      </c>
      <c r="J8" s="106">
        <v>0.5991227030754089</v>
      </c>
      <c r="K8" s="106">
        <v>0.6535442471504211</v>
      </c>
      <c r="L8" s="106">
        <v>1.2450997829437256</v>
      </c>
      <c r="M8" s="106">
        <v>2.770324945449829</v>
      </c>
      <c r="N8" s="106">
        <v>4.365533351898193</v>
      </c>
      <c r="O8" s="106">
        <v>5.335704326629639</v>
      </c>
      <c r="P8" s="106">
        <v>5.9818267822265625</v>
      </c>
      <c r="Q8" s="106">
        <v>4.341042995452881</v>
      </c>
      <c r="R8" s="106">
        <v>2.896834373474121</v>
      </c>
      <c r="S8" s="106">
        <v>1.62471342086792</v>
      </c>
      <c r="T8" s="106">
        <v>0.994555652141571</v>
      </c>
      <c r="U8" s="106">
        <v>0.6773872375488281</v>
      </c>
      <c r="V8" s="106">
        <v>0.6091556549072266</v>
      </c>
      <c r="W8" s="106">
        <v>0.6569725871086121</v>
      </c>
      <c r="X8" s="106">
        <v>1.3048163652420044</v>
      </c>
      <c r="Y8" s="106">
        <v>2.1748948097229004</v>
      </c>
      <c r="Z8" s="106">
        <v>3.927171468734741</v>
      </c>
      <c r="AA8" s="106">
        <v>5.435356616973877</v>
      </c>
      <c r="AB8" s="106">
        <v>5.604313850402832</v>
      </c>
      <c r="AC8" s="106">
        <v>3.812980890274048</v>
      </c>
      <c r="AD8" s="106">
        <v>2.688511848449707</v>
      </c>
      <c r="AE8" s="106">
        <v>1.3270272016525269</v>
      </c>
      <c r="AF8" s="106">
        <v>0.8504676222801208</v>
      </c>
      <c r="AG8" s="106">
        <v>0.6876167058944702</v>
      </c>
      <c r="AH8" s="106">
        <v>0.6218831539154053</v>
      </c>
      <c r="AI8" s="106">
        <v>0.6620755791664124</v>
      </c>
      <c r="AJ8" s="106">
        <v>1.1544814109802246</v>
      </c>
      <c r="AK8" s="106">
        <v>2.252250909805298</v>
      </c>
      <c r="AL8" s="106">
        <v>3.753230571746826</v>
      </c>
      <c r="AM8" s="106">
        <v>5.043034076690674</v>
      </c>
      <c r="AN8" s="106">
        <v>5.278871059417725</v>
      </c>
      <c r="AO8" s="106">
        <v>4.410874366760254</v>
      </c>
      <c r="AP8" s="106">
        <v>2.705169916152954</v>
      </c>
      <c r="AQ8" s="106">
        <v>1.2708481550216675</v>
      </c>
      <c r="AR8" s="106">
        <v>0.8855268955230713</v>
      </c>
      <c r="AS8" s="106">
        <v>0.6668853759765625</v>
      </c>
      <c r="AT8" s="107">
        <v>0.5801929831504822</v>
      </c>
      <c r="AU8" s="107">
        <v>0.6548309922218323</v>
      </c>
      <c r="AV8" s="107">
        <v>1.2193349599838257</v>
      </c>
      <c r="AW8" s="107">
        <v>2.5339388847351074</v>
      </c>
      <c r="AX8" s="107">
        <v>3.9398019313812256</v>
      </c>
      <c r="AY8" s="107">
        <v>5.071133136749268</v>
      </c>
      <c r="AZ8" s="107">
        <v>5.431990146636963</v>
      </c>
      <c r="BA8" s="107">
        <v>4.166399955749512</v>
      </c>
      <c r="BB8" s="107">
        <v>2.7865049839019775</v>
      </c>
      <c r="BC8" s="107">
        <v>1.4413130283355713</v>
      </c>
      <c r="BD8" s="107">
        <v>0.8916419744491577</v>
      </c>
      <c r="BE8" s="107">
        <v>0.6704732179641724</v>
      </c>
      <c r="BF8" s="107">
        <v>0.5836582183837891</v>
      </c>
      <c r="BG8" s="107">
        <v>0.6596202850341797</v>
      </c>
      <c r="BH8" s="107">
        <v>1.2308319807052612</v>
      </c>
      <c r="BI8" s="107">
        <v>2.5735669136047363</v>
      </c>
      <c r="BJ8" s="107">
        <v>3.9352691173553467</v>
      </c>
      <c r="BK8" s="108"/>
    </row>
    <row r="9" spans="1:63" ht="10.5">
      <c r="A9" t="s">
        <v>318</v>
      </c>
      <c r="B9" t="s">
        <v>319</v>
      </c>
      <c r="C9" s="104">
        <v>7.480583667755127</v>
      </c>
      <c r="D9" s="106">
        <v>7.160948753356934</v>
      </c>
      <c r="E9" s="106">
        <v>6.524661064147949</v>
      </c>
      <c r="F9" s="106">
        <v>4.437515735626221</v>
      </c>
      <c r="G9" s="106">
        <v>2.577862024307251</v>
      </c>
      <c r="H9" s="106">
        <v>1.4489705562591553</v>
      </c>
      <c r="I9" s="106">
        <v>0.9588740468025208</v>
      </c>
      <c r="J9" s="106">
        <v>0.8751317262649536</v>
      </c>
      <c r="K9" s="106">
        <v>0.96866774559021</v>
      </c>
      <c r="L9" s="106">
        <v>2.5975091457366943</v>
      </c>
      <c r="M9" s="106">
        <v>5.11923885345459</v>
      </c>
      <c r="N9" s="106">
        <v>7.462356090545654</v>
      </c>
      <c r="O9" s="106">
        <v>9.648000717163086</v>
      </c>
      <c r="P9" s="106">
        <v>9.462616920471191</v>
      </c>
      <c r="Q9" s="106">
        <v>6.413058280944824</v>
      </c>
      <c r="R9" s="106">
        <v>3.9607584476470947</v>
      </c>
      <c r="S9" s="106">
        <v>2.0786664485931396</v>
      </c>
      <c r="T9" s="106">
        <v>1.287729024887085</v>
      </c>
      <c r="U9" s="106">
        <v>0.9823262691497803</v>
      </c>
      <c r="V9" s="106">
        <v>0.9048182368278503</v>
      </c>
      <c r="W9" s="106">
        <v>1.1141374111175537</v>
      </c>
      <c r="X9" s="106">
        <v>2.5549092292785645</v>
      </c>
      <c r="Y9" s="106">
        <v>4.355717658996582</v>
      </c>
      <c r="Z9" s="106">
        <v>6.9335618019104</v>
      </c>
      <c r="AA9" s="106">
        <v>9.50400447845459</v>
      </c>
      <c r="AB9" s="106">
        <v>8.304539680480957</v>
      </c>
      <c r="AC9" s="106">
        <v>5.604018211364746</v>
      </c>
      <c r="AD9" s="106">
        <v>3.762827157974243</v>
      </c>
      <c r="AE9" s="106">
        <v>1.8546198606491089</v>
      </c>
      <c r="AF9" s="106">
        <v>1.1179131269454956</v>
      </c>
      <c r="AG9" s="106">
        <v>0.9393210411071777</v>
      </c>
      <c r="AH9" s="106">
        <v>0.9183643460273743</v>
      </c>
      <c r="AI9" s="106">
        <v>1.0007593631744385</v>
      </c>
      <c r="AJ9" s="106">
        <v>2.1234757900238037</v>
      </c>
      <c r="AK9" s="106">
        <v>4.112552642822266</v>
      </c>
      <c r="AL9" s="106">
        <v>7.171855926513672</v>
      </c>
      <c r="AM9" s="106">
        <v>8.519680976867676</v>
      </c>
      <c r="AN9" s="106">
        <v>7.655409812927246</v>
      </c>
      <c r="AO9" s="106">
        <v>6.699278831481934</v>
      </c>
      <c r="AP9" s="106">
        <v>3.347127676010132</v>
      </c>
      <c r="AQ9" s="106">
        <v>1.9602200984954834</v>
      </c>
      <c r="AR9" s="106">
        <v>1.200449824333191</v>
      </c>
      <c r="AS9" s="106">
        <v>0.9079000949859619</v>
      </c>
      <c r="AT9" s="107">
        <v>0.8732872009277344</v>
      </c>
      <c r="AU9" s="107">
        <v>1.0884549617767334</v>
      </c>
      <c r="AV9" s="107">
        <v>2.549043893814087</v>
      </c>
      <c r="AW9" s="107">
        <v>4.916021823883057</v>
      </c>
      <c r="AX9" s="107">
        <v>7.307179927825928</v>
      </c>
      <c r="AY9" s="107">
        <v>8.926322937011719</v>
      </c>
      <c r="AZ9" s="107">
        <v>8.608418464660645</v>
      </c>
      <c r="BA9" s="107">
        <v>6.263016223907471</v>
      </c>
      <c r="BB9" s="107">
        <v>4.023469924926758</v>
      </c>
      <c r="BC9" s="107">
        <v>2.0338308811187744</v>
      </c>
      <c r="BD9" s="107">
        <v>1.2262519598007202</v>
      </c>
      <c r="BE9" s="107">
        <v>0.9444829225540161</v>
      </c>
      <c r="BF9" s="107">
        <v>0.9018372297286987</v>
      </c>
      <c r="BG9" s="107">
        <v>1.1108540296554565</v>
      </c>
      <c r="BH9" s="107">
        <v>2.5897669792175293</v>
      </c>
      <c r="BI9" s="107">
        <v>4.982089042663574</v>
      </c>
      <c r="BJ9" s="107">
        <v>7.266533851623535</v>
      </c>
      <c r="BK9" s="108"/>
    </row>
    <row r="10" spans="1:63" ht="10.5">
      <c r="A10" t="s">
        <v>320</v>
      </c>
      <c r="B10" t="s">
        <v>321</v>
      </c>
      <c r="C10" s="104">
        <v>2.5708696842193604</v>
      </c>
      <c r="D10" s="106">
        <v>2.364255428314209</v>
      </c>
      <c r="E10" s="106">
        <v>2.1835169792175293</v>
      </c>
      <c r="F10" s="106">
        <v>1.3637962341308594</v>
      </c>
      <c r="G10" s="106">
        <v>0.7230079174041748</v>
      </c>
      <c r="H10" s="106">
        <v>0.4077948033809662</v>
      </c>
      <c r="I10" s="106">
        <v>0.30550941824913025</v>
      </c>
      <c r="J10" s="106">
        <v>0.277165949344635</v>
      </c>
      <c r="K10" s="106">
        <v>0.33343446254730225</v>
      </c>
      <c r="L10" s="106">
        <v>0.7846368551254272</v>
      </c>
      <c r="M10" s="106">
        <v>1.6314913034439087</v>
      </c>
      <c r="N10" s="106">
        <v>2.250741720199585</v>
      </c>
      <c r="O10" s="106">
        <v>2.8518261909484863</v>
      </c>
      <c r="P10" s="106">
        <v>3.0585689544677734</v>
      </c>
      <c r="Q10" s="106">
        <v>2.177863121032715</v>
      </c>
      <c r="R10" s="106">
        <v>1.1838409900665283</v>
      </c>
      <c r="S10" s="106">
        <v>0.6118310689926147</v>
      </c>
      <c r="T10" s="106">
        <v>0.36974582076072693</v>
      </c>
      <c r="U10" s="106">
        <v>0.29665476083755493</v>
      </c>
      <c r="V10" s="106">
        <v>0.28707098960876465</v>
      </c>
      <c r="W10" s="106">
        <v>0.3459320366382599</v>
      </c>
      <c r="X10" s="106">
        <v>0.5988937616348267</v>
      </c>
      <c r="Y10" s="106">
        <v>1.3724920749664307</v>
      </c>
      <c r="Z10" s="106">
        <v>2.2189440727233887</v>
      </c>
      <c r="AA10" s="106">
        <v>2.926527500152588</v>
      </c>
      <c r="AB10" s="106">
        <v>2.865476369857788</v>
      </c>
      <c r="AC10" s="106">
        <v>1.8411697149276733</v>
      </c>
      <c r="AD10" s="106">
        <v>1.0683035850524902</v>
      </c>
      <c r="AE10" s="106">
        <v>0.5532896518707275</v>
      </c>
      <c r="AF10" s="106">
        <v>0.37893787026405334</v>
      </c>
      <c r="AG10" s="106">
        <v>0.2928621470928192</v>
      </c>
      <c r="AH10" s="106">
        <v>0.305715411901474</v>
      </c>
      <c r="AI10" s="106">
        <v>0.32367584109306335</v>
      </c>
      <c r="AJ10" s="106">
        <v>0.5849563479423523</v>
      </c>
      <c r="AK10" s="106">
        <v>1.1174155473709106</v>
      </c>
      <c r="AL10" s="106">
        <v>2.1372501850128174</v>
      </c>
      <c r="AM10" s="106">
        <v>2.877183198928833</v>
      </c>
      <c r="AN10" s="106">
        <v>2.4840571880340576</v>
      </c>
      <c r="AO10" s="106">
        <v>1.8649675846099854</v>
      </c>
      <c r="AP10" s="106">
        <v>0.9980775713920593</v>
      </c>
      <c r="AQ10" s="106">
        <v>0.6642934679985046</v>
      </c>
      <c r="AR10" s="106">
        <v>0.3942008912563324</v>
      </c>
      <c r="AS10" s="106">
        <v>0.31091949343681335</v>
      </c>
      <c r="AT10" s="107">
        <v>0.2931774854660034</v>
      </c>
      <c r="AU10" s="107">
        <v>0.35348060727119446</v>
      </c>
      <c r="AV10" s="107">
        <v>0.6288101077079773</v>
      </c>
      <c r="AW10" s="107">
        <v>1.4485419988632202</v>
      </c>
      <c r="AX10" s="107">
        <v>2.3505260944366455</v>
      </c>
      <c r="AY10" s="107">
        <v>3.0200369358062744</v>
      </c>
      <c r="AZ10" s="107">
        <v>2.8469769954681396</v>
      </c>
      <c r="BA10" s="107">
        <v>2.0116539001464844</v>
      </c>
      <c r="BB10" s="107">
        <v>1.1833139657974243</v>
      </c>
      <c r="BC10" s="107">
        <v>0.6871100068092346</v>
      </c>
      <c r="BD10" s="107">
        <v>0.39652618765830994</v>
      </c>
      <c r="BE10" s="107">
        <v>0.32010000944137573</v>
      </c>
      <c r="BF10" s="107">
        <v>0.30790039896965027</v>
      </c>
      <c r="BG10" s="107">
        <v>0.37002918124198914</v>
      </c>
      <c r="BH10" s="107">
        <v>0.6428372263908386</v>
      </c>
      <c r="BI10" s="107">
        <v>1.500648021697998</v>
      </c>
      <c r="BJ10" s="107">
        <v>2.3945040702819824</v>
      </c>
      <c r="BK10" s="108"/>
    </row>
    <row r="11" spans="1:63" ht="10.5">
      <c r="A11" t="s">
        <v>322</v>
      </c>
      <c r="B11" t="s">
        <v>323</v>
      </c>
      <c r="C11" s="104">
        <v>2.5285720825195312</v>
      </c>
      <c r="D11" s="106">
        <v>2.3461947441101074</v>
      </c>
      <c r="E11" s="106">
        <v>1.754541039466858</v>
      </c>
      <c r="F11" s="106">
        <v>0.8835392594337463</v>
      </c>
      <c r="G11" s="106">
        <v>0.5418080687522888</v>
      </c>
      <c r="H11" s="106">
        <v>0.3964201807975769</v>
      </c>
      <c r="I11" s="106">
        <v>0.3264111876487732</v>
      </c>
      <c r="J11" s="106">
        <v>0.31438982486724854</v>
      </c>
      <c r="K11" s="106">
        <v>0.3519570231437683</v>
      </c>
      <c r="L11" s="106">
        <v>0.6703957915306091</v>
      </c>
      <c r="M11" s="106">
        <v>1.6641780138015747</v>
      </c>
      <c r="N11" s="106">
        <v>2.7003986835479736</v>
      </c>
      <c r="O11" s="106">
        <v>3.311117172241211</v>
      </c>
      <c r="P11" s="106">
        <v>3.06605863571167</v>
      </c>
      <c r="Q11" s="106">
        <v>1.7780462503433228</v>
      </c>
      <c r="R11" s="106">
        <v>1.0824438333511353</v>
      </c>
      <c r="S11" s="106">
        <v>0.5870553255081177</v>
      </c>
      <c r="T11" s="106">
        <v>0.4069652259349823</v>
      </c>
      <c r="U11" s="106">
        <v>0.33758488297462463</v>
      </c>
      <c r="V11" s="106">
        <v>0.3186905086040497</v>
      </c>
      <c r="W11" s="106">
        <v>0.34865859150886536</v>
      </c>
      <c r="X11" s="106">
        <v>0.6900835633277893</v>
      </c>
      <c r="Y11" s="106">
        <v>1.2184929847717285</v>
      </c>
      <c r="Z11" s="106">
        <v>2.5759456157684326</v>
      </c>
      <c r="AA11" s="106">
        <v>3.2652149200439453</v>
      </c>
      <c r="AB11" s="106">
        <v>2.995715856552124</v>
      </c>
      <c r="AC11" s="106">
        <v>1.6885796785354614</v>
      </c>
      <c r="AD11" s="106">
        <v>1.097387433052063</v>
      </c>
      <c r="AE11" s="106">
        <v>0.5568546056747437</v>
      </c>
      <c r="AF11" s="106">
        <v>0.36381807923316956</v>
      </c>
      <c r="AG11" s="106">
        <v>0.34081408381462097</v>
      </c>
      <c r="AH11" s="106">
        <v>0.3457117974758148</v>
      </c>
      <c r="AI11" s="106">
        <v>0.34581246972084045</v>
      </c>
      <c r="AJ11" s="106">
        <v>0.5656672120094299</v>
      </c>
      <c r="AK11" s="106">
        <v>1.2149659395217896</v>
      </c>
      <c r="AL11" s="106">
        <v>2.269547939300537</v>
      </c>
      <c r="AM11" s="106">
        <v>2.6636569499969482</v>
      </c>
      <c r="AN11" s="106">
        <v>2.6267096996307373</v>
      </c>
      <c r="AO11" s="106">
        <v>1.9958889484405518</v>
      </c>
      <c r="AP11" s="106">
        <v>1.0379209518432617</v>
      </c>
      <c r="AQ11" s="106">
        <v>0.5346944332122803</v>
      </c>
      <c r="AR11" s="106">
        <v>0.382273405790329</v>
      </c>
      <c r="AS11" s="106">
        <v>0.3556183874607086</v>
      </c>
      <c r="AT11" s="107">
        <v>0.327302485704422</v>
      </c>
      <c r="AU11" s="107">
        <v>0.3801167905330658</v>
      </c>
      <c r="AV11" s="107">
        <v>0.6504310965538025</v>
      </c>
      <c r="AW11" s="107">
        <v>1.420119047164917</v>
      </c>
      <c r="AX11" s="107">
        <v>2.274674892425537</v>
      </c>
      <c r="AY11" s="107">
        <v>2.909044027328491</v>
      </c>
      <c r="AZ11" s="107">
        <v>2.8651139736175537</v>
      </c>
      <c r="BA11" s="107">
        <v>1.8505849838256836</v>
      </c>
      <c r="BB11" s="107">
        <v>1.074489951133728</v>
      </c>
      <c r="BC11" s="107">
        <v>0.5797408819198608</v>
      </c>
      <c r="BD11" s="107">
        <v>0.38436710834503174</v>
      </c>
      <c r="BE11" s="107">
        <v>0.3446859121322632</v>
      </c>
      <c r="BF11" s="107">
        <v>0.33209410309791565</v>
      </c>
      <c r="BG11" s="107">
        <v>0.38071829080581665</v>
      </c>
      <c r="BH11" s="107">
        <v>0.6605448126792908</v>
      </c>
      <c r="BI11" s="107">
        <v>1.5049660205841064</v>
      </c>
      <c r="BJ11" s="107">
        <v>2.3642537593841553</v>
      </c>
      <c r="BK11" s="108"/>
    </row>
    <row r="12" spans="1:63" ht="10.5">
      <c r="A12" t="s">
        <v>324</v>
      </c>
      <c r="B12" t="s">
        <v>325</v>
      </c>
      <c r="C12" s="104">
        <v>1.273059606552124</v>
      </c>
      <c r="D12" s="106">
        <v>1.1947015523910522</v>
      </c>
      <c r="E12" s="106">
        <v>0.967336118221283</v>
      </c>
      <c r="F12" s="106">
        <v>0.49132755398750305</v>
      </c>
      <c r="G12" s="106">
        <v>0.20333383977413177</v>
      </c>
      <c r="H12" s="106">
        <v>0.16454556584358215</v>
      </c>
      <c r="I12" s="106">
        <v>0.13245193660259247</v>
      </c>
      <c r="J12" s="106">
        <v>0.12924471497535706</v>
      </c>
      <c r="K12" s="106">
        <v>0.1350892335176468</v>
      </c>
      <c r="L12" s="106">
        <v>0.2230892926454544</v>
      </c>
      <c r="M12" s="106">
        <v>0.574187695980072</v>
      </c>
      <c r="N12" s="106">
        <v>1.1671874523162842</v>
      </c>
      <c r="O12" s="106">
        <v>1.492337942123413</v>
      </c>
      <c r="P12" s="106">
        <v>1.565322756767273</v>
      </c>
      <c r="Q12" s="106">
        <v>0.8798345923423767</v>
      </c>
      <c r="R12" s="106">
        <v>0.4331175982952118</v>
      </c>
      <c r="S12" s="106">
        <v>0.21087700128555298</v>
      </c>
      <c r="T12" s="106">
        <v>0.15845707058906555</v>
      </c>
      <c r="U12" s="106">
        <v>0.13815374672412872</v>
      </c>
      <c r="V12" s="106">
        <v>0.12676693499088287</v>
      </c>
      <c r="W12" s="106">
        <v>0.15094663202762604</v>
      </c>
      <c r="X12" s="106">
        <v>0.22720451653003693</v>
      </c>
      <c r="Y12" s="106">
        <v>0.415210098028183</v>
      </c>
      <c r="Z12" s="106">
        <v>1.0292909145355225</v>
      </c>
      <c r="AA12" s="106">
        <v>1.4010837078094482</v>
      </c>
      <c r="AB12" s="106">
        <v>1.361801266670227</v>
      </c>
      <c r="AC12" s="106">
        <v>0.8251990079879761</v>
      </c>
      <c r="AD12" s="106">
        <v>0.4254911243915558</v>
      </c>
      <c r="AE12" s="106">
        <v>0.22095680236816406</v>
      </c>
      <c r="AF12" s="106">
        <v>0.14807645976543427</v>
      </c>
      <c r="AG12" s="106">
        <v>0.13741697371006012</v>
      </c>
      <c r="AH12" s="106">
        <v>0.12812335789203644</v>
      </c>
      <c r="AI12" s="106">
        <v>0.13962769508361816</v>
      </c>
      <c r="AJ12" s="106">
        <v>0.17220048606395721</v>
      </c>
      <c r="AK12" s="106">
        <v>0.36688241362571716</v>
      </c>
      <c r="AL12" s="106">
        <v>0.9683772921562195</v>
      </c>
      <c r="AM12" s="106">
        <v>1.2968604564666748</v>
      </c>
      <c r="AN12" s="106">
        <v>1.1698671579360962</v>
      </c>
      <c r="AO12" s="106">
        <v>0.8836337924003601</v>
      </c>
      <c r="AP12" s="106">
        <v>0.4890488088130951</v>
      </c>
      <c r="AQ12" s="106">
        <v>0.21797943115234375</v>
      </c>
      <c r="AR12" s="106">
        <v>0.15435679256916046</v>
      </c>
      <c r="AS12" s="106">
        <v>0.13900470733642578</v>
      </c>
      <c r="AT12" s="107">
        <v>0.12723320722579956</v>
      </c>
      <c r="AU12" s="107">
        <v>0.14413270354270935</v>
      </c>
      <c r="AV12" s="107">
        <v>0.2566680908203125</v>
      </c>
      <c r="AW12" s="107">
        <v>0.6072937250137329</v>
      </c>
      <c r="AX12" s="107">
        <v>1.0111700296401978</v>
      </c>
      <c r="AY12" s="107">
        <v>1.4284249544143677</v>
      </c>
      <c r="AZ12" s="107">
        <v>1.4161211252212524</v>
      </c>
      <c r="BA12" s="107">
        <v>0.9200038909912109</v>
      </c>
      <c r="BB12" s="107">
        <v>0.4905974566936493</v>
      </c>
      <c r="BC12" s="107">
        <v>0.23382879793643951</v>
      </c>
      <c r="BD12" s="107">
        <v>0.15597830712795258</v>
      </c>
      <c r="BE12" s="107">
        <v>0.13934050500392914</v>
      </c>
      <c r="BF12" s="107">
        <v>0.13170449435710907</v>
      </c>
      <c r="BG12" s="107">
        <v>0.14846959710121155</v>
      </c>
      <c r="BH12" s="107">
        <v>0.25645381212234497</v>
      </c>
      <c r="BI12" s="107">
        <v>0.6321634650230408</v>
      </c>
      <c r="BJ12" s="107">
        <v>1.044908046722412</v>
      </c>
      <c r="BK12" s="108"/>
    </row>
    <row r="13" spans="1:63" ht="10.5">
      <c r="A13" t="s">
        <v>326</v>
      </c>
      <c r="B13" t="s">
        <v>327</v>
      </c>
      <c r="C13" s="104">
        <v>2.2147767543792725</v>
      </c>
      <c r="D13" s="106">
        <v>2.2960498332977295</v>
      </c>
      <c r="E13" s="106">
        <v>1.7059916257858276</v>
      </c>
      <c r="F13" s="106">
        <v>0.9577435851097107</v>
      </c>
      <c r="G13" s="106">
        <v>0.41330626606941223</v>
      </c>
      <c r="H13" s="106">
        <v>0.36244747042655945</v>
      </c>
      <c r="I13" s="106">
        <v>0.3194449245929718</v>
      </c>
      <c r="J13" s="106">
        <v>0.30115729570388794</v>
      </c>
      <c r="K13" s="106">
        <v>0.31532910466194153</v>
      </c>
      <c r="L13" s="106">
        <v>0.43667250871658325</v>
      </c>
      <c r="M13" s="106">
        <v>0.9758782982826233</v>
      </c>
      <c r="N13" s="106">
        <v>1.7943936586380005</v>
      </c>
      <c r="O13" s="106">
        <v>2.4454667568206787</v>
      </c>
      <c r="P13" s="106">
        <v>2.5514183044433594</v>
      </c>
      <c r="Q13" s="106">
        <v>1.6751890182495117</v>
      </c>
      <c r="R13" s="106">
        <v>0.7490984201431274</v>
      </c>
      <c r="S13" s="106">
        <v>0.4575710594654083</v>
      </c>
      <c r="T13" s="106">
        <v>0.34012195467948914</v>
      </c>
      <c r="U13" s="106">
        <v>0.31715458631515503</v>
      </c>
      <c r="V13" s="106">
        <v>0.29264509677886963</v>
      </c>
      <c r="W13" s="106">
        <v>0.31790003180503845</v>
      </c>
      <c r="X13" s="106">
        <v>0.37506499886512756</v>
      </c>
      <c r="Y13" s="106">
        <v>0.7127745151519775</v>
      </c>
      <c r="Z13" s="106">
        <v>1.6254652738571167</v>
      </c>
      <c r="AA13" s="106">
        <v>2.1123862266540527</v>
      </c>
      <c r="AB13" s="106">
        <v>2.3300251960754395</v>
      </c>
      <c r="AC13" s="106">
        <v>1.2983685731887817</v>
      </c>
      <c r="AD13" s="106">
        <v>0.73673015832901</v>
      </c>
      <c r="AE13" s="106">
        <v>0.43683692812919617</v>
      </c>
      <c r="AF13" s="106">
        <v>0.3580264747142792</v>
      </c>
      <c r="AG13" s="106">
        <v>0.31915879249572754</v>
      </c>
      <c r="AH13" s="106">
        <v>0.29550400376319885</v>
      </c>
      <c r="AI13" s="106">
        <v>0.3215729892253876</v>
      </c>
      <c r="AJ13" s="106">
        <v>0.3320295810699463</v>
      </c>
      <c r="AK13" s="106">
        <v>0.7162286043167114</v>
      </c>
      <c r="AL13" s="106">
        <v>1.6128358840942383</v>
      </c>
      <c r="AM13" s="106">
        <v>2.1637797355651855</v>
      </c>
      <c r="AN13" s="106">
        <v>1.9737831354141235</v>
      </c>
      <c r="AO13" s="106">
        <v>1.366324782371521</v>
      </c>
      <c r="AP13" s="106">
        <v>0.7839599847793579</v>
      </c>
      <c r="AQ13" s="106">
        <v>0.5096154808998108</v>
      </c>
      <c r="AR13" s="106">
        <v>0.36238721013069153</v>
      </c>
      <c r="AS13" s="106">
        <v>0.33486390113830566</v>
      </c>
      <c r="AT13" s="107">
        <v>0.3118498921394348</v>
      </c>
      <c r="AU13" s="107">
        <v>0.33360010385513306</v>
      </c>
      <c r="AV13" s="107">
        <v>0.4458034038543701</v>
      </c>
      <c r="AW13" s="107">
        <v>0.9473299384117126</v>
      </c>
      <c r="AX13" s="107">
        <v>1.6753050088882446</v>
      </c>
      <c r="AY13" s="107">
        <v>2.3702969551086426</v>
      </c>
      <c r="AZ13" s="107">
        <v>2.3800580501556396</v>
      </c>
      <c r="BA13" s="107">
        <v>1.4919370412826538</v>
      </c>
      <c r="BB13" s="107">
        <v>0.8694034814834595</v>
      </c>
      <c r="BC13" s="107">
        <v>0.4859907925128937</v>
      </c>
      <c r="BD13" s="107">
        <v>0.3800235986709595</v>
      </c>
      <c r="BE13" s="107">
        <v>0.3386957049369812</v>
      </c>
      <c r="BF13" s="107">
        <v>0.31805509328842163</v>
      </c>
      <c r="BG13" s="107">
        <v>0.34154239296913147</v>
      </c>
      <c r="BH13" s="107">
        <v>0.45099058747291565</v>
      </c>
      <c r="BI13" s="107">
        <v>0.9692441821098328</v>
      </c>
      <c r="BJ13" s="107">
        <v>1.6929789781570435</v>
      </c>
      <c r="BK13" s="108"/>
    </row>
    <row r="14" spans="1:63" ht="10.5">
      <c r="A14" t="s">
        <v>328</v>
      </c>
      <c r="B14" t="s">
        <v>329</v>
      </c>
      <c r="C14" s="104">
        <v>1.9171253442764282</v>
      </c>
      <c r="D14" s="106">
        <v>1.9874032735824585</v>
      </c>
      <c r="E14" s="106">
        <v>1.4806816577911377</v>
      </c>
      <c r="F14" s="106">
        <v>0.8058432340621948</v>
      </c>
      <c r="G14" s="106">
        <v>0.5030503273010254</v>
      </c>
      <c r="H14" s="106">
        <v>0.3262864351272583</v>
      </c>
      <c r="I14" s="106">
        <v>0.2819613814353943</v>
      </c>
      <c r="J14" s="106">
        <v>0.25119075179100037</v>
      </c>
      <c r="K14" s="106">
        <v>0.33687132596969604</v>
      </c>
      <c r="L14" s="106">
        <v>0.6972160935401917</v>
      </c>
      <c r="M14" s="106">
        <v>1.1999752521514893</v>
      </c>
      <c r="N14" s="106">
        <v>1.6014047861099243</v>
      </c>
      <c r="O14" s="106">
        <v>1.7130634784698486</v>
      </c>
      <c r="P14" s="106">
        <v>1.8124949932098389</v>
      </c>
      <c r="Q14" s="106">
        <v>1.3340764045715332</v>
      </c>
      <c r="R14" s="106">
        <v>0.8818451166152954</v>
      </c>
      <c r="S14" s="106">
        <v>0.5603408217430115</v>
      </c>
      <c r="T14" s="106">
        <v>0.35627076029777527</v>
      </c>
      <c r="U14" s="106">
        <v>0.2680392563343048</v>
      </c>
      <c r="V14" s="106">
        <v>0.25555187463760376</v>
      </c>
      <c r="W14" s="106">
        <v>0.35896047949790955</v>
      </c>
      <c r="X14" s="106">
        <v>0.47432732582092285</v>
      </c>
      <c r="Y14" s="106">
        <v>1.188683032989502</v>
      </c>
      <c r="Z14" s="106">
        <v>1.727513313293457</v>
      </c>
      <c r="AA14" s="106">
        <v>2.0215871334075928</v>
      </c>
      <c r="AB14" s="106">
        <v>1.9445006847381592</v>
      </c>
      <c r="AC14" s="106">
        <v>1.1695053577423096</v>
      </c>
      <c r="AD14" s="106">
        <v>0.8064690232276917</v>
      </c>
      <c r="AE14" s="106">
        <v>0.5118389129638672</v>
      </c>
      <c r="AF14" s="106">
        <v>0.35032856464385986</v>
      </c>
      <c r="AG14" s="106">
        <v>0.2968774735927582</v>
      </c>
      <c r="AH14" s="106">
        <v>0.274603009223938</v>
      </c>
      <c r="AI14" s="106">
        <v>0.3666688799858093</v>
      </c>
      <c r="AJ14" s="106">
        <v>0.6068028211593628</v>
      </c>
      <c r="AK14" s="106">
        <v>1.2403813600540161</v>
      </c>
      <c r="AL14" s="106">
        <v>1.747667670249939</v>
      </c>
      <c r="AM14" s="106">
        <v>1.9193930625915527</v>
      </c>
      <c r="AN14" s="106">
        <v>1.7367630004882812</v>
      </c>
      <c r="AO14" s="106">
        <v>1.428682804107666</v>
      </c>
      <c r="AP14" s="106">
        <v>0.9864485859870911</v>
      </c>
      <c r="AQ14" s="106">
        <v>0.7172864079475403</v>
      </c>
      <c r="AR14" s="106">
        <v>0.3982189893722534</v>
      </c>
      <c r="AS14" s="106">
        <v>0.31067320704460144</v>
      </c>
      <c r="AT14" s="107">
        <v>0.27789610624313354</v>
      </c>
      <c r="AU14" s="107">
        <v>0.3701538145542145</v>
      </c>
      <c r="AV14" s="107">
        <v>0.6300234794616699</v>
      </c>
      <c r="AW14" s="107">
        <v>1.2509859800338745</v>
      </c>
      <c r="AX14" s="107">
        <v>1.923704981803894</v>
      </c>
      <c r="AY14" s="107">
        <v>2.216701030731201</v>
      </c>
      <c r="AZ14" s="107">
        <v>2.115907907485962</v>
      </c>
      <c r="BA14" s="107">
        <v>1.5397059917449951</v>
      </c>
      <c r="BB14" s="107">
        <v>1.0977050065994263</v>
      </c>
      <c r="BC14" s="107">
        <v>0.6702948212623596</v>
      </c>
      <c r="BD14" s="107">
        <v>0.4099932014942169</v>
      </c>
      <c r="BE14" s="107">
        <v>0.32680898904800415</v>
      </c>
      <c r="BF14" s="107">
        <v>0.3009876012802124</v>
      </c>
      <c r="BG14" s="107">
        <v>0.3908284902572632</v>
      </c>
      <c r="BH14" s="107">
        <v>0.6515709757804871</v>
      </c>
      <c r="BI14" s="107">
        <v>1.2687599658966064</v>
      </c>
      <c r="BJ14" s="107">
        <v>1.943824052810669</v>
      </c>
      <c r="BK14" s="108"/>
    </row>
    <row r="15" spans="1:63" ht="10.5">
      <c r="A15" t="s">
        <v>330</v>
      </c>
      <c r="B15" t="s">
        <v>331</v>
      </c>
      <c r="C15" s="104">
        <v>3.19266939163208</v>
      </c>
      <c r="D15" s="106">
        <v>2.979543447494507</v>
      </c>
      <c r="E15" s="106">
        <v>2.441549062728882</v>
      </c>
      <c r="F15" s="106">
        <v>1.8764166831970215</v>
      </c>
      <c r="G15" s="106">
        <v>1.4180699586868286</v>
      </c>
      <c r="H15" s="106">
        <v>1.0745832920074463</v>
      </c>
      <c r="I15" s="106">
        <v>0.9106810688972473</v>
      </c>
      <c r="J15" s="106">
        <v>0.8566156029701233</v>
      </c>
      <c r="K15" s="106">
        <v>0.8912479281425476</v>
      </c>
      <c r="L15" s="106">
        <v>1.2039939165115356</v>
      </c>
      <c r="M15" s="106">
        <v>1.613332748413086</v>
      </c>
      <c r="N15" s="106">
        <v>2.64852237701416</v>
      </c>
      <c r="O15" s="106">
        <v>2.592471122741699</v>
      </c>
      <c r="P15" s="106">
        <v>2.7482845783233643</v>
      </c>
      <c r="Q15" s="106">
        <v>2.1638782024383545</v>
      </c>
      <c r="R15" s="106">
        <v>1.9325169324874878</v>
      </c>
      <c r="S15" s="106">
        <v>1.4517403841018677</v>
      </c>
      <c r="T15" s="106">
        <v>1.0834596157073975</v>
      </c>
      <c r="U15" s="106">
        <v>0.904389500617981</v>
      </c>
      <c r="V15" s="106">
        <v>0.8032531142234802</v>
      </c>
      <c r="W15" s="106">
        <v>0.8500475287437439</v>
      </c>
      <c r="X15" s="106">
        <v>0.9989401698112488</v>
      </c>
      <c r="Y15" s="106">
        <v>1.86832857131958</v>
      </c>
      <c r="Z15" s="106">
        <v>2.968050718307495</v>
      </c>
      <c r="AA15" s="106">
        <v>3.352557897567749</v>
      </c>
      <c r="AB15" s="106">
        <v>2.995924472808838</v>
      </c>
      <c r="AC15" s="106">
        <v>2.044887065887451</v>
      </c>
      <c r="AD15" s="106">
        <v>1.512320637702942</v>
      </c>
      <c r="AE15" s="106">
        <v>1.160014033317566</v>
      </c>
      <c r="AF15" s="106">
        <v>1.0576252937316895</v>
      </c>
      <c r="AG15" s="106">
        <v>0.9052383899688721</v>
      </c>
      <c r="AH15" s="106">
        <v>0.8126115202903748</v>
      </c>
      <c r="AI15" s="106">
        <v>0.8498556613922119</v>
      </c>
      <c r="AJ15" s="106">
        <v>1.189293384552002</v>
      </c>
      <c r="AK15" s="106">
        <v>2.0847506523132324</v>
      </c>
      <c r="AL15" s="106">
        <v>2.8624658584594727</v>
      </c>
      <c r="AM15" s="106">
        <v>3.156459093093872</v>
      </c>
      <c r="AN15" s="106">
        <v>2.885873556137085</v>
      </c>
      <c r="AO15" s="106">
        <v>2.3111019134521484</v>
      </c>
      <c r="AP15" s="106">
        <v>1.7479013204574585</v>
      </c>
      <c r="AQ15" s="106">
        <v>1.784508228302002</v>
      </c>
      <c r="AR15" s="106">
        <v>1.1206259727478027</v>
      </c>
      <c r="AS15" s="106">
        <v>0.9411557912826538</v>
      </c>
      <c r="AT15" s="107">
        <v>0.8690249919891357</v>
      </c>
      <c r="AU15" s="107">
        <v>0.9705827236175537</v>
      </c>
      <c r="AV15" s="107">
        <v>1.162505030632019</v>
      </c>
      <c r="AW15" s="107">
        <v>1.9386860132217407</v>
      </c>
      <c r="AX15" s="107">
        <v>2.999488115310669</v>
      </c>
      <c r="AY15" s="107">
        <v>3.3819758892059326</v>
      </c>
      <c r="AZ15" s="107">
        <v>3.150240659713745</v>
      </c>
      <c r="BA15" s="107">
        <v>2.473038911819458</v>
      </c>
      <c r="BB15" s="107">
        <v>1.919234037399292</v>
      </c>
      <c r="BC15" s="107">
        <v>1.4434820413589478</v>
      </c>
      <c r="BD15" s="107">
        <v>1.204514980316162</v>
      </c>
      <c r="BE15" s="107">
        <v>0.9904450178146362</v>
      </c>
      <c r="BF15" s="107">
        <v>0.9049683809280396</v>
      </c>
      <c r="BG15" s="107">
        <v>0.9953749179840088</v>
      </c>
      <c r="BH15" s="107">
        <v>1.1868200302124023</v>
      </c>
      <c r="BI15" s="107">
        <v>1.929218053817749</v>
      </c>
      <c r="BJ15" s="107">
        <v>2.999289035797119</v>
      </c>
      <c r="BK15" s="108"/>
    </row>
    <row r="16" spans="1:63" ht="10.5">
      <c r="A16" t="s">
        <v>332</v>
      </c>
      <c r="B16" t="s">
        <v>333</v>
      </c>
      <c r="C16" s="104">
        <v>26.297643661499023</v>
      </c>
      <c r="D16" s="106">
        <v>25.459402084350586</v>
      </c>
      <c r="E16" s="106">
        <v>21.304189682006836</v>
      </c>
      <c r="F16" s="106">
        <v>13.839860916137695</v>
      </c>
      <c r="G16" s="106">
        <v>8.228476524353027</v>
      </c>
      <c r="H16" s="106">
        <v>5.33242130279541</v>
      </c>
      <c r="I16" s="106">
        <v>4.034368515014648</v>
      </c>
      <c r="J16" s="106">
        <v>3.731552839279175</v>
      </c>
      <c r="K16" s="106">
        <v>4.13014554977417</v>
      </c>
      <c r="L16" s="106">
        <v>8.082991600036621</v>
      </c>
      <c r="M16" s="106">
        <v>16.10638427734375</v>
      </c>
      <c r="N16" s="106">
        <v>24.891427993774414</v>
      </c>
      <c r="O16" s="106">
        <v>30.507884979248047</v>
      </c>
      <c r="P16" s="106">
        <v>31.579757690429688</v>
      </c>
      <c r="Q16" s="106">
        <v>21.760662078857422</v>
      </c>
      <c r="R16" s="106">
        <v>13.802066802978516</v>
      </c>
      <c r="S16" s="106">
        <v>7.983889579772949</v>
      </c>
      <c r="T16" s="106">
        <v>5.2420654296875</v>
      </c>
      <c r="U16" s="106">
        <v>4.076955318450928</v>
      </c>
      <c r="V16" s="106">
        <v>3.7349557876586914</v>
      </c>
      <c r="W16" s="106">
        <v>4.285953998565674</v>
      </c>
      <c r="X16" s="106">
        <v>7.470118045806885</v>
      </c>
      <c r="Y16" s="106">
        <v>13.790587425231934</v>
      </c>
      <c r="Z16" s="106">
        <v>23.83146095275879</v>
      </c>
      <c r="AA16" s="106">
        <v>31.20261001586914</v>
      </c>
      <c r="AB16" s="106">
        <v>29.69455909729004</v>
      </c>
      <c r="AC16" s="106">
        <v>19.14008331298828</v>
      </c>
      <c r="AD16" s="106">
        <v>12.703333854675293</v>
      </c>
      <c r="AE16" s="106">
        <v>6.898676872253418</v>
      </c>
      <c r="AF16" s="106">
        <v>4.830624580383301</v>
      </c>
      <c r="AG16" s="106">
        <v>4.0494513511657715</v>
      </c>
      <c r="AH16" s="106">
        <v>3.8414499759674072</v>
      </c>
      <c r="AI16" s="106">
        <v>4.163290023803711</v>
      </c>
      <c r="AJ16" s="106">
        <v>6.9641900062561035</v>
      </c>
      <c r="AK16" s="106">
        <v>13.579607009887695</v>
      </c>
      <c r="AL16" s="106">
        <v>23.349353790283203</v>
      </c>
      <c r="AM16" s="106">
        <v>28.705549240112305</v>
      </c>
      <c r="AN16" s="106">
        <v>27.00827980041504</v>
      </c>
      <c r="AO16" s="106">
        <v>21.83290672302246</v>
      </c>
      <c r="AP16" s="106">
        <v>12.772882461547852</v>
      </c>
      <c r="AQ16" s="106">
        <v>7.945418834686279</v>
      </c>
      <c r="AR16" s="106">
        <v>5.099818706512451</v>
      </c>
      <c r="AS16" s="106">
        <v>4.104494094848633</v>
      </c>
      <c r="AT16" s="107">
        <v>3.7982800006866455</v>
      </c>
      <c r="AU16" s="107">
        <v>4.4565348625183105</v>
      </c>
      <c r="AV16" s="107">
        <v>7.803048133850098</v>
      </c>
      <c r="AW16" s="107">
        <v>15.604220390319824</v>
      </c>
      <c r="AX16" s="107">
        <v>24.336027145385742</v>
      </c>
      <c r="AY16" s="107">
        <v>30.400060653686523</v>
      </c>
      <c r="AZ16" s="107">
        <v>29.997400283813477</v>
      </c>
      <c r="BA16" s="107">
        <v>21.601289749145508</v>
      </c>
      <c r="BB16" s="107">
        <v>14.06721019744873</v>
      </c>
      <c r="BC16" s="107">
        <v>7.9132819175720215</v>
      </c>
      <c r="BD16" s="107">
        <v>5.255716800689697</v>
      </c>
      <c r="BE16" s="107">
        <v>4.214593887329102</v>
      </c>
      <c r="BF16" s="107">
        <v>3.919529914855957</v>
      </c>
      <c r="BG16" s="107">
        <v>4.560105800628662</v>
      </c>
      <c r="BH16" s="107">
        <v>7.9351115226745605</v>
      </c>
      <c r="BI16" s="107">
        <v>15.910860061645508</v>
      </c>
      <c r="BJ16" s="107">
        <v>24.50394058227539</v>
      </c>
      <c r="BK16" s="108"/>
    </row>
    <row r="17" spans="3:62" ht="10.5">
      <c r="C17" s="109"/>
      <c r="D17" s="9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8" t="s">
        <v>334</v>
      </c>
      <c r="C18" s="109"/>
      <c r="D18" s="9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335</v>
      </c>
      <c r="B19" t="s">
        <v>315</v>
      </c>
      <c r="C19" s="104">
        <v>0.5810561180114746</v>
      </c>
      <c r="D19" s="106">
        <v>0.630428671836853</v>
      </c>
      <c r="E19" s="106">
        <v>0.49221643805503845</v>
      </c>
      <c r="F19" s="106">
        <v>0.4038853347301483</v>
      </c>
      <c r="G19" s="106">
        <v>0.2736210227012634</v>
      </c>
      <c r="H19" s="106">
        <v>0.22692222893238068</v>
      </c>
      <c r="I19" s="106">
        <v>0.18276822566986084</v>
      </c>
      <c r="J19" s="106">
        <v>0.16347067058086395</v>
      </c>
      <c r="K19" s="106">
        <v>0.21048305928707123</v>
      </c>
      <c r="L19" s="106">
        <v>0.2950436770915985</v>
      </c>
      <c r="M19" s="106">
        <v>0.3627392053604126</v>
      </c>
      <c r="N19" s="106">
        <v>0.5730794668197632</v>
      </c>
      <c r="O19" s="106">
        <v>0.7078332304954529</v>
      </c>
      <c r="P19" s="106">
        <v>0.7573590874671936</v>
      </c>
      <c r="Q19" s="106">
        <v>0.5388501882553101</v>
      </c>
      <c r="R19" s="106">
        <v>0.446120947599411</v>
      </c>
      <c r="S19" s="106">
        <v>0.2498510628938675</v>
      </c>
      <c r="T19" s="106">
        <v>0.2617880403995514</v>
      </c>
      <c r="U19" s="106">
        <v>0.14732567965984344</v>
      </c>
      <c r="V19" s="106">
        <v>0.15822726488113403</v>
      </c>
      <c r="W19" s="106">
        <v>0.16785547137260437</v>
      </c>
      <c r="X19" s="106">
        <v>0.2825910747051239</v>
      </c>
      <c r="Y19" s="106">
        <v>0.42182472348213196</v>
      </c>
      <c r="Z19" s="106">
        <v>0.4549226760864258</v>
      </c>
      <c r="AA19" s="106">
        <v>0.6634542346000671</v>
      </c>
      <c r="AB19" s="106">
        <v>0.7231413722038269</v>
      </c>
      <c r="AC19" s="106">
        <v>0.5086656212806702</v>
      </c>
      <c r="AD19" s="106">
        <v>0.39839136600494385</v>
      </c>
      <c r="AE19" s="106">
        <v>0.21812164783477783</v>
      </c>
      <c r="AF19" s="106">
        <v>0.1829349547624588</v>
      </c>
      <c r="AG19" s="106">
        <v>0.13218744099140167</v>
      </c>
      <c r="AH19" s="106">
        <v>0.13072435557842255</v>
      </c>
      <c r="AI19" s="106">
        <v>0.1420792043209076</v>
      </c>
      <c r="AJ19" s="106">
        <v>0.2042483687400818</v>
      </c>
      <c r="AK19" s="106">
        <v>0.3149206042289734</v>
      </c>
      <c r="AL19" s="106">
        <v>0.4848499000072479</v>
      </c>
      <c r="AM19" s="106">
        <v>0.654998242855072</v>
      </c>
      <c r="AN19" s="106">
        <v>0.7098490595817566</v>
      </c>
      <c r="AO19" s="106">
        <v>0.5649637579917908</v>
      </c>
      <c r="AP19" s="106">
        <v>0.4029023051261902</v>
      </c>
      <c r="AQ19" s="106">
        <v>0.23690909147262573</v>
      </c>
      <c r="AR19" s="106">
        <v>0.18274879455566406</v>
      </c>
      <c r="AS19" s="106">
        <v>0.13761170208454132</v>
      </c>
      <c r="AT19" s="107">
        <v>0.1351294070482254</v>
      </c>
      <c r="AU19" s="107">
        <v>0.14524610340595245</v>
      </c>
      <c r="AV19" s="107">
        <v>0.2150397002696991</v>
      </c>
      <c r="AW19" s="107">
        <v>0.35277289152145386</v>
      </c>
      <c r="AX19" s="107">
        <v>0.4888645112514496</v>
      </c>
      <c r="AY19" s="107">
        <v>0.6293365955352783</v>
      </c>
      <c r="AZ19" s="107">
        <v>0.6949593424797058</v>
      </c>
      <c r="BA19" s="107">
        <v>0.5484985113143921</v>
      </c>
      <c r="BB19" s="107">
        <v>0.4083127975463867</v>
      </c>
      <c r="BC19" s="107">
        <v>0.22361630201339722</v>
      </c>
      <c r="BD19" s="107">
        <v>0.18107959628105164</v>
      </c>
      <c r="BE19" s="107">
        <v>0.13594329357147217</v>
      </c>
      <c r="BF19" s="107">
        <v>0.133461594581604</v>
      </c>
      <c r="BG19" s="107">
        <v>0.14357879757881165</v>
      </c>
      <c r="BH19" s="107">
        <v>0.21325120329856873</v>
      </c>
      <c r="BI19" s="107">
        <v>0.3508850932121277</v>
      </c>
      <c r="BJ19" s="107">
        <v>0.48295581340789795</v>
      </c>
      <c r="BK19" s="108"/>
    </row>
    <row r="20" spans="1:63" ht="10.5">
      <c r="A20" t="s">
        <v>336</v>
      </c>
      <c r="B20" t="s">
        <v>317</v>
      </c>
      <c r="C20" s="104">
        <v>2.51533579826355</v>
      </c>
      <c r="D20" s="106">
        <v>2.7688488960266113</v>
      </c>
      <c r="E20" s="106">
        <v>2.274384021759033</v>
      </c>
      <c r="F20" s="106">
        <v>1.805808424949646</v>
      </c>
      <c r="G20" s="106">
        <v>1.3314944505691528</v>
      </c>
      <c r="H20" s="106">
        <v>1.0745848417282104</v>
      </c>
      <c r="I20" s="106">
        <v>1.0732616186141968</v>
      </c>
      <c r="J20" s="106">
        <v>1.0543259382247925</v>
      </c>
      <c r="K20" s="106">
        <v>1.1313635110855103</v>
      </c>
      <c r="L20" s="106">
        <v>1.2816519737243652</v>
      </c>
      <c r="M20" s="106">
        <v>2.1466500759124756</v>
      </c>
      <c r="N20" s="106">
        <v>2.8032658100128174</v>
      </c>
      <c r="O20" s="106">
        <v>3.272219657897949</v>
      </c>
      <c r="P20" s="106">
        <v>3.5752062797546387</v>
      </c>
      <c r="Q20" s="106">
        <v>2.681974172592163</v>
      </c>
      <c r="R20" s="106">
        <v>1.8457599878311157</v>
      </c>
      <c r="S20" s="106">
        <v>1.213637113571167</v>
      </c>
      <c r="T20" s="106">
        <v>0.8931406736373901</v>
      </c>
      <c r="U20" s="106">
        <v>0.9042763113975525</v>
      </c>
      <c r="V20" s="106">
        <v>0.9370847344398499</v>
      </c>
      <c r="W20" s="106">
        <v>0.9726179242134094</v>
      </c>
      <c r="X20" s="106">
        <v>1.148871898651123</v>
      </c>
      <c r="Y20" s="106">
        <v>1.5710519552230835</v>
      </c>
      <c r="Z20" s="106">
        <v>2.3213999271392822</v>
      </c>
      <c r="AA20" s="106">
        <v>2.91133451461792</v>
      </c>
      <c r="AB20" s="106">
        <v>2.9538793563842773</v>
      </c>
      <c r="AC20" s="106">
        <v>2.282254695892334</v>
      </c>
      <c r="AD20" s="106">
        <v>1.7067028284072876</v>
      </c>
      <c r="AE20" s="106">
        <v>1.076097011566162</v>
      </c>
      <c r="AF20" s="106">
        <v>0.9348583221435547</v>
      </c>
      <c r="AG20" s="106">
        <v>0.8608397841453552</v>
      </c>
      <c r="AH20" s="106">
        <v>0.8692612051963806</v>
      </c>
      <c r="AI20" s="106">
        <v>0.8977907299995422</v>
      </c>
      <c r="AJ20" s="106">
        <v>1.1248419284820557</v>
      </c>
      <c r="AK20" s="106">
        <v>1.4597283601760864</v>
      </c>
      <c r="AL20" s="106">
        <v>2.3391506671905518</v>
      </c>
      <c r="AM20" s="106">
        <v>2.8548920154571533</v>
      </c>
      <c r="AN20" s="106">
        <v>2.9485957622528076</v>
      </c>
      <c r="AO20" s="106">
        <v>2.486924648284912</v>
      </c>
      <c r="AP20" s="106">
        <v>1.7256981134414673</v>
      </c>
      <c r="AQ20" s="106">
        <v>1.226845145225525</v>
      </c>
      <c r="AR20" s="106">
        <v>0.9647852182388306</v>
      </c>
      <c r="AS20" s="106">
        <v>0.9357028007507324</v>
      </c>
      <c r="AT20" s="107">
        <v>0.94896399974823</v>
      </c>
      <c r="AU20" s="107">
        <v>0.9768242239952087</v>
      </c>
      <c r="AV20" s="107">
        <v>1.2253479957580566</v>
      </c>
      <c r="AW20" s="107">
        <v>1.7632919549942017</v>
      </c>
      <c r="AX20" s="107">
        <v>2.3915820121765137</v>
      </c>
      <c r="AY20" s="107">
        <v>2.7864339351654053</v>
      </c>
      <c r="AZ20" s="107">
        <v>2.9258320331573486</v>
      </c>
      <c r="BA20" s="107">
        <v>2.4194130897521973</v>
      </c>
      <c r="BB20" s="107">
        <v>1.7922320365905762</v>
      </c>
      <c r="BC20" s="107">
        <v>1.1430859565734863</v>
      </c>
      <c r="BD20" s="107">
        <v>0.9902352094650269</v>
      </c>
      <c r="BE20" s="107">
        <v>0.9612612128257751</v>
      </c>
      <c r="BF20" s="107">
        <v>0.980284571647644</v>
      </c>
      <c r="BG20" s="107">
        <v>1.0154659748077393</v>
      </c>
      <c r="BH20" s="107">
        <v>1.269942045211792</v>
      </c>
      <c r="BI20" s="107">
        <v>1.8151400089263916</v>
      </c>
      <c r="BJ20" s="107">
        <v>2.4349310398101807</v>
      </c>
      <c r="BK20" s="108"/>
    </row>
    <row r="21" spans="1:63" ht="10.5">
      <c r="A21" t="s">
        <v>337</v>
      </c>
      <c r="B21" t="s">
        <v>319</v>
      </c>
      <c r="C21" s="104">
        <v>3.3610968589782715</v>
      </c>
      <c r="D21" s="106">
        <v>3.4574506282806396</v>
      </c>
      <c r="E21" s="106">
        <v>2.931187152862549</v>
      </c>
      <c r="F21" s="106">
        <v>2.190418004989624</v>
      </c>
      <c r="G21" s="106">
        <v>1.302427053451538</v>
      </c>
      <c r="H21" s="106">
        <v>0.8527140021324158</v>
      </c>
      <c r="I21" s="106">
        <v>0.6867126226425171</v>
      </c>
      <c r="J21" s="106">
        <v>0.6918032765388489</v>
      </c>
      <c r="K21" s="106">
        <v>0.7720759510993958</v>
      </c>
      <c r="L21" s="106">
        <v>1.4474365711212158</v>
      </c>
      <c r="M21" s="106">
        <v>2.437746286392212</v>
      </c>
      <c r="N21" s="106">
        <v>3.375917911529541</v>
      </c>
      <c r="O21" s="106">
        <v>4.528438568115234</v>
      </c>
      <c r="P21" s="106">
        <v>4.446010112762451</v>
      </c>
      <c r="Q21" s="106">
        <v>3.175894260406494</v>
      </c>
      <c r="R21" s="106">
        <v>2.003469228744507</v>
      </c>
      <c r="S21" s="106">
        <v>1.0988637208938599</v>
      </c>
      <c r="T21" s="106">
        <v>0.7437914609909058</v>
      </c>
      <c r="U21" s="106">
        <v>0.6827229261398315</v>
      </c>
      <c r="V21" s="106">
        <v>0.6549815535545349</v>
      </c>
      <c r="W21" s="106">
        <v>0.8010666966438293</v>
      </c>
      <c r="X21" s="106">
        <v>1.3352564573287964</v>
      </c>
      <c r="Y21" s="106">
        <v>2.154668092727661</v>
      </c>
      <c r="Z21" s="106">
        <v>3.246373414993286</v>
      </c>
      <c r="AA21" s="106">
        <v>4.167281627655029</v>
      </c>
      <c r="AB21" s="106">
        <v>4.044121742248535</v>
      </c>
      <c r="AC21" s="106">
        <v>2.653998374938965</v>
      </c>
      <c r="AD21" s="106">
        <v>1.7798426151275635</v>
      </c>
      <c r="AE21" s="106">
        <v>0.9960229992866516</v>
      </c>
      <c r="AF21" s="106">
        <v>0.7161056995391846</v>
      </c>
      <c r="AG21" s="106">
        <v>0.5801114439964294</v>
      </c>
      <c r="AH21" s="106">
        <v>0.6090705394744873</v>
      </c>
      <c r="AI21" s="106">
        <v>0.7039252519607544</v>
      </c>
      <c r="AJ21" s="106">
        <v>1.1527478694915771</v>
      </c>
      <c r="AK21" s="106">
        <v>2.0031981468200684</v>
      </c>
      <c r="AL21" s="106">
        <v>3.2766366004943848</v>
      </c>
      <c r="AM21" s="106">
        <v>3.9208409786224365</v>
      </c>
      <c r="AN21" s="106">
        <v>3.7488372325897217</v>
      </c>
      <c r="AO21" s="106">
        <v>3.203509569168091</v>
      </c>
      <c r="AP21" s="106">
        <v>1.741033673286438</v>
      </c>
      <c r="AQ21" s="106">
        <v>1.0197913646697998</v>
      </c>
      <c r="AR21" s="106">
        <v>0.7077928781509399</v>
      </c>
      <c r="AS21" s="106">
        <v>0.6032618284225464</v>
      </c>
      <c r="AT21" s="107">
        <v>0.6258774995803833</v>
      </c>
      <c r="AU21" s="107">
        <v>0.723017692565918</v>
      </c>
      <c r="AV21" s="107">
        <v>1.3243759870529175</v>
      </c>
      <c r="AW21" s="107">
        <v>2.3461029529571533</v>
      </c>
      <c r="AX21" s="107">
        <v>3.4186229705810547</v>
      </c>
      <c r="AY21" s="107">
        <v>4.040984153747559</v>
      </c>
      <c r="AZ21" s="107">
        <v>4.126143932342529</v>
      </c>
      <c r="BA21" s="107">
        <v>3.015120029449463</v>
      </c>
      <c r="BB21" s="107">
        <v>1.9608579874038696</v>
      </c>
      <c r="BC21" s="107">
        <v>0.9874643087387085</v>
      </c>
      <c r="BD21" s="107">
        <v>0.692168116569519</v>
      </c>
      <c r="BE21" s="107">
        <v>0.6009709239006042</v>
      </c>
      <c r="BF21" s="107">
        <v>0.6379436254501343</v>
      </c>
      <c r="BG21" s="107">
        <v>0.7412680983543396</v>
      </c>
      <c r="BH21" s="107">
        <v>1.3416670560836792</v>
      </c>
      <c r="BI21" s="107">
        <v>2.355814218521118</v>
      </c>
      <c r="BJ21" s="107">
        <v>3.3648910522460938</v>
      </c>
      <c r="BK21" s="108"/>
    </row>
    <row r="22" spans="1:63" ht="10.5">
      <c r="A22" t="s">
        <v>338</v>
      </c>
      <c r="B22" t="s">
        <v>321</v>
      </c>
      <c r="C22" s="104">
        <v>1.4487863779067993</v>
      </c>
      <c r="D22" s="106">
        <v>1.4661284685134888</v>
      </c>
      <c r="E22" s="106">
        <v>1.3635754585266113</v>
      </c>
      <c r="F22" s="106">
        <v>0.9066406488418579</v>
      </c>
      <c r="G22" s="106">
        <v>0.536018431186676</v>
      </c>
      <c r="H22" s="106">
        <v>0.3413299322128296</v>
      </c>
      <c r="I22" s="106">
        <v>0.3060413599014282</v>
      </c>
      <c r="J22" s="106">
        <v>0.30514422059059143</v>
      </c>
      <c r="K22" s="106">
        <v>0.3520008325576782</v>
      </c>
      <c r="L22" s="106">
        <v>0.6108011603355408</v>
      </c>
      <c r="M22" s="106">
        <v>1.0009082555770874</v>
      </c>
      <c r="N22" s="106">
        <v>1.3183131217956543</v>
      </c>
      <c r="O22" s="106">
        <v>1.6622564792633057</v>
      </c>
      <c r="P22" s="106">
        <v>1.823994755744934</v>
      </c>
      <c r="Q22" s="106">
        <v>1.3100225925445557</v>
      </c>
      <c r="R22" s="106">
        <v>0.7770919799804688</v>
      </c>
      <c r="S22" s="106">
        <v>0.46559277176856995</v>
      </c>
      <c r="T22" s="106">
        <v>0.30830857157707214</v>
      </c>
      <c r="U22" s="106">
        <v>0.3047264814376831</v>
      </c>
      <c r="V22" s="106">
        <v>0.27471402287483215</v>
      </c>
      <c r="W22" s="106">
        <v>0.33349883556365967</v>
      </c>
      <c r="X22" s="106">
        <v>0.4818246066570282</v>
      </c>
      <c r="Y22" s="106">
        <v>0.8588932752609253</v>
      </c>
      <c r="Z22" s="106">
        <v>1.3238309621810913</v>
      </c>
      <c r="AA22" s="106">
        <v>1.6888518333435059</v>
      </c>
      <c r="AB22" s="106">
        <v>1.6899027824401855</v>
      </c>
      <c r="AC22" s="106">
        <v>1.097318172454834</v>
      </c>
      <c r="AD22" s="106">
        <v>0.7070743441581726</v>
      </c>
      <c r="AE22" s="106">
        <v>0.4190260171890259</v>
      </c>
      <c r="AF22" s="106">
        <v>0.3044295907020569</v>
      </c>
      <c r="AG22" s="106">
        <v>0.28696250915527344</v>
      </c>
      <c r="AH22" s="106">
        <v>0.28239619731903076</v>
      </c>
      <c r="AI22" s="106">
        <v>0.29746145009994507</v>
      </c>
      <c r="AJ22" s="106">
        <v>0.44398626685142517</v>
      </c>
      <c r="AK22" s="106">
        <v>0.7915641069412231</v>
      </c>
      <c r="AL22" s="106">
        <v>1.2837530374526978</v>
      </c>
      <c r="AM22" s="106">
        <v>1.6620287895202637</v>
      </c>
      <c r="AN22" s="106">
        <v>1.5100269317626953</v>
      </c>
      <c r="AO22" s="106">
        <v>1.1324654817581177</v>
      </c>
      <c r="AP22" s="106">
        <v>0.6772920489311218</v>
      </c>
      <c r="AQ22" s="106">
        <v>0.4133487939834595</v>
      </c>
      <c r="AR22" s="106">
        <v>0.29853948950767517</v>
      </c>
      <c r="AS22" s="106">
        <v>0.29061558842658997</v>
      </c>
      <c r="AT22" s="107">
        <v>0.29253220558166504</v>
      </c>
      <c r="AU22" s="107">
        <v>0.3025057911872864</v>
      </c>
      <c r="AV22" s="107">
        <v>0.5013825297355652</v>
      </c>
      <c r="AW22" s="107">
        <v>0.907235324382782</v>
      </c>
      <c r="AX22" s="107">
        <v>1.4121689796447754</v>
      </c>
      <c r="AY22" s="107">
        <v>1.718338966369629</v>
      </c>
      <c r="AZ22" s="107">
        <v>1.6776429414749146</v>
      </c>
      <c r="BA22" s="107">
        <v>1.22720205783844</v>
      </c>
      <c r="BB22" s="107">
        <v>0.7841622233390808</v>
      </c>
      <c r="BC22" s="107">
        <v>0.4080485999584198</v>
      </c>
      <c r="BD22" s="107">
        <v>0.2878968119621277</v>
      </c>
      <c r="BE22" s="107">
        <v>0.2810431122779846</v>
      </c>
      <c r="BF22" s="107">
        <v>0.2850770950317383</v>
      </c>
      <c r="BG22" s="107">
        <v>0.2975934147834778</v>
      </c>
      <c r="BH22" s="107">
        <v>0.4978067874908447</v>
      </c>
      <c r="BI22" s="107">
        <v>0.9216102957725525</v>
      </c>
      <c r="BJ22" s="107">
        <v>1.413666009902954</v>
      </c>
      <c r="BK22" s="108"/>
    </row>
    <row r="23" spans="1:63" ht="10.5">
      <c r="A23" t="s">
        <v>339</v>
      </c>
      <c r="B23" t="s">
        <v>323</v>
      </c>
      <c r="C23" s="104">
        <v>1.5173166990280151</v>
      </c>
      <c r="D23" s="106">
        <v>1.5233747959136963</v>
      </c>
      <c r="E23" s="106">
        <v>1.2790402173995972</v>
      </c>
      <c r="F23" s="106">
        <v>0.8310818076133728</v>
      </c>
      <c r="G23" s="106">
        <v>0.6363937258720398</v>
      </c>
      <c r="H23" s="106">
        <v>0.5641493201255798</v>
      </c>
      <c r="I23" s="106">
        <v>0.5137869715690613</v>
      </c>
      <c r="J23" s="106">
        <v>0.5011382699012756</v>
      </c>
      <c r="K23" s="106">
        <v>0.5621634721755981</v>
      </c>
      <c r="L23" s="106">
        <v>0.6932246685028076</v>
      </c>
      <c r="M23" s="106">
        <v>1.0966657400131226</v>
      </c>
      <c r="N23" s="106">
        <v>1.5887898206710815</v>
      </c>
      <c r="O23" s="106">
        <v>1.818167805671692</v>
      </c>
      <c r="P23" s="106">
        <v>1.7966762781143188</v>
      </c>
      <c r="Q23" s="106">
        <v>1.190131425857544</v>
      </c>
      <c r="R23" s="106">
        <v>0.9111217856407166</v>
      </c>
      <c r="S23" s="106">
        <v>0.6371692419052124</v>
      </c>
      <c r="T23" s="106">
        <v>0.5523508787155151</v>
      </c>
      <c r="U23" s="106">
        <v>0.5206260681152344</v>
      </c>
      <c r="V23" s="106">
        <v>0.5288265347480774</v>
      </c>
      <c r="W23" s="106">
        <v>0.5496317744255066</v>
      </c>
      <c r="X23" s="106">
        <v>0.7496780157089233</v>
      </c>
      <c r="Y23" s="106">
        <v>0.9693831205368042</v>
      </c>
      <c r="Z23" s="106">
        <v>1.559262752532959</v>
      </c>
      <c r="AA23" s="106">
        <v>1.8544745445251465</v>
      </c>
      <c r="AB23" s="106">
        <v>1.8209717273712158</v>
      </c>
      <c r="AC23" s="106">
        <v>1.27528977394104</v>
      </c>
      <c r="AD23" s="106">
        <v>0.9750468134880066</v>
      </c>
      <c r="AE23" s="106">
        <v>0.6887083649635315</v>
      </c>
      <c r="AF23" s="106">
        <v>0.6014004945755005</v>
      </c>
      <c r="AG23" s="106">
        <v>0.5271670818328857</v>
      </c>
      <c r="AH23" s="106">
        <v>0.534022867679596</v>
      </c>
      <c r="AI23" s="106">
        <v>0.5734939575195312</v>
      </c>
      <c r="AJ23" s="106">
        <v>0.6744503378868103</v>
      </c>
      <c r="AK23" s="106">
        <v>1.027413010597229</v>
      </c>
      <c r="AL23" s="106">
        <v>1.4157263040542603</v>
      </c>
      <c r="AM23" s="106">
        <v>1.667799472808838</v>
      </c>
      <c r="AN23" s="106">
        <v>1.6706587076187134</v>
      </c>
      <c r="AO23" s="106">
        <v>1.4390766620635986</v>
      </c>
      <c r="AP23" s="106">
        <v>1.0267666578292847</v>
      </c>
      <c r="AQ23" s="106">
        <v>0.7762002348899841</v>
      </c>
      <c r="AR23" s="106">
        <v>0.6201680898666382</v>
      </c>
      <c r="AS23" s="106">
        <v>0.5719785094261169</v>
      </c>
      <c r="AT23" s="107">
        <v>0.578959584236145</v>
      </c>
      <c r="AU23" s="107">
        <v>0.6159306764602661</v>
      </c>
      <c r="AV23" s="107">
        <v>0.7783694267272949</v>
      </c>
      <c r="AW23" s="107">
        <v>1.0856999158859253</v>
      </c>
      <c r="AX23" s="107">
        <v>1.4641050100326538</v>
      </c>
      <c r="AY23" s="107">
        <v>1.751289963722229</v>
      </c>
      <c r="AZ23" s="107">
        <v>1.796586036682129</v>
      </c>
      <c r="BA23" s="107">
        <v>1.3967089653015137</v>
      </c>
      <c r="BB23" s="107">
        <v>1.050570011138916</v>
      </c>
      <c r="BC23" s="107">
        <v>0.7283802032470703</v>
      </c>
      <c r="BD23" s="107">
        <v>0.6427975296974182</v>
      </c>
      <c r="BE23" s="107">
        <v>0.5944600105285645</v>
      </c>
      <c r="BF23" s="107">
        <v>0.6014025807380676</v>
      </c>
      <c r="BG23" s="107">
        <v>0.6384127736091614</v>
      </c>
      <c r="BH23" s="107">
        <v>0.8031216263771057</v>
      </c>
      <c r="BI23" s="107">
        <v>1.1254500150680542</v>
      </c>
      <c r="BJ23" s="107">
        <v>1.4943159818649292</v>
      </c>
      <c r="BK23" s="108"/>
    </row>
    <row r="24" spans="1:63" ht="10.5">
      <c r="A24" t="s">
        <v>340</v>
      </c>
      <c r="B24" t="s">
        <v>325</v>
      </c>
      <c r="C24" s="104">
        <v>0.7009907364845276</v>
      </c>
      <c r="D24" s="106">
        <v>0.7076464891433716</v>
      </c>
      <c r="E24" s="106">
        <v>0.5686412453651428</v>
      </c>
      <c r="F24" s="106">
        <v>0.35085269808769226</v>
      </c>
      <c r="G24" s="106">
        <v>0.22171157598495483</v>
      </c>
      <c r="H24" s="106">
        <v>0.18308129906654358</v>
      </c>
      <c r="I24" s="106">
        <v>0.16463783383369446</v>
      </c>
      <c r="J24" s="106">
        <v>0.15749110281467438</v>
      </c>
      <c r="K24" s="106">
        <v>0.1786261945962906</v>
      </c>
      <c r="L24" s="106">
        <v>0.22300352156162262</v>
      </c>
      <c r="M24" s="106">
        <v>0.384292870759964</v>
      </c>
      <c r="N24" s="106">
        <v>0.6462531089782715</v>
      </c>
      <c r="O24" s="106">
        <v>0.8266224265098572</v>
      </c>
      <c r="P24" s="106">
        <v>0.914433479309082</v>
      </c>
      <c r="Q24" s="106">
        <v>0.5725182294845581</v>
      </c>
      <c r="R24" s="106">
        <v>0.32353994250297546</v>
      </c>
      <c r="S24" s="106">
        <v>0.2332601547241211</v>
      </c>
      <c r="T24" s="106">
        <v>0.1994836926460266</v>
      </c>
      <c r="U24" s="106">
        <v>0.1805511862039566</v>
      </c>
      <c r="V24" s="106">
        <v>0.17565752565860748</v>
      </c>
      <c r="W24" s="106">
        <v>0.19599060714244843</v>
      </c>
      <c r="X24" s="106">
        <v>0.24084000289440155</v>
      </c>
      <c r="Y24" s="106">
        <v>0.3188916742801666</v>
      </c>
      <c r="Z24" s="106">
        <v>0.5788652300834656</v>
      </c>
      <c r="AA24" s="106">
        <v>0.800402820110321</v>
      </c>
      <c r="AB24" s="106">
        <v>0.7883976101875305</v>
      </c>
      <c r="AC24" s="106">
        <v>0.5139902830123901</v>
      </c>
      <c r="AD24" s="106">
        <v>0.316954106092453</v>
      </c>
      <c r="AE24" s="106">
        <v>0.2144864946603775</v>
      </c>
      <c r="AF24" s="106">
        <v>0.177988663315773</v>
      </c>
      <c r="AG24" s="106">
        <v>0.15854641795158386</v>
      </c>
      <c r="AH24" s="106">
        <v>0.15751586854457855</v>
      </c>
      <c r="AI24" s="106">
        <v>0.1702384501695633</v>
      </c>
      <c r="AJ24" s="106">
        <v>0.18737384676933289</v>
      </c>
      <c r="AK24" s="106">
        <v>0.31844276189804077</v>
      </c>
      <c r="AL24" s="106">
        <v>0.5355130434036255</v>
      </c>
      <c r="AM24" s="106">
        <v>0.7427669763565063</v>
      </c>
      <c r="AN24" s="106">
        <v>0.6625803709030151</v>
      </c>
      <c r="AO24" s="106">
        <v>0.5586475133895874</v>
      </c>
      <c r="AP24" s="106">
        <v>0.3658580183982849</v>
      </c>
      <c r="AQ24" s="106">
        <v>0.22391678392887115</v>
      </c>
      <c r="AR24" s="106">
        <v>0.17765110731124878</v>
      </c>
      <c r="AS24" s="106">
        <v>0.16576670110225677</v>
      </c>
      <c r="AT24" s="107">
        <v>0.16430680453777313</v>
      </c>
      <c r="AU24" s="107">
        <v>0.1760174185037613</v>
      </c>
      <c r="AV24" s="107">
        <v>0.24305540323257446</v>
      </c>
      <c r="AW24" s="107">
        <v>0.39465808868408203</v>
      </c>
      <c r="AX24" s="107">
        <v>0.5814707279205322</v>
      </c>
      <c r="AY24" s="107">
        <v>0.7905114889144897</v>
      </c>
      <c r="AZ24" s="107">
        <v>0.7941805720329285</v>
      </c>
      <c r="BA24" s="107">
        <v>0.5750967264175415</v>
      </c>
      <c r="BB24" s="107">
        <v>0.3673005998134613</v>
      </c>
      <c r="BC24" s="107">
        <v>0.21369220316410065</v>
      </c>
      <c r="BD24" s="107">
        <v>0.17734819650650024</v>
      </c>
      <c r="BE24" s="107">
        <v>0.16508349776268005</v>
      </c>
      <c r="BF24" s="107">
        <v>0.16329419612884521</v>
      </c>
      <c r="BG24" s="107">
        <v>0.17470799386501312</v>
      </c>
      <c r="BH24" s="107">
        <v>0.2389419972896576</v>
      </c>
      <c r="BI24" s="107">
        <v>0.39594319462776184</v>
      </c>
      <c r="BJ24" s="107">
        <v>0.584275484085083</v>
      </c>
      <c r="BK24" s="108"/>
    </row>
    <row r="25" spans="1:63" ht="10.5">
      <c r="A25" t="s">
        <v>341</v>
      </c>
      <c r="B25" t="s">
        <v>327</v>
      </c>
      <c r="C25" s="104">
        <v>1.48660409450531</v>
      </c>
      <c r="D25" s="106">
        <v>1.3665105104446411</v>
      </c>
      <c r="E25" s="106">
        <v>1.1839426755905151</v>
      </c>
      <c r="F25" s="106">
        <v>0.8964760899543762</v>
      </c>
      <c r="G25" s="106">
        <v>0.6505250334739685</v>
      </c>
      <c r="H25" s="106">
        <v>0.5934269428253174</v>
      </c>
      <c r="I25" s="106">
        <v>0.5669045448303223</v>
      </c>
      <c r="J25" s="106">
        <v>0.5855778455734253</v>
      </c>
      <c r="K25" s="106">
        <v>0.5673202872276306</v>
      </c>
      <c r="L25" s="106">
        <v>0.6532679200172424</v>
      </c>
      <c r="M25" s="106">
        <v>0.9110323786735535</v>
      </c>
      <c r="N25" s="106">
        <v>1.2492974996566772</v>
      </c>
      <c r="O25" s="106">
        <v>1.5039747953414917</v>
      </c>
      <c r="P25" s="106">
        <v>1.6097142696380615</v>
      </c>
      <c r="Q25" s="106">
        <v>1.2115018367767334</v>
      </c>
      <c r="R25" s="106">
        <v>0.851166307926178</v>
      </c>
      <c r="S25" s="106">
        <v>0.6549462080001831</v>
      </c>
      <c r="T25" s="106">
        <v>0.5647462606430054</v>
      </c>
      <c r="U25" s="106">
        <v>0.5934324860572815</v>
      </c>
      <c r="V25" s="106">
        <v>0.5899147987365723</v>
      </c>
      <c r="W25" s="106">
        <v>0.5406250357627869</v>
      </c>
      <c r="X25" s="106">
        <v>0.5195051431655884</v>
      </c>
      <c r="Y25" s="106">
        <v>0.6941831707954407</v>
      </c>
      <c r="Z25" s="106">
        <v>1.019081473350525</v>
      </c>
      <c r="AA25" s="106">
        <v>1.2692924737930298</v>
      </c>
      <c r="AB25" s="106">
        <v>1.3363198041915894</v>
      </c>
      <c r="AC25" s="106">
        <v>0.9626038670539856</v>
      </c>
      <c r="AD25" s="106">
        <v>0.7121038436889648</v>
      </c>
      <c r="AE25" s="106">
        <v>0.5374449491500854</v>
      </c>
      <c r="AF25" s="106">
        <v>0.49631088972091675</v>
      </c>
      <c r="AG25" s="106">
        <v>0.4832622706890106</v>
      </c>
      <c r="AH25" s="106">
        <v>0.4836750626564026</v>
      </c>
      <c r="AI25" s="106">
        <v>0.44165676832199097</v>
      </c>
      <c r="AJ25" s="106">
        <v>0.4511050879955292</v>
      </c>
      <c r="AK25" s="106">
        <v>0.6621353030204773</v>
      </c>
      <c r="AL25" s="106">
        <v>0.9806373715400696</v>
      </c>
      <c r="AM25" s="106">
        <v>1.2611254453659058</v>
      </c>
      <c r="AN25" s="106">
        <v>1.2154085636138916</v>
      </c>
      <c r="AO25" s="106">
        <v>1.0098029375076294</v>
      </c>
      <c r="AP25" s="106">
        <v>0.7551565766334534</v>
      </c>
      <c r="AQ25" s="106">
        <v>0.5737595558166504</v>
      </c>
      <c r="AR25" s="106">
        <v>0.49640190601348877</v>
      </c>
      <c r="AS25" s="106">
        <v>0.5077551007270813</v>
      </c>
      <c r="AT25" s="107">
        <v>0.5059785842895508</v>
      </c>
      <c r="AU25" s="107">
        <v>0.45866140723228455</v>
      </c>
      <c r="AV25" s="107">
        <v>0.5355690121650696</v>
      </c>
      <c r="AW25" s="107">
        <v>0.7624033093452454</v>
      </c>
      <c r="AX25" s="107">
        <v>0.9981307983398438</v>
      </c>
      <c r="AY25" s="107">
        <v>1.3085570335388184</v>
      </c>
      <c r="AZ25" s="107">
        <v>1.310562014579773</v>
      </c>
      <c r="BA25" s="107">
        <v>0.990189790725708</v>
      </c>
      <c r="BB25" s="107">
        <v>0.7205622792243958</v>
      </c>
      <c r="BC25" s="107">
        <v>0.4724139869213104</v>
      </c>
      <c r="BD25" s="107">
        <v>0.4262472093105316</v>
      </c>
      <c r="BE25" s="107">
        <v>0.43655917048454285</v>
      </c>
      <c r="BF25" s="107">
        <v>0.43865591287612915</v>
      </c>
      <c r="BG25" s="107">
        <v>0.4014874994754791</v>
      </c>
      <c r="BH25" s="107">
        <v>0.4835766851902008</v>
      </c>
      <c r="BI25" s="107">
        <v>0.7231934070587158</v>
      </c>
      <c r="BJ25" s="107">
        <v>1.0114469528198242</v>
      </c>
      <c r="BK25" s="108"/>
    </row>
    <row r="26" spans="1:63" ht="10.5">
      <c r="A26" t="s">
        <v>342</v>
      </c>
      <c r="B26" t="s">
        <v>329</v>
      </c>
      <c r="C26" s="104">
        <v>1.1041890382766724</v>
      </c>
      <c r="D26" s="106">
        <v>1.0908994674682617</v>
      </c>
      <c r="E26" s="106">
        <v>0.8774367570877075</v>
      </c>
      <c r="F26" s="106">
        <v>0.5602124929428101</v>
      </c>
      <c r="G26" s="106">
        <v>0.39927175641059875</v>
      </c>
      <c r="H26" s="106">
        <v>0.29676273465156555</v>
      </c>
      <c r="I26" s="106">
        <v>0.26575717329978943</v>
      </c>
      <c r="J26" s="106">
        <v>0.25060349702835083</v>
      </c>
      <c r="K26" s="106">
        <v>0.29182910919189453</v>
      </c>
      <c r="L26" s="106">
        <v>0.47086814045906067</v>
      </c>
      <c r="M26" s="106">
        <v>0.7146412134170532</v>
      </c>
      <c r="N26" s="106">
        <v>0.9082350730895996</v>
      </c>
      <c r="O26" s="106">
        <v>0.9420611262321472</v>
      </c>
      <c r="P26" s="106">
        <v>1.008166790008545</v>
      </c>
      <c r="Q26" s="106">
        <v>0.7943871021270752</v>
      </c>
      <c r="R26" s="106">
        <v>0.5961074829101562</v>
      </c>
      <c r="S26" s="106">
        <v>0.41578757762908936</v>
      </c>
      <c r="T26" s="106">
        <v>0.3204544186592102</v>
      </c>
      <c r="U26" s="106">
        <v>0.26272052526474</v>
      </c>
      <c r="V26" s="106">
        <v>0.2540951073169708</v>
      </c>
      <c r="W26" s="106">
        <v>0.3181915581226349</v>
      </c>
      <c r="X26" s="106">
        <v>0.3786470592021942</v>
      </c>
      <c r="Y26" s="106">
        <v>0.7029387354850769</v>
      </c>
      <c r="Z26" s="106">
        <v>0.957328200340271</v>
      </c>
      <c r="AA26" s="106">
        <v>1.0296827554702759</v>
      </c>
      <c r="AB26" s="106">
        <v>1.0637125968933105</v>
      </c>
      <c r="AC26" s="106">
        <v>0.7254403233528137</v>
      </c>
      <c r="AD26" s="106">
        <v>0.539595365524292</v>
      </c>
      <c r="AE26" s="106">
        <v>0.38594672083854675</v>
      </c>
      <c r="AF26" s="106">
        <v>0.3060402572154999</v>
      </c>
      <c r="AG26" s="106">
        <v>0.24527688324451447</v>
      </c>
      <c r="AH26" s="106">
        <v>0.23856553435325623</v>
      </c>
      <c r="AI26" s="106">
        <v>0.27319952845573425</v>
      </c>
      <c r="AJ26" s="106">
        <v>0.36698204278945923</v>
      </c>
      <c r="AK26" s="106">
        <v>0.6771223545074463</v>
      </c>
      <c r="AL26" s="106">
        <v>0.8953301310539246</v>
      </c>
      <c r="AM26" s="106">
        <v>1.0013151168823242</v>
      </c>
      <c r="AN26" s="106">
        <v>0.993964672088623</v>
      </c>
      <c r="AO26" s="106">
        <v>0.7726193070411682</v>
      </c>
      <c r="AP26" s="106">
        <v>0.5887934565544128</v>
      </c>
      <c r="AQ26" s="106">
        <v>0.4220198094844818</v>
      </c>
      <c r="AR26" s="106">
        <v>0.2983042001724243</v>
      </c>
      <c r="AS26" s="106">
        <v>0.2486554980278015</v>
      </c>
      <c r="AT26" s="107">
        <v>0.24130119383335114</v>
      </c>
      <c r="AU26" s="107">
        <v>0.27578848600387573</v>
      </c>
      <c r="AV26" s="107">
        <v>0.4014965891838074</v>
      </c>
      <c r="AW26" s="107">
        <v>0.6653496026992798</v>
      </c>
      <c r="AX26" s="107">
        <v>0.9562863707542419</v>
      </c>
      <c r="AY26" s="107">
        <v>1.08011794090271</v>
      </c>
      <c r="AZ26" s="107">
        <v>1.0596699714660645</v>
      </c>
      <c r="BA26" s="107">
        <v>0.8236437439918518</v>
      </c>
      <c r="BB26" s="107">
        <v>0.6372228264808655</v>
      </c>
      <c r="BC26" s="107">
        <v>0.3927308917045593</v>
      </c>
      <c r="BD26" s="107">
        <v>0.28925448656082153</v>
      </c>
      <c r="BE26" s="107">
        <v>0.24113069474697113</v>
      </c>
      <c r="BF26" s="107">
        <v>0.2365013062953949</v>
      </c>
      <c r="BG26" s="107">
        <v>0.2743428945541382</v>
      </c>
      <c r="BH26" s="107">
        <v>0.4028134047985077</v>
      </c>
      <c r="BI26" s="107">
        <v>0.6624773144721985</v>
      </c>
      <c r="BJ26" s="107">
        <v>0.9488654732704163</v>
      </c>
      <c r="BK26" s="108"/>
    </row>
    <row r="27" spans="1:63" ht="10.5">
      <c r="A27" t="s">
        <v>343</v>
      </c>
      <c r="B27" t="s">
        <v>331</v>
      </c>
      <c r="C27" s="104">
        <v>1.3244439363479614</v>
      </c>
      <c r="D27" s="106">
        <v>1.271261215209961</v>
      </c>
      <c r="E27" s="106">
        <v>1.056830644607544</v>
      </c>
      <c r="F27" s="106">
        <v>0.9614887833595276</v>
      </c>
      <c r="G27" s="106">
        <v>0.8443581461906433</v>
      </c>
      <c r="H27" s="106">
        <v>0.7387304306030273</v>
      </c>
      <c r="I27" s="106">
        <v>0.6543520092964172</v>
      </c>
      <c r="J27" s="106">
        <v>0.6684150695800781</v>
      </c>
      <c r="K27" s="106">
        <v>0.649379551410675</v>
      </c>
      <c r="L27" s="106">
        <v>0.753348171710968</v>
      </c>
      <c r="M27" s="106">
        <v>0.8816800713539124</v>
      </c>
      <c r="N27" s="106">
        <v>1.064538598060608</v>
      </c>
      <c r="O27" s="106">
        <v>1.5920617580413818</v>
      </c>
      <c r="P27" s="106">
        <v>1.4676588773727417</v>
      </c>
      <c r="Q27" s="106">
        <v>1.1313791275024414</v>
      </c>
      <c r="R27" s="106">
        <v>1.0145336389541626</v>
      </c>
      <c r="S27" s="106">
        <v>0.871111273765564</v>
      </c>
      <c r="T27" s="106">
        <v>0.7417711019515991</v>
      </c>
      <c r="U27" s="106">
        <v>0.6687363982200623</v>
      </c>
      <c r="V27" s="106">
        <v>0.6466140747070312</v>
      </c>
      <c r="W27" s="106">
        <v>0.674297571182251</v>
      </c>
      <c r="X27" s="106">
        <v>0.7098894715309143</v>
      </c>
      <c r="Y27" s="106">
        <v>0.9583055377006531</v>
      </c>
      <c r="Z27" s="106">
        <v>1.2519515752792358</v>
      </c>
      <c r="AA27" s="106">
        <v>1.357932448387146</v>
      </c>
      <c r="AB27" s="106">
        <v>1.3723089694976807</v>
      </c>
      <c r="AC27" s="106">
        <v>1.0184377431869507</v>
      </c>
      <c r="AD27" s="106">
        <v>0.910889208316803</v>
      </c>
      <c r="AE27" s="106">
        <v>0.7476617693901062</v>
      </c>
      <c r="AF27" s="106">
        <v>0.6624314785003662</v>
      </c>
      <c r="AG27" s="106">
        <v>0.6392590403556824</v>
      </c>
      <c r="AH27" s="106">
        <v>0.615639328956604</v>
      </c>
      <c r="AI27" s="106">
        <v>0.6373881697654724</v>
      </c>
      <c r="AJ27" s="106">
        <v>0.7411035299301147</v>
      </c>
      <c r="AK27" s="106">
        <v>0.9404473900794983</v>
      </c>
      <c r="AL27" s="106">
        <v>1.2401480674743652</v>
      </c>
      <c r="AM27" s="106">
        <v>1.3683316707611084</v>
      </c>
      <c r="AN27" s="106">
        <v>1.367435336112976</v>
      </c>
      <c r="AO27" s="106">
        <v>1.0134729146957397</v>
      </c>
      <c r="AP27" s="106">
        <v>0.9361658096313477</v>
      </c>
      <c r="AQ27" s="106">
        <v>0.8196926712989807</v>
      </c>
      <c r="AR27" s="106">
        <v>0.6522032022476196</v>
      </c>
      <c r="AS27" s="106">
        <v>0.6582273840904236</v>
      </c>
      <c r="AT27" s="107">
        <v>0.6321628093719482</v>
      </c>
      <c r="AU27" s="107">
        <v>0.649150013923645</v>
      </c>
      <c r="AV27" s="107">
        <v>0.7617040276527405</v>
      </c>
      <c r="AW27" s="107">
        <v>0.9941251873970032</v>
      </c>
      <c r="AX27" s="107">
        <v>1.2338579893112183</v>
      </c>
      <c r="AY27" s="107">
        <v>1.342074990272522</v>
      </c>
      <c r="AZ27" s="107">
        <v>1.3275129795074463</v>
      </c>
      <c r="BA27" s="107">
        <v>1.0713930130004883</v>
      </c>
      <c r="BB27" s="107">
        <v>0.9519304037094116</v>
      </c>
      <c r="BC27" s="107">
        <v>0.7522099018096924</v>
      </c>
      <c r="BD27" s="107">
        <v>0.6522032022476196</v>
      </c>
      <c r="BE27" s="107">
        <v>0.6582273840904236</v>
      </c>
      <c r="BF27" s="107">
        <v>0.6321628093719482</v>
      </c>
      <c r="BG27" s="107">
        <v>0.649150013923645</v>
      </c>
      <c r="BH27" s="107">
        <v>0.7617868781089783</v>
      </c>
      <c r="BI27" s="107">
        <v>0.9880856871604919</v>
      </c>
      <c r="BJ27" s="107">
        <v>1.2245559692382812</v>
      </c>
      <c r="BK27" s="108"/>
    </row>
    <row r="28" spans="1:63" ht="10.5">
      <c r="A28" t="s">
        <v>344</v>
      </c>
      <c r="B28" t="s">
        <v>333</v>
      </c>
      <c r="C28" s="104">
        <v>14.039819717407227</v>
      </c>
      <c r="D28" s="106">
        <v>14.282548904418945</v>
      </c>
      <c r="E28" s="106">
        <v>12.027255058288574</v>
      </c>
      <c r="F28" s="106">
        <v>8.906864166259766</v>
      </c>
      <c r="G28" s="106">
        <v>6.195821285247803</v>
      </c>
      <c r="H28" s="106">
        <v>4.871701717376709</v>
      </c>
      <c r="I28" s="106">
        <v>4.414222240447998</v>
      </c>
      <c r="J28" s="106">
        <v>4.377969741821289</v>
      </c>
      <c r="K28" s="106">
        <v>4.7152419090271</v>
      </c>
      <c r="L28" s="106">
        <v>6.428645610809326</v>
      </c>
      <c r="M28" s="106">
        <v>9.936355590820312</v>
      </c>
      <c r="N28" s="106">
        <v>13.527690887451172</v>
      </c>
      <c r="O28" s="106">
        <v>16.853635787963867</v>
      </c>
      <c r="P28" s="106">
        <v>17.399219512939453</v>
      </c>
      <c r="Q28" s="106">
        <v>12.606658935546875</v>
      </c>
      <c r="R28" s="106">
        <v>8.768911361694336</v>
      </c>
      <c r="S28" s="106">
        <v>5.840219020843506</v>
      </c>
      <c r="T28" s="106">
        <v>4.585834980010986</v>
      </c>
      <c r="U28" s="106">
        <v>4.26511812210083</v>
      </c>
      <c r="V28" s="106">
        <v>4.2201151847839355</v>
      </c>
      <c r="W28" s="106">
        <v>4.553775310516357</v>
      </c>
      <c r="X28" s="106">
        <v>5.847103595733643</v>
      </c>
      <c r="Y28" s="106">
        <v>8.650140762329102</v>
      </c>
      <c r="Z28" s="106">
        <v>12.713016510009766</v>
      </c>
      <c r="AA28" s="106">
        <v>15.742707252502441</v>
      </c>
      <c r="AB28" s="106">
        <v>15.792756080627441</v>
      </c>
      <c r="AC28" s="106">
        <v>11.037999153137207</v>
      </c>
      <c r="AD28" s="106">
        <v>8.046600341796875</v>
      </c>
      <c r="AE28" s="106">
        <v>5.2835164070129395</v>
      </c>
      <c r="AF28" s="106">
        <v>4.382500648498535</v>
      </c>
      <c r="AG28" s="106">
        <v>3.9136130809783936</v>
      </c>
      <c r="AH28" s="106">
        <v>3.9208710193634033</v>
      </c>
      <c r="AI28" s="106">
        <v>4.137233734130859</v>
      </c>
      <c r="AJ28" s="106">
        <v>5.346839427947998</v>
      </c>
      <c r="AK28" s="106">
        <v>8.194972038269043</v>
      </c>
      <c r="AL28" s="106">
        <v>12.45174503326416</v>
      </c>
      <c r="AM28" s="106">
        <v>15.134099006652832</v>
      </c>
      <c r="AN28" s="106">
        <v>14.827356338500977</v>
      </c>
      <c r="AO28" s="106">
        <v>12.181482315063477</v>
      </c>
      <c r="AP28" s="106">
        <v>8.219666481018066</v>
      </c>
      <c r="AQ28" s="106">
        <v>5.7124834060668945</v>
      </c>
      <c r="AR28" s="106">
        <v>4.398594856262207</v>
      </c>
      <c r="AS28" s="106">
        <v>4.119575023651123</v>
      </c>
      <c r="AT28" s="107">
        <v>4.1252121925354</v>
      </c>
      <c r="AU28" s="107">
        <v>4.323142051696777</v>
      </c>
      <c r="AV28" s="107">
        <v>5.9863409996032715</v>
      </c>
      <c r="AW28" s="107">
        <v>9.271638870239258</v>
      </c>
      <c r="AX28" s="107">
        <v>12.945090293884277</v>
      </c>
      <c r="AY28" s="107">
        <v>15.447649955749512</v>
      </c>
      <c r="AZ28" s="107">
        <v>15.713089942932129</v>
      </c>
      <c r="BA28" s="107">
        <v>12.067270278930664</v>
      </c>
      <c r="BB28" s="107">
        <v>8.673151016235352</v>
      </c>
      <c r="BC28" s="107">
        <v>5.321642875671387</v>
      </c>
      <c r="BD28" s="107">
        <v>4.339230060577393</v>
      </c>
      <c r="BE28" s="107">
        <v>4.074678897857666</v>
      </c>
      <c r="BF28" s="107">
        <v>4.108784198760986</v>
      </c>
      <c r="BG28" s="107">
        <v>4.336008071899414</v>
      </c>
      <c r="BH28" s="107">
        <v>6.012907981872559</v>
      </c>
      <c r="BI28" s="107">
        <v>9.338601112365723</v>
      </c>
      <c r="BJ28" s="107">
        <v>12.95989990234375</v>
      </c>
      <c r="BK28" s="108"/>
    </row>
    <row r="29" spans="3:62" ht="10.5">
      <c r="C29" s="109"/>
      <c r="D29" s="9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8" t="s">
        <v>345</v>
      </c>
      <c r="C30" s="109"/>
      <c r="D30" s="9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346</v>
      </c>
      <c r="B31" t="s">
        <v>315</v>
      </c>
      <c r="C31" s="104">
        <v>0.403415322303772</v>
      </c>
      <c r="D31" s="106">
        <v>0.478970468044281</v>
      </c>
      <c r="E31" s="106">
        <v>0.43995797634124756</v>
      </c>
      <c r="F31" s="106">
        <v>0.3730867803096771</v>
      </c>
      <c r="G31" s="106">
        <v>0.3221472203731537</v>
      </c>
      <c r="H31" s="106">
        <v>0.33359548449516296</v>
      </c>
      <c r="I31" s="106">
        <v>0.2585994303226471</v>
      </c>
      <c r="J31" s="106">
        <v>0.36407697200775146</v>
      </c>
      <c r="K31" s="106">
        <v>0.3132643699645996</v>
      </c>
      <c r="L31" s="106">
        <v>0.3271683156490326</v>
      </c>
      <c r="M31" s="106">
        <v>0.3898200988769531</v>
      </c>
      <c r="N31" s="106">
        <v>0.4188125729560852</v>
      </c>
      <c r="O31" s="106">
        <v>0.452501118183136</v>
      </c>
      <c r="P31" s="106">
        <v>0.402067631483078</v>
      </c>
      <c r="Q31" s="106">
        <v>0.40317395329475403</v>
      </c>
      <c r="R31" s="106">
        <v>0.3348162770271301</v>
      </c>
      <c r="S31" s="106">
        <v>0.2890607714653015</v>
      </c>
      <c r="T31" s="106">
        <v>0.19309893250465393</v>
      </c>
      <c r="U31" s="106">
        <v>0.2309357076883316</v>
      </c>
      <c r="V31" s="106">
        <v>0.18640941381454468</v>
      </c>
      <c r="W31" s="106">
        <v>0.19196817278862</v>
      </c>
      <c r="X31" s="106">
        <v>0.5098450779914856</v>
      </c>
      <c r="Y31" s="106">
        <v>0.28491437435150146</v>
      </c>
      <c r="Z31" s="106">
        <v>0.6601734161376953</v>
      </c>
      <c r="AA31" s="106">
        <v>0.4071231782436371</v>
      </c>
      <c r="AB31" s="106">
        <v>0.4113507866859436</v>
      </c>
      <c r="AC31" s="106">
        <v>0.376726359128952</v>
      </c>
      <c r="AD31" s="106">
        <v>0.3576732277870178</v>
      </c>
      <c r="AE31" s="106">
        <v>0.31687381863594055</v>
      </c>
      <c r="AF31" s="106">
        <v>0.27717819809913635</v>
      </c>
      <c r="AG31" s="106">
        <v>0.2513745129108429</v>
      </c>
      <c r="AH31" s="106">
        <v>0.2599068880081177</v>
      </c>
      <c r="AI31" s="106">
        <v>0.26624947786331177</v>
      </c>
      <c r="AJ31" s="106">
        <v>0.29213351011276245</v>
      </c>
      <c r="AK31" s="106">
        <v>0.3712310791015625</v>
      </c>
      <c r="AL31" s="106">
        <v>0.40065139532089233</v>
      </c>
      <c r="AM31" s="106">
        <v>0.41109955310821533</v>
      </c>
      <c r="AN31" s="106">
        <v>0.39413371682167053</v>
      </c>
      <c r="AO31" s="106">
        <v>0.3561820983886719</v>
      </c>
      <c r="AP31" s="106">
        <v>0.3337796628475189</v>
      </c>
      <c r="AQ31" s="106">
        <v>0.292314738035202</v>
      </c>
      <c r="AR31" s="106">
        <v>0.26206639409065247</v>
      </c>
      <c r="AS31" s="106">
        <v>0.24085460603237152</v>
      </c>
      <c r="AT31" s="107">
        <v>0.24903710186481476</v>
      </c>
      <c r="AU31" s="107">
        <v>0.25503960251808167</v>
      </c>
      <c r="AV31" s="107">
        <v>0.276322603225708</v>
      </c>
      <c r="AW31" s="107">
        <v>0.35656389594078064</v>
      </c>
      <c r="AX31" s="107">
        <v>0.37578830122947693</v>
      </c>
      <c r="AY31" s="107">
        <v>0.39162009954452515</v>
      </c>
      <c r="AZ31" s="107">
        <v>0.40301600098609924</v>
      </c>
      <c r="BA31" s="107">
        <v>0.361013799905777</v>
      </c>
      <c r="BB31" s="107">
        <v>0.34689950942993164</v>
      </c>
      <c r="BC31" s="107">
        <v>0.3135308027267456</v>
      </c>
      <c r="BD31" s="107">
        <v>0.2691723108291626</v>
      </c>
      <c r="BE31" s="107">
        <v>0.24195539951324463</v>
      </c>
      <c r="BF31" s="107">
        <v>0.25064459443092346</v>
      </c>
      <c r="BG31" s="107">
        <v>0.25727638602256775</v>
      </c>
      <c r="BH31" s="107">
        <v>0.27767279744148254</v>
      </c>
      <c r="BI31" s="107">
        <v>0.35807541012763977</v>
      </c>
      <c r="BJ31" s="107">
        <v>0.3757270872592926</v>
      </c>
      <c r="BK31" s="108"/>
    </row>
    <row r="32" spans="1:63" ht="10.5">
      <c r="A32" t="s">
        <v>347</v>
      </c>
      <c r="B32" t="s">
        <v>317</v>
      </c>
      <c r="C32" s="104">
        <v>1.2084406614303589</v>
      </c>
      <c r="D32" s="106">
        <v>1.2603905200958252</v>
      </c>
      <c r="E32" s="106">
        <v>1.139128565788269</v>
      </c>
      <c r="F32" s="106">
        <v>1.058296799659729</v>
      </c>
      <c r="G32" s="106">
        <v>0.9559894800186157</v>
      </c>
      <c r="H32" s="106">
        <v>0.9224969744682312</v>
      </c>
      <c r="I32" s="106">
        <v>0.840442419052124</v>
      </c>
      <c r="J32" s="106">
        <v>0.9165140986442566</v>
      </c>
      <c r="K32" s="106">
        <v>0.9021425247192383</v>
      </c>
      <c r="L32" s="106">
        <v>0.976783275604248</v>
      </c>
      <c r="M32" s="106">
        <v>1.1188714504241943</v>
      </c>
      <c r="N32" s="106">
        <v>1.1698403358459473</v>
      </c>
      <c r="O32" s="106">
        <v>1.2205077409744263</v>
      </c>
      <c r="P32" s="106">
        <v>1.2762460708618164</v>
      </c>
      <c r="Q32" s="106">
        <v>1.0624966621398926</v>
      </c>
      <c r="R32" s="106">
        <v>1.007521629333496</v>
      </c>
      <c r="S32" s="106">
        <v>0.8573783040046692</v>
      </c>
      <c r="T32" s="106">
        <v>0.8002991080284119</v>
      </c>
      <c r="U32" s="106">
        <v>0.827613115310669</v>
      </c>
      <c r="V32" s="106">
        <v>0.8352760076522827</v>
      </c>
      <c r="W32" s="106">
        <v>0.8530171513557434</v>
      </c>
      <c r="X32" s="106">
        <v>0.9232515096664429</v>
      </c>
      <c r="Y32" s="106">
        <v>0.9726755619049072</v>
      </c>
      <c r="Z32" s="106">
        <v>1.0748215913772583</v>
      </c>
      <c r="AA32" s="106">
        <v>1.2052022218704224</v>
      </c>
      <c r="AB32" s="106">
        <v>1.2484426498413086</v>
      </c>
      <c r="AC32" s="106">
        <v>1.1188145875930786</v>
      </c>
      <c r="AD32" s="106">
        <v>1.044587254524231</v>
      </c>
      <c r="AE32" s="106">
        <v>0.9198704957962036</v>
      </c>
      <c r="AF32" s="106">
        <v>0.8933157324790955</v>
      </c>
      <c r="AG32" s="106">
        <v>0.8685305714607239</v>
      </c>
      <c r="AH32" s="106">
        <v>0.8936890959739685</v>
      </c>
      <c r="AI32" s="106">
        <v>0.9003260731697083</v>
      </c>
      <c r="AJ32" s="106">
        <v>0.9117872714996338</v>
      </c>
      <c r="AK32" s="106">
        <v>1.0247435569763184</v>
      </c>
      <c r="AL32" s="106">
        <v>1.1098741292953491</v>
      </c>
      <c r="AM32" s="106">
        <v>1.1752010583877563</v>
      </c>
      <c r="AN32" s="106">
        <v>1.1534761190414429</v>
      </c>
      <c r="AO32" s="106">
        <v>1.0446795225143433</v>
      </c>
      <c r="AP32" s="106">
        <v>0.99435955286026</v>
      </c>
      <c r="AQ32" s="106">
        <v>0.8210393786430359</v>
      </c>
      <c r="AR32" s="106">
        <v>0.8412647247314453</v>
      </c>
      <c r="AS32" s="106">
        <v>0.836931586265564</v>
      </c>
      <c r="AT32" s="107">
        <v>0.8589876890182495</v>
      </c>
      <c r="AU32" s="107">
        <v>0.8643385171890259</v>
      </c>
      <c r="AV32" s="107">
        <v>0.8739070296287537</v>
      </c>
      <c r="AW32" s="107">
        <v>0.9924296140670776</v>
      </c>
      <c r="AX32" s="107">
        <v>1.062716007232666</v>
      </c>
      <c r="AY32" s="107">
        <v>1.1347140073776245</v>
      </c>
      <c r="AZ32" s="107">
        <v>1.1873170137405396</v>
      </c>
      <c r="BA32" s="107">
        <v>1.089635968208313</v>
      </c>
      <c r="BB32" s="107">
        <v>1.0293229818344116</v>
      </c>
      <c r="BC32" s="107">
        <v>0.9188475012779236</v>
      </c>
      <c r="BD32" s="107">
        <v>0.8779457211494446</v>
      </c>
      <c r="BE32" s="107">
        <v>0.8538454174995422</v>
      </c>
      <c r="BF32" s="107">
        <v>0.8795775771141052</v>
      </c>
      <c r="BG32" s="107">
        <v>0.8854271173477173</v>
      </c>
      <c r="BH32" s="107">
        <v>0.8907544016838074</v>
      </c>
      <c r="BI32" s="107">
        <v>1.0085370540618896</v>
      </c>
      <c r="BJ32" s="107">
        <v>1.0751190185546875</v>
      </c>
      <c r="BK32" s="108"/>
    </row>
    <row r="33" spans="1:63" ht="10.5">
      <c r="A33" t="s">
        <v>348</v>
      </c>
      <c r="B33" t="s">
        <v>319</v>
      </c>
      <c r="C33" s="104">
        <v>3.880331516265869</v>
      </c>
      <c r="D33" s="106">
        <v>4.0874505043029785</v>
      </c>
      <c r="E33" s="106">
        <v>3.6608502864837646</v>
      </c>
      <c r="F33" s="106">
        <v>3.4859774112701416</v>
      </c>
      <c r="G33" s="106">
        <v>3.131711959838867</v>
      </c>
      <c r="H33" s="106">
        <v>2.904132843017578</v>
      </c>
      <c r="I33" s="106">
        <v>2.843367099761963</v>
      </c>
      <c r="J33" s="106">
        <v>2.8700661659240723</v>
      </c>
      <c r="K33" s="106">
        <v>2.787611961364746</v>
      </c>
      <c r="L33" s="106">
        <v>3.2147960662841797</v>
      </c>
      <c r="M33" s="106">
        <v>3.6540427207946777</v>
      </c>
      <c r="N33" s="106">
        <v>3.9426934719085693</v>
      </c>
      <c r="O33" s="106">
        <v>4.303069591522217</v>
      </c>
      <c r="P33" s="106">
        <v>4.430408000946045</v>
      </c>
      <c r="Q33" s="106">
        <v>3.57964825630188</v>
      </c>
      <c r="R33" s="106">
        <v>3.1717655658721924</v>
      </c>
      <c r="S33" s="106">
        <v>2.7223494052886963</v>
      </c>
      <c r="T33" s="106">
        <v>2.505431652069092</v>
      </c>
      <c r="U33" s="106">
        <v>2.4143407344818115</v>
      </c>
      <c r="V33" s="106">
        <v>2.5439960956573486</v>
      </c>
      <c r="W33" s="106">
        <v>2.6263983249664307</v>
      </c>
      <c r="X33" s="106">
        <v>2.9230217933654785</v>
      </c>
      <c r="Y33" s="106">
        <v>3.3688676357269287</v>
      </c>
      <c r="Z33" s="106">
        <v>3.644230604171753</v>
      </c>
      <c r="AA33" s="106">
        <v>4.361551761627197</v>
      </c>
      <c r="AB33" s="106">
        <v>4.307490348815918</v>
      </c>
      <c r="AC33" s="106">
        <v>3.7653756141662598</v>
      </c>
      <c r="AD33" s="106">
        <v>3.314362049102783</v>
      </c>
      <c r="AE33" s="106">
        <v>2.842332363128662</v>
      </c>
      <c r="AF33" s="106">
        <v>2.7905633449554443</v>
      </c>
      <c r="AG33" s="106">
        <v>2.5441107749938965</v>
      </c>
      <c r="AH33" s="106">
        <v>2.6491711139678955</v>
      </c>
      <c r="AI33" s="106">
        <v>2.7529704570770264</v>
      </c>
      <c r="AJ33" s="106">
        <v>2.9782297611236572</v>
      </c>
      <c r="AK33" s="106">
        <v>3.4045965671539307</v>
      </c>
      <c r="AL33" s="106">
        <v>3.844020366668701</v>
      </c>
      <c r="AM33" s="106">
        <v>4.234715938568115</v>
      </c>
      <c r="AN33" s="106">
        <v>3.952791929244995</v>
      </c>
      <c r="AO33" s="106">
        <v>3.5964040756225586</v>
      </c>
      <c r="AP33" s="106">
        <v>3.1310107707977295</v>
      </c>
      <c r="AQ33" s="106">
        <v>2.624295473098755</v>
      </c>
      <c r="AR33" s="106">
        <v>2.664591073989868</v>
      </c>
      <c r="AS33" s="106">
        <v>2.465053081512451</v>
      </c>
      <c r="AT33" s="107">
        <v>2.5651869773864746</v>
      </c>
      <c r="AU33" s="107">
        <v>2.6659059524536133</v>
      </c>
      <c r="AV33" s="107">
        <v>2.8629748821258545</v>
      </c>
      <c r="AW33" s="107">
        <v>3.3643710613250732</v>
      </c>
      <c r="AX33" s="107">
        <v>3.6709818840026855</v>
      </c>
      <c r="AY33" s="107">
        <v>4.145005226135254</v>
      </c>
      <c r="AZ33" s="107">
        <v>4.219483852386475</v>
      </c>
      <c r="BA33" s="107">
        <v>3.726797103881836</v>
      </c>
      <c r="BB33" s="107">
        <v>3.3256421089172363</v>
      </c>
      <c r="BC33" s="107">
        <v>2.8808178901672363</v>
      </c>
      <c r="BD33" s="107">
        <v>2.7660489082336426</v>
      </c>
      <c r="BE33" s="107">
        <v>2.502993106842041</v>
      </c>
      <c r="BF33" s="107">
        <v>2.613430976867676</v>
      </c>
      <c r="BG33" s="107">
        <v>2.722486972808838</v>
      </c>
      <c r="BH33" s="107">
        <v>2.9148366451263428</v>
      </c>
      <c r="BI33" s="107">
        <v>3.4190850257873535</v>
      </c>
      <c r="BJ33" s="107">
        <v>3.7002029418945312</v>
      </c>
      <c r="BK33" s="108"/>
    </row>
    <row r="34" spans="1:63" ht="10.5">
      <c r="A34" t="s">
        <v>349</v>
      </c>
      <c r="B34" t="s">
        <v>321</v>
      </c>
      <c r="C34" s="104">
        <v>1.2853113412857056</v>
      </c>
      <c r="D34" s="106">
        <v>1.2648836374282837</v>
      </c>
      <c r="E34" s="106">
        <v>1.2113001346588135</v>
      </c>
      <c r="F34" s="106">
        <v>1.1063635349273682</v>
      </c>
      <c r="G34" s="106">
        <v>1.0719753503799438</v>
      </c>
      <c r="H34" s="106">
        <v>0.9817636013031006</v>
      </c>
      <c r="I34" s="106">
        <v>1.101415991783142</v>
      </c>
      <c r="J34" s="106">
        <v>1.2522104978561401</v>
      </c>
      <c r="K34" s="106">
        <v>1.1643867492675781</v>
      </c>
      <c r="L34" s="106">
        <v>1.1434518098831177</v>
      </c>
      <c r="M34" s="106">
        <v>1.3491196632385254</v>
      </c>
      <c r="N34" s="106">
        <v>1.3179923295974731</v>
      </c>
      <c r="O34" s="106">
        <v>1.3336039781570435</v>
      </c>
      <c r="P34" s="106">
        <v>1.453743577003479</v>
      </c>
      <c r="Q34" s="106">
        <v>1.1355177164077759</v>
      </c>
      <c r="R34" s="106">
        <v>1.0381946563720703</v>
      </c>
      <c r="S34" s="106">
        <v>0.9995279908180237</v>
      </c>
      <c r="T34" s="106">
        <v>0.9354277849197388</v>
      </c>
      <c r="U34" s="106">
        <v>1.0600779056549072</v>
      </c>
      <c r="V34" s="106">
        <v>1.0608696937561035</v>
      </c>
      <c r="W34" s="106">
        <v>1.1310850381851196</v>
      </c>
      <c r="X34" s="106">
        <v>1.1433665752410889</v>
      </c>
      <c r="Y34" s="106">
        <v>1.1986229419708252</v>
      </c>
      <c r="Z34" s="106">
        <v>1.2411198616027832</v>
      </c>
      <c r="AA34" s="106">
        <v>1.361751675605774</v>
      </c>
      <c r="AB34" s="106">
        <v>1.3412929773330688</v>
      </c>
      <c r="AC34" s="106">
        <v>1.2222120761871338</v>
      </c>
      <c r="AD34" s="106">
        <v>1.1493046283721924</v>
      </c>
      <c r="AE34" s="106">
        <v>1.035338044166565</v>
      </c>
      <c r="AF34" s="106">
        <v>1.063340663909912</v>
      </c>
      <c r="AG34" s="106">
        <v>1.0478650331497192</v>
      </c>
      <c r="AH34" s="106">
        <v>1.0632438659667969</v>
      </c>
      <c r="AI34" s="106">
        <v>1.0631580352783203</v>
      </c>
      <c r="AJ34" s="106">
        <v>1.1082408428192139</v>
      </c>
      <c r="AK34" s="106">
        <v>1.1984277963638306</v>
      </c>
      <c r="AL34" s="106">
        <v>1.30539870262146</v>
      </c>
      <c r="AM34" s="106">
        <v>1.3376120328903198</v>
      </c>
      <c r="AN34" s="106">
        <v>1.2444779872894287</v>
      </c>
      <c r="AO34" s="106">
        <v>1.1544784307479858</v>
      </c>
      <c r="AP34" s="106">
        <v>1.0852339267730713</v>
      </c>
      <c r="AQ34" s="106">
        <v>0.9820650815963745</v>
      </c>
      <c r="AR34" s="106">
        <v>1.029811978340149</v>
      </c>
      <c r="AS34" s="106">
        <v>1.023414969444275</v>
      </c>
      <c r="AT34" s="107">
        <v>1.0409070253372192</v>
      </c>
      <c r="AU34" s="107">
        <v>1.0451960563659668</v>
      </c>
      <c r="AV34" s="107">
        <v>1.0811189413070679</v>
      </c>
      <c r="AW34" s="107">
        <v>1.1882309913635254</v>
      </c>
      <c r="AX34" s="107">
        <v>1.259274959564209</v>
      </c>
      <c r="AY34" s="107">
        <v>1.3013700246810913</v>
      </c>
      <c r="AZ34" s="107">
        <v>1.303920030593872</v>
      </c>
      <c r="BA34" s="107">
        <v>1.191290020942688</v>
      </c>
      <c r="BB34" s="107">
        <v>1.134274959564209</v>
      </c>
      <c r="BC34" s="107">
        <v>1.0422409772872925</v>
      </c>
      <c r="BD34" s="107">
        <v>1.0495519638061523</v>
      </c>
      <c r="BE34" s="107">
        <v>1.0282490253448486</v>
      </c>
      <c r="BF34" s="107">
        <v>1.0495091676712036</v>
      </c>
      <c r="BG34" s="107">
        <v>1.055629014968872</v>
      </c>
      <c r="BH34" s="107">
        <v>1.0863829851150513</v>
      </c>
      <c r="BI34" s="107">
        <v>1.1944979429244995</v>
      </c>
      <c r="BJ34" s="107">
        <v>1.258857011795044</v>
      </c>
      <c r="BK34" s="108"/>
    </row>
    <row r="35" spans="1:63" ht="10.5">
      <c r="A35" t="s">
        <v>350</v>
      </c>
      <c r="B35" t="s">
        <v>323</v>
      </c>
      <c r="C35" s="104">
        <v>1.666973352432251</v>
      </c>
      <c r="D35" s="106">
        <v>1.7534345388412476</v>
      </c>
      <c r="E35" s="106">
        <v>1.6384353637695312</v>
      </c>
      <c r="F35" s="106">
        <v>1.6038445234298706</v>
      </c>
      <c r="G35" s="106">
        <v>1.5498100519180298</v>
      </c>
      <c r="H35" s="106">
        <v>1.5086413621902466</v>
      </c>
      <c r="I35" s="106">
        <v>1.507199764251709</v>
      </c>
      <c r="J35" s="106">
        <v>1.5734232664108276</v>
      </c>
      <c r="K35" s="106">
        <v>1.5405006408691406</v>
      </c>
      <c r="L35" s="106">
        <v>1.6110738515853882</v>
      </c>
      <c r="M35" s="106">
        <v>1.6843383312225342</v>
      </c>
      <c r="N35" s="106">
        <v>1.625981330871582</v>
      </c>
      <c r="O35" s="106">
        <v>1.73069167137146</v>
      </c>
      <c r="P35" s="106">
        <v>1.8396002054214478</v>
      </c>
      <c r="Q35" s="106">
        <v>1.4675571918487549</v>
      </c>
      <c r="R35" s="106">
        <v>1.4991328716278076</v>
      </c>
      <c r="S35" s="106">
        <v>1.4691998958587646</v>
      </c>
      <c r="T35" s="106">
        <v>1.3296284675598145</v>
      </c>
      <c r="U35" s="106">
        <v>1.2953916788101196</v>
      </c>
      <c r="V35" s="106">
        <v>1.3519222736358643</v>
      </c>
      <c r="W35" s="106">
        <v>1.4416323900222778</v>
      </c>
      <c r="X35" s="106">
        <v>1.4878883361816406</v>
      </c>
      <c r="Y35" s="106">
        <v>1.51828932762146</v>
      </c>
      <c r="Z35" s="106">
        <v>1.642990231513977</v>
      </c>
      <c r="AA35" s="106">
        <v>1.6496098041534424</v>
      </c>
      <c r="AB35" s="106">
        <v>1.6841368675231934</v>
      </c>
      <c r="AC35" s="106">
        <v>1.6532180309295654</v>
      </c>
      <c r="AD35" s="106">
        <v>1.5917693376541138</v>
      </c>
      <c r="AE35" s="106">
        <v>1.477380394935608</v>
      </c>
      <c r="AF35" s="106">
        <v>1.4615341424942017</v>
      </c>
      <c r="AG35" s="106">
        <v>1.3941236734390259</v>
      </c>
      <c r="AH35" s="106">
        <v>1.4360147714614868</v>
      </c>
      <c r="AI35" s="106">
        <v>1.4398328065872192</v>
      </c>
      <c r="AJ35" s="106">
        <v>1.4638463258743286</v>
      </c>
      <c r="AK35" s="106">
        <v>1.5141876935958862</v>
      </c>
      <c r="AL35" s="106">
        <v>1.5656179189682007</v>
      </c>
      <c r="AM35" s="106">
        <v>1.6176600456237793</v>
      </c>
      <c r="AN35" s="106">
        <v>1.6211646795272827</v>
      </c>
      <c r="AO35" s="106">
        <v>1.505765438079834</v>
      </c>
      <c r="AP35" s="106">
        <v>1.4501007795333862</v>
      </c>
      <c r="AQ35" s="106">
        <v>1.3257635831832886</v>
      </c>
      <c r="AR35" s="106">
        <v>1.3685599565505981</v>
      </c>
      <c r="AS35" s="106">
        <v>1.3419920206069946</v>
      </c>
      <c r="AT35" s="107">
        <v>1.358476996421814</v>
      </c>
      <c r="AU35" s="107">
        <v>1.3224669694900513</v>
      </c>
      <c r="AV35" s="107">
        <v>1.3155699968338013</v>
      </c>
      <c r="AW35" s="107">
        <v>1.4054009914398193</v>
      </c>
      <c r="AX35" s="107">
        <v>1.4426219463348389</v>
      </c>
      <c r="AY35" s="107">
        <v>1.483152985572815</v>
      </c>
      <c r="AZ35" s="107">
        <v>1.601161003112793</v>
      </c>
      <c r="BA35" s="107">
        <v>1.5568820238113403</v>
      </c>
      <c r="BB35" s="107">
        <v>1.5258009433746338</v>
      </c>
      <c r="BC35" s="107">
        <v>1.4674979448318481</v>
      </c>
      <c r="BD35" s="107">
        <v>1.455976963043213</v>
      </c>
      <c r="BE35" s="107">
        <v>1.3922239542007446</v>
      </c>
      <c r="BF35" s="107">
        <v>1.4251580238342285</v>
      </c>
      <c r="BG35" s="107">
        <v>1.4005759954452515</v>
      </c>
      <c r="BH35" s="107">
        <v>1.3906170129776</v>
      </c>
      <c r="BI35" s="107">
        <v>1.4801230430603027</v>
      </c>
      <c r="BJ35" s="107">
        <v>1.5111240148544312</v>
      </c>
      <c r="BK35" s="108"/>
    </row>
    <row r="36" spans="1:63" ht="10.5">
      <c r="A36" t="s">
        <v>351</v>
      </c>
      <c r="B36" t="s">
        <v>325</v>
      </c>
      <c r="C36" s="104">
        <v>1.4892926216125488</v>
      </c>
      <c r="D36" s="106">
        <v>1.5498110055923462</v>
      </c>
      <c r="E36" s="106">
        <v>1.3737632036209106</v>
      </c>
      <c r="F36" s="106">
        <v>1.3131822347640991</v>
      </c>
      <c r="G36" s="106">
        <v>1.2501307725906372</v>
      </c>
      <c r="H36" s="106">
        <v>1.2223469018936157</v>
      </c>
      <c r="I36" s="106">
        <v>1.1742340326309204</v>
      </c>
      <c r="J36" s="106">
        <v>1.1676881313323975</v>
      </c>
      <c r="K36" s="106">
        <v>1.1959846019744873</v>
      </c>
      <c r="L36" s="106">
        <v>1.3014458417892456</v>
      </c>
      <c r="M36" s="106">
        <v>1.3917527198791504</v>
      </c>
      <c r="N36" s="106">
        <v>1.4419834613800049</v>
      </c>
      <c r="O36" s="106">
        <v>1.5541419982910156</v>
      </c>
      <c r="P36" s="106">
        <v>1.5833297967910767</v>
      </c>
      <c r="Q36" s="106">
        <v>1.2829214334487915</v>
      </c>
      <c r="R36" s="106">
        <v>1.2785555124282837</v>
      </c>
      <c r="S36" s="106">
        <v>1.1789119243621826</v>
      </c>
      <c r="T36" s="106">
        <v>1.1712219715118408</v>
      </c>
      <c r="U36" s="106">
        <v>1.0697097778320312</v>
      </c>
      <c r="V36" s="106">
        <v>1.1055737733840942</v>
      </c>
      <c r="W36" s="106">
        <v>1.150474190711975</v>
      </c>
      <c r="X36" s="106">
        <v>1.2114648818969727</v>
      </c>
      <c r="Y36" s="106">
        <v>1.252420425415039</v>
      </c>
      <c r="Z36" s="106">
        <v>1.4029934406280518</v>
      </c>
      <c r="AA36" s="106">
        <v>1.5449225902557373</v>
      </c>
      <c r="AB36" s="106">
        <v>1.488478422164917</v>
      </c>
      <c r="AC36" s="106">
        <v>1.4022010564804077</v>
      </c>
      <c r="AD36" s="106">
        <v>1.3718386888504028</v>
      </c>
      <c r="AE36" s="106">
        <v>1.2505335807800293</v>
      </c>
      <c r="AF36" s="106">
        <v>1.2826027870178223</v>
      </c>
      <c r="AG36" s="106">
        <v>1.2208040952682495</v>
      </c>
      <c r="AH36" s="106">
        <v>1.2269166707992554</v>
      </c>
      <c r="AI36" s="106">
        <v>1.1999626159667969</v>
      </c>
      <c r="AJ36" s="106">
        <v>1.2467005252838135</v>
      </c>
      <c r="AK36" s="106">
        <v>1.2975093126296997</v>
      </c>
      <c r="AL36" s="106">
        <v>1.4129525423049927</v>
      </c>
      <c r="AM36" s="106">
        <v>1.4682646989822388</v>
      </c>
      <c r="AN36" s="106">
        <v>1.3720719814300537</v>
      </c>
      <c r="AO36" s="106">
        <v>1.3511079549789429</v>
      </c>
      <c r="AP36" s="106">
        <v>1.3280253410339355</v>
      </c>
      <c r="AQ36" s="106">
        <v>1.2133843898773193</v>
      </c>
      <c r="AR36" s="106">
        <v>1.2711199522018433</v>
      </c>
      <c r="AS36" s="106">
        <v>1.2032970190048218</v>
      </c>
      <c r="AT36" s="107">
        <v>1.2273319959640503</v>
      </c>
      <c r="AU36" s="107">
        <v>1.2153249979019165</v>
      </c>
      <c r="AV36" s="107">
        <v>1.2650580406188965</v>
      </c>
      <c r="AW36" s="107">
        <v>1.2881569862365723</v>
      </c>
      <c r="AX36" s="107">
        <v>1.308197021484375</v>
      </c>
      <c r="AY36" s="107">
        <v>1.3961689472198486</v>
      </c>
      <c r="AZ36" s="107">
        <v>1.3709609508514404</v>
      </c>
      <c r="BA36" s="107">
        <v>1.3268029689788818</v>
      </c>
      <c r="BB36" s="107">
        <v>1.319417119026184</v>
      </c>
      <c r="BC36" s="107">
        <v>1.225635051727295</v>
      </c>
      <c r="BD36" s="107">
        <v>1.2367260456085205</v>
      </c>
      <c r="BE36" s="107">
        <v>1.1808370351791382</v>
      </c>
      <c r="BF36" s="107">
        <v>1.2084250450134277</v>
      </c>
      <c r="BG36" s="107">
        <v>1.200916051864624</v>
      </c>
      <c r="BH36" s="107">
        <v>1.2509000301361084</v>
      </c>
      <c r="BI36" s="107">
        <v>1.2908960580825806</v>
      </c>
      <c r="BJ36" s="107">
        <v>1.3157440423965454</v>
      </c>
      <c r="BK36" s="108"/>
    </row>
    <row r="37" spans="1:63" ht="10.5">
      <c r="A37" t="s">
        <v>352</v>
      </c>
      <c r="B37" t="s">
        <v>327</v>
      </c>
      <c r="C37" s="104">
        <v>8.632099151611328</v>
      </c>
      <c r="D37" s="106">
        <v>8.740448951721191</v>
      </c>
      <c r="E37" s="106">
        <v>8.188130378723145</v>
      </c>
      <c r="F37" s="106">
        <v>9.28001880645752</v>
      </c>
      <c r="G37" s="106">
        <v>8.243327140808105</v>
      </c>
      <c r="H37" s="106">
        <v>8.700148582458496</v>
      </c>
      <c r="I37" s="106">
        <v>8.37991714477539</v>
      </c>
      <c r="J37" s="106">
        <v>8.086880683898926</v>
      </c>
      <c r="K37" s="106">
        <v>7.791165828704834</v>
      </c>
      <c r="L37" s="106">
        <v>7.44264030456543</v>
      </c>
      <c r="M37" s="106">
        <v>7.864443778991699</v>
      </c>
      <c r="N37" s="106">
        <v>7.925207614898682</v>
      </c>
      <c r="O37" s="106">
        <v>8.397039413452148</v>
      </c>
      <c r="P37" s="106">
        <v>8.444807052612305</v>
      </c>
      <c r="Q37" s="106">
        <v>7.677807331085205</v>
      </c>
      <c r="R37" s="106">
        <v>7.706511497497559</v>
      </c>
      <c r="S37" s="106">
        <v>7.3440423011779785</v>
      </c>
      <c r="T37" s="106">
        <v>6.887908935546875</v>
      </c>
      <c r="U37" s="106">
        <v>8.522194862365723</v>
      </c>
      <c r="V37" s="106">
        <v>8.36253547668457</v>
      </c>
      <c r="W37" s="106">
        <v>7.929569721221924</v>
      </c>
      <c r="X37" s="106">
        <v>7.867828369140625</v>
      </c>
      <c r="Y37" s="106">
        <v>7.876115798950195</v>
      </c>
      <c r="Z37" s="106">
        <v>8.01545524597168</v>
      </c>
      <c r="AA37" s="106">
        <v>8.021958351135254</v>
      </c>
      <c r="AB37" s="106">
        <v>8.418436050415039</v>
      </c>
      <c r="AC37" s="106">
        <v>7.629080772399902</v>
      </c>
      <c r="AD37" s="106">
        <v>7.694794178009033</v>
      </c>
      <c r="AE37" s="106">
        <v>7.4810333251953125</v>
      </c>
      <c r="AF37" s="106">
        <v>7.757743835449219</v>
      </c>
      <c r="AG37" s="106">
        <v>7.754199028015137</v>
      </c>
      <c r="AH37" s="106">
        <v>7.9061384201049805</v>
      </c>
      <c r="AI37" s="106">
        <v>8.030177116394043</v>
      </c>
      <c r="AJ37" s="106">
        <v>7.762573719024658</v>
      </c>
      <c r="AK37" s="106">
        <v>8.00638198852539</v>
      </c>
      <c r="AL37" s="106">
        <v>8.277277946472168</v>
      </c>
      <c r="AM37" s="106">
        <v>7.937986850738525</v>
      </c>
      <c r="AN37" s="106">
        <v>7.9509406089782715</v>
      </c>
      <c r="AO37" s="106">
        <v>7.063126564025879</v>
      </c>
      <c r="AP37" s="106">
        <v>7.204413890838623</v>
      </c>
      <c r="AQ37" s="106">
        <v>6.950129508972168</v>
      </c>
      <c r="AR37" s="106">
        <v>7.413119792938232</v>
      </c>
      <c r="AS37" s="106">
        <v>7.520473957061768</v>
      </c>
      <c r="AT37" s="107">
        <v>7.676064968109131</v>
      </c>
      <c r="AU37" s="107">
        <v>7.7984700202941895</v>
      </c>
      <c r="AV37" s="107">
        <v>7.4183669090271</v>
      </c>
      <c r="AW37" s="107">
        <v>7.732673168182373</v>
      </c>
      <c r="AX37" s="107">
        <v>7.8317060470581055</v>
      </c>
      <c r="AY37" s="107">
        <v>7.665132999420166</v>
      </c>
      <c r="AZ37" s="107">
        <v>8.167699813842773</v>
      </c>
      <c r="BA37" s="107">
        <v>7.315964221954346</v>
      </c>
      <c r="BB37" s="107">
        <v>7.533688068389893</v>
      </c>
      <c r="BC37" s="107">
        <v>7.542821884155273</v>
      </c>
      <c r="BD37" s="107">
        <v>7.695868968963623</v>
      </c>
      <c r="BE37" s="107">
        <v>7.635376930236816</v>
      </c>
      <c r="BF37" s="107">
        <v>7.806293964385986</v>
      </c>
      <c r="BG37" s="107">
        <v>7.948305130004883</v>
      </c>
      <c r="BH37" s="107">
        <v>7.539004802703857</v>
      </c>
      <c r="BI37" s="107">
        <v>7.8539137840271</v>
      </c>
      <c r="BJ37" s="107">
        <v>7.936718940734863</v>
      </c>
      <c r="BK37" s="108"/>
    </row>
    <row r="38" spans="1:63" ht="10.5">
      <c r="A38" t="s">
        <v>353</v>
      </c>
      <c r="B38" t="s">
        <v>329</v>
      </c>
      <c r="C38" s="104">
        <v>0.8588199615478516</v>
      </c>
      <c r="D38" s="106">
        <v>0.9083808660507202</v>
      </c>
      <c r="E38" s="106">
        <v>0.890697181224823</v>
      </c>
      <c r="F38" s="106">
        <v>0.8624323606491089</v>
      </c>
      <c r="G38" s="106">
        <v>0.7635536193847656</v>
      </c>
      <c r="H38" s="106">
        <v>0.7687474489212036</v>
      </c>
      <c r="I38" s="106">
        <v>0.8084341287612915</v>
      </c>
      <c r="J38" s="106">
        <v>0.6991358399391174</v>
      </c>
      <c r="K38" s="106">
        <v>0.7604247331619263</v>
      </c>
      <c r="L38" s="106">
        <v>0.8826695084571838</v>
      </c>
      <c r="M38" s="106">
        <v>0.8599944710731506</v>
      </c>
      <c r="N38" s="106">
        <v>0.854346752166748</v>
      </c>
      <c r="O38" s="106">
        <v>0.8734595775604248</v>
      </c>
      <c r="P38" s="106">
        <v>0.9158792495727539</v>
      </c>
      <c r="Q38" s="106">
        <v>0.796838641166687</v>
      </c>
      <c r="R38" s="106">
        <v>0.7167521715164185</v>
      </c>
      <c r="S38" s="106">
        <v>0.7471612691879272</v>
      </c>
      <c r="T38" s="106">
        <v>0.6709474921226501</v>
      </c>
      <c r="U38" s="106">
        <v>0.6809973120689392</v>
      </c>
      <c r="V38" s="106">
        <v>0.657829761505127</v>
      </c>
      <c r="W38" s="106">
        <v>0.6609174013137817</v>
      </c>
      <c r="X38" s="106">
        <v>0.6622759699821472</v>
      </c>
      <c r="Y38" s="106">
        <v>0.7866861820220947</v>
      </c>
      <c r="Z38" s="106">
        <v>0.8358955383300781</v>
      </c>
      <c r="AA38" s="106">
        <v>0.9008864760398865</v>
      </c>
      <c r="AB38" s="106">
        <v>0.9048619866371155</v>
      </c>
      <c r="AC38" s="106">
        <v>0.8234041333198547</v>
      </c>
      <c r="AD38" s="106">
        <v>0.7953208684921265</v>
      </c>
      <c r="AE38" s="106">
        <v>0.7166365385055542</v>
      </c>
      <c r="AF38" s="106">
        <v>0.7364393472671509</v>
      </c>
      <c r="AG38" s="106">
        <v>0.7259731292724609</v>
      </c>
      <c r="AH38" s="106">
        <v>0.7370988130569458</v>
      </c>
      <c r="AI38" s="106">
        <v>0.7376616597175598</v>
      </c>
      <c r="AJ38" s="106">
        <v>0.7709108591079712</v>
      </c>
      <c r="AK38" s="106">
        <v>0.8400693535804749</v>
      </c>
      <c r="AL38" s="106">
        <v>0.8930581212043762</v>
      </c>
      <c r="AM38" s="106">
        <v>0.899580180644989</v>
      </c>
      <c r="AN38" s="106">
        <v>0.8581846356391907</v>
      </c>
      <c r="AO38" s="106">
        <v>0.7936967015266418</v>
      </c>
      <c r="AP38" s="106">
        <v>0.7666148543357849</v>
      </c>
      <c r="AQ38" s="106">
        <v>0.6876593828201294</v>
      </c>
      <c r="AR38" s="106">
        <v>0.7204005122184753</v>
      </c>
      <c r="AS38" s="106">
        <v>0.71630859375</v>
      </c>
      <c r="AT38" s="107">
        <v>0.729422926902771</v>
      </c>
      <c r="AU38" s="107">
        <v>0.7329043745994568</v>
      </c>
      <c r="AV38" s="107">
        <v>0.7589473724365234</v>
      </c>
      <c r="AW38" s="107">
        <v>0.8293284773826599</v>
      </c>
      <c r="AX38" s="107">
        <v>0.8704645037651062</v>
      </c>
      <c r="AY38" s="107">
        <v>0.8887410759925842</v>
      </c>
      <c r="AZ38" s="107">
        <v>0.8937343955039978</v>
      </c>
      <c r="BA38" s="107">
        <v>0.8272250294685364</v>
      </c>
      <c r="BB38" s="107">
        <v>0.8013721704483032</v>
      </c>
      <c r="BC38" s="107">
        <v>0.7339444160461426</v>
      </c>
      <c r="BD38" s="107">
        <v>0.7395671010017395</v>
      </c>
      <c r="BE38" s="107">
        <v>0.7249464988708496</v>
      </c>
      <c r="BF38" s="107">
        <v>0.7407082915306091</v>
      </c>
      <c r="BG38" s="107">
        <v>0.7457728981971741</v>
      </c>
      <c r="BH38" s="107">
        <v>0.7685938477516174</v>
      </c>
      <c r="BI38" s="107">
        <v>0.8372613191604614</v>
      </c>
      <c r="BJ38" s="107">
        <v>0.8765428066253662</v>
      </c>
      <c r="BK38" s="108"/>
    </row>
    <row r="39" spans="1:63" ht="10.5">
      <c r="A39" t="s">
        <v>354</v>
      </c>
      <c r="B39" t="s">
        <v>331</v>
      </c>
      <c r="C39" s="104">
        <v>2.6967246532440186</v>
      </c>
      <c r="D39" s="106">
        <v>2.4775032997131348</v>
      </c>
      <c r="E39" s="106">
        <v>2.6022989749908447</v>
      </c>
      <c r="F39" s="106">
        <v>2.4091835021972656</v>
      </c>
      <c r="G39" s="106">
        <v>2.397164821624756</v>
      </c>
      <c r="H39" s="106">
        <v>2.4281554222106934</v>
      </c>
      <c r="I39" s="106">
        <v>2.6278650760650635</v>
      </c>
      <c r="J39" s="106">
        <v>2.7330267429351807</v>
      </c>
      <c r="K39" s="106">
        <v>2.6548473834991455</v>
      </c>
      <c r="L39" s="106">
        <v>2.805752754211426</v>
      </c>
      <c r="M39" s="106">
        <v>2.653536319732666</v>
      </c>
      <c r="N39" s="106">
        <v>2.5516092777252197</v>
      </c>
      <c r="O39" s="106">
        <v>2.2648375034332275</v>
      </c>
      <c r="P39" s="106">
        <v>2.518292188644409</v>
      </c>
      <c r="Q39" s="106">
        <v>2.438279628753662</v>
      </c>
      <c r="R39" s="106">
        <v>2.3910117149353027</v>
      </c>
      <c r="S39" s="106">
        <v>2.3412699699401855</v>
      </c>
      <c r="T39" s="106">
        <v>2.45096755027771</v>
      </c>
      <c r="U39" s="106">
        <v>2.3735451698303223</v>
      </c>
      <c r="V39" s="106">
        <v>2.524508237838745</v>
      </c>
      <c r="W39" s="106">
        <v>2.7223048210144043</v>
      </c>
      <c r="X39" s="106">
        <v>2.66561222076416</v>
      </c>
      <c r="Y39" s="106">
        <v>2.595053195953369</v>
      </c>
      <c r="Z39" s="106">
        <v>2.4584786891937256</v>
      </c>
      <c r="AA39" s="106">
        <v>2.879542112350464</v>
      </c>
      <c r="AB39" s="106">
        <v>2.9277801513671875</v>
      </c>
      <c r="AC39" s="106">
        <v>2.651932716369629</v>
      </c>
      <c r="AD39" s="106">
        <v>2.7152163982391357</v>
      </c>
      <c r="AE39" s="106">
        <v>2.7535204887390137</v>
      </c>
      <c r="AF39" s="106">
        <v>2.900848627090454</v>
      </c>
      <c r="AG39" s="106">
        <v>2.9653074741363525</v>
      </c>
      <c r="AH39" s="106">
        <v>2.99682354927063</v>
      </c>
      <c r="AI39" s="106">
        <v>3.0419983863830566</v>
      </c>
      <c r="AJ39" s="106">
        <v>2.9420926570892334</v>
      </c>
      <c r="AK39" s="106">
        <v>3.0125582218170166</v>
      </c>
      <c r="AL39" s="106">
        <v>2.942507266998291</v>
      </c>
      <c r="AM39" s="106">
        <v>3.0684945583343506</v>
      </c>
      <c r="AN39" s="106">
        <v>2.9284322261810303</v>
      </c>
      <c r="AO39" s="106">
        <v>2.804717540740967</v>
      </c>
      <c r="AP39" s="106">
        <v>2.944892406463623</v>
      </c>
      <c r="AQ39" s="106">
        <v>2.8717992305755615</v>
      </c>
      <c r="AR39" s="106">
        <v>3.0585310459136963</v>
      </c>
      <c r="AS39" s="106">
        <v>3.123131036758423</v>
      </c>
      <c r="AT39" s="107">
        <v>3.2024528980255127</v>
      </c>
      <c r="AU39" s="107">
        <v>3.3174479007720947</v>
      </c>
      <c r="AV39" s="107">
        <v>3.179394006729126</v>
      </c>
      <c r="AW39" s="107">
        <v>3.1859428882598877</v>
      </c>
      <c r="AX39" s="107">
        <v>3.111082077026367</v>
      </c>
      <c r="AY39" s="107">
        <v>3.2065188884735107</v>
      </c>
      <c r="AZ39" s="107">
        <v>3.269124984741211</v>
      </c>
      <c r="BA39" s="107">
        <v>3.1558659076690674</v>
      </c>
      <c r="BB39" s="107">
        <v>3.2147300243377686</v>
      </c>
      <c r="BC39" s="107">
        <v>3.1988940238952637</v>
      </c>
      <c r="BD39" s="107">
        <v>3.2993950843811035</v>
      </c>
      <c r="BE39" s="107">
        <v>3.3925929069519043</v>
      </c>
      <c r="BF39" s="107">
        <v>3.5318589210510254</v>
      </c>
      <c r="BG39" s="107">
        <v>3.643263101577759</v>
      </c>
      <c r="BH39" s="107">
        <v>3.47701096534729</v>
      </c>
      <c r="BI39" s="107">
        <v>3.46867299079895</v>
      </c>
      <c r="BJ39" s="107">
        <v>3.402769088745117</v>
      </c>
      <c r="BK39" s="108"/>
    </row>
    <row r="40" spans="1:63" ht="10.5">
      <c r="A40" t="s">
        <v>355</v>
      </c>
      <c r="B40" t="s">
        <v>333</v>
      </c>
      <c r="C40" s="104">
        <v>22.121408462524414</v>
      </c>
      <c r="D40" s="106">
        <v>22.52127456665039</v>
      </c>
      <c r="E40" s="106">
        <v>21.144563674926758</v>
      </c>
      <c r="F40" s="106">
        <v>21.492387771606445</v>
      </c>
      <c r="G40" s="106">
        <v>19.685810089111328</v>
      </c>
      <c r="H40" s="106">
        <v>19.770029067993164</v>
      </c>
      <c r="I40" s="106">
        <v>19.541475296020508</v>
      </c>
      <c r="J40" s="106">
        <v>19.663022994995117</v>
      </c>
      <c r="K40" s="106">
        <v>19.110328674316406</v>
      </c>
      <c r="L40" s="106">
        <v>19.705781936645508</v>
      </c>
      <c r="M40" s="106">
        <v>20.965919494628906</v>
      </c>
      <c r="N40" s="106">
        <v>21.24846649169922</v>
      </c>
      <c r="O40" s="106">
        <v>22.129850387573242</v>
      </c>
      <c r="P40" s="106">
        <v>22.8643741607666</v>
      </c>
      <c r="Q40" s="106">
        <v>19.844240188598633</v>
      </c>
      <c r="R40" s="106">
        <v>19.144262313842773</v>
      </c>
      <c r="S40" s="106">
        <v>17.948902130126953</v>
      </c>
      <c r="T40" s="106">
        <v>16.94493293762207</v>
      </c>
      <c r="U40" s="106">
        <v>18.47480583190918</v>
      </c>
      <c r="V40" s="106">
        <v>18.628921508789062</v>
      </c>
      <c r="W40" s="106">
        <v>18.707366943359375</v>
      </c>
      <c r="X40" s="106">
        <v>19.394554138183594</v>
      </c>
      <c r="Y40" s="106">
        <v>19.85364532470703</v>
      </c>
      <c r="Z40" s="106">
        <v>20.976158142089844</v>
      </c>
      <c r="AA40" s="106">
        <v>22.332548141479492</v>
      </c>
      <c r="AB40" s="106">
        <v>22.732271194458008</v>
      </c>
      <c r="AC40" s="106">
        <v>20.64296531677246</v>
      </c>
      <c r="AD40" s="106">
        <v>20.034868240356445</v>
      </c>
      <c r="AE40" s="106">
        <v>18.793519973754883</v>
      </c>
      <c r="AF40" s="106">
        <v>19.16356658935547</v>
      </c>
      <c r="AG40" s="106">
        <v>18.772289276123047</v>
      </c>
      <c r="AH40" s="106">
        <v>19.169002532958984</v>
      </c>
      <c r="AI40" s="106">
        <v>19.432336807250977</v>
      </c>
      <c r="AJ40" s="106">
        <v>19.47651481628418</v>
      </c>
      <c r="AK40" s="106">
        <v>20.669706344604492</v>
      </c>
      <c r="AL40" s="106">
        <v>21.751358032226562</v>
      </c>
      <c r="AM40" s="106">
        <v>22.150615692138672</v>
      </c>
      <c r="AN40" s="106">
        <v>21.47567367553711</v>
      </c>
      <c r="AO40" s="106">
        <v>19.67015838623047</v>
      </c>
      <c r="AP40" s="106">
        <v>19.238431930541992</v>
      </c>
      <c r="AQ40" s="106">
        <v>17.768449783325195</v>
      </c>
      <c r="AR40" s="106">
        <v>18.629472732543945</v>
      </c>
      <c r="AS40" s="106">
        <v>18.471460342407227</v>
      </c>
      <c r="AT40" s="107">
        <v>18.907869338989258</v>
      </c>
      <c r="AU40" s="107">
        <v>19.217090606689453</v>
      </c>
      <c r="AV40" s="107">
        <v>19.031660079956055</v>
      </c>
      <c r="AW40" s="107">
        <v>20.34309959411621</v>
      </c>
      <c r="AX40" s="107">
        <v>20.932828903198242</v>
      </c>
      <c r="AY40" s="107">
        <v>21.61241912841797</v>
      </c>
      <c r="AZ40" s="107">
        <v>22.41642189025879</v>
      </c>
      <c r="BA40" s="107">
        <v>20.55147933959961</v>
      </c>
      <c r="BB40" s="107">
        <v>20.231149673461914</v>
      </c>
      <c r="BC40" s="107">
        <v>19.324230194091797</v>
      </c>
      <c r="BD40" s="107">
        <v>19.390249252319336</v>
      </c>
      <c r="BE40" s="107">
        <v>18.953020095825195</v>
      </c>
      <c r="BF40" s="107">
        <v>19.5056095123291</v>
      </c>
      <c r="BG40" s="107">
        <v>19.859649658203125</v>
      </c>
      <c r="BH40" s="107">
        <v>19.59576988220215</v>
      </c>
      <c r="BI40" s="107">
        <v>20.911060333251953</v>
      </c>
      <c r="BJ40" s="107">
        <v>21.452800750732422</v>
      </c>
      <c r="BK40" s="108"/>
    </row>
    <row r="41" spans="3:62" ht="10.5">
      <c r="C41" s="109"/>
      <c r="D41" s="9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8" t="s">
        <v>356</v>
      </c>
      <c r="C42" s="109"/>
      <c r="D42" s="9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2:62" ht="10.5">
      <c r="B43" t="s">
        <v>315</v>
      </c>
      <c r="C43" s="109">
        <f aca="true" t="shared" si="0" ref="C43:AH43">C7+C19+C31</f>
        <v>1.8844916820526123</v>
      </c>
      <c r="D43" s="109">
        <f t="shared" si="0"/>
        <v>2.0688652396202087</v>
      </c>
      <c r="E43" s="109">
        <f t="shared" si="0"/>
        <v>1.6836382448673248</v>
      </c>
      <c r="F43" s="109">
        <f t="shared" si="0"/>
        <v>1.3343865275382996</v>
      </c>
      <c r="G43" s="109">
        <f t="shared" si="0"/>
        <v>0.9547309279441833</v>
      </c>
      <c r="H43" s="109">
        <f t="shared" si="0"/>
        <v>0.7991297841072083</v>
      </c>
      <c r="I43" s="109">
        <f t="shared" si="0"/>
        <v>0.5987357497215271</v>
      </c>
      <c r="J43" s="109">
        <f t="shared" si="0"/>
        <v>0.6550818979740143</v>
      </c>
      <c r="K43" s="109">
        <f t="shared" si="0"/>
        <v>0.6677519679069519</v>
      </c>
      <c r="L43" s="109">
        <f t="shared" si="0"/>
        <v>0.84659044444561</v>
      </c>
      <c r="M43" s="109">
        <f t="shared" si="0"/>
        <v>1.3103365302085876</v>
      </c>
      <c r="N43" s="109">
        <f t="shared" si="0"/>
        <v>1.892781376838684</v>
      </c>
      <c r="O43" s="109">
        <f t="shared" si="0"/>
        <v>2.2782323360443115</v>
      </c>
      <c r="P43" s="109">
        <f t="shared" si="0"/>
        <v>2.4925921261310577</v>
      </c>
      <c r="Q43" s="109">
        <f t="shared" si="0"/>
        <v>1.9396978318691254</v>
      </c>
      <c r="R43" s="109">
        <f t="shared" si="0"/>
        <v>1.4625486433506012</v>
      </c>
      <c r="S43" s="109">
        <f t="shared" si="0"/>
        <v>0.9400056749582291</v>
      </c>
      <c r="T43" s="109">
        <f t="shared" si="0"/>
        <v>0.6996471136808395</v>
      </c>
      <c r="U43" s="109">
        <f t="shared" si="0"/>
        <v>0.5335264950990677</v>
      </c>
      <c r="V43" s="109">
        <f t="shared" si="0"/>
        <v>0.4816400706768036</v>
      </c>
      <c r="W43" s="109">
        <f t="shared" si="0"/>
        <v>0.5022217035293579</v>
      </c>
      <c r="X43" s="109">
        <f t="shared" si="0"/>
        <v>1.0383143424987793</v>
      </c>
      <c r="Y43" s="109">
        <f t="shared" si="0"/>
        <v>1.190732091665268</v>
      </c>
      <c r="Z43" s="109">
        <f t="shared" si="0"/>
        <v>1.9406139850616455</v>
      </c>
      <c r="AA43" s="109">
        <f t="shared" si="0"/>
        <v>2.2544688284397125</v>
      </c>
      <c r="AB43" s="109">
        <f t="shared" si="0"/>
        <v>2.4267539978027344</v>
      </c>
      <c r="AC43" s="109">
        <f t="shared" si="0"/>
        <v>1.7407675683498383</v>
      </c>
      <c r="AD43" s="109">
        <f t="shared" si="0"/>
        <v>1.3613574504852295</v>
      </c>
      <c r="AE43" s="109">
        <f t="shared" si="0"/>
        <v>0.8122343122959137</v>
      </c>
      <c r="AF43" s="109">
        <f t="shared" si="0"/>
        <v>0.6655440479516983</v>
      </c>
      <c r="AG43" s="109">
        <f t="shared" si="0"/>
        <v>0.513707771897316</v>
      </c>
      <c r="AH43" s="109">
        <f t="shared" si="0"/>
        <v>0.5295644998550415</v>
      </c>
      <c r="AI43" s="109">
        <f aca="true" t="shared" si="1" ref="AI43:BJ43">AI7+AI19+AI31</f>
        <v>0.5615703463554382</v>
      </c>
      <c r="AJ43" s="109">
        <f t="shared" si="1"/>
        <v>0.7316646873950958</v>
      </c>
      <c r="AK43" s="109">
        <f t="shared" si="1"/>
        <v>1.1603300869464874</v>
      </c>
      <c r="AL43" s="109">
        <f t="shared" si="1"/>
        <v>1.7116240561008453</v>
      </c>
      <c r="AM43" s="109">
        <f t="shared" si="1"/>
        <v>2.1315988898277283</v>
      </c>
      <c r="AN43" s="109">
        <f t="shared" si="1"/>
        <v>2.300927013158798</v>
      </c>
      <c r="AO43" s="109">
        <f t="shared" si="1"/>
        <v>1.7933000326156616</v>
      </c>
      <c r="AP43" s="109">
        <f t="shared" si="1"/>
        <v>1.4139091670513153</v>
      </c>
      <c r="AQ43" s="109">
        <f t="shared" si="1"/>
        <v>0.8151970505714417</v>
      </c>
      <c r="AR43" s="109">
        <f t="shared" si="1"/>
        <v>0.6465933918952942</v>
      </c>
      <c r="AS43" s="109">
        <f t="shared" si="1"/>
        <v>0.5159389078617096</v>
      </c>
      <c r="AT43" s="128">
        <f t="shared" si="1"/>
        <v>0.5224824100732803</v>
      </c>
      <c r="AU43" s="128">
        <f t="shared" si="1"/>
        <v>0.5614688098430634</v>
      </c>
      <c r="AV43" s="128">
        <f t="shared" si="1"/>
        <v>0.7517907917499542</v>
      </c>
      <c r="AW43" s="128">
        <f t="shared" si="1"/>
        <v>1.2506440579891205</v>
      </c>
      <c r="AX43" s="128">
        <f t="shared" si="1"/>
        <v>1.7188284993171692</v>
      </c>
      <c r="AY43" s="128">
        <f t="shared" si="1"/>
        <v>2.0970787405967712</v>
      </c>
      <c r="AZ43" s="128">
        <f t="shared" si="1"/>
        <v>2.280544251203537</v>
      </c>
      <c r="BA43" s="128">
        <f t="shared" si="1"/>
        <v>1.794464498758316</v>
      </c>
      <c r="BB43" s="128">
        <f t="shared" si="1"/>
        <v>1.3777000308036804</v>
      </c>
      <c r="BC43" s="128">
        <f t="shared" si="1"/>
        <v>0.8748371005058289</v>
      </c>
      <c r="BD43" s="128">
        <f t="shared" si="1"/>
        <v>0.656671404838562</v>
      </c>
      <c r="BE43" s="128">
        <f t="shared" si="1"/>
        <v>0.5174605995416641</v>
      </c>
      <c r="BF43" s="128">
        <f t="shared" si="1"/>
        <v>0.5224307924509048</v>
      </c>
      <c r="BG43" s="128">
        <f t="shared" si="1"/>
        <v>0.5635241866111755</v>
      </c>
      <c r="BH43" s="128">
        <f t="shared" si="1"/>
        <v>0.7562189996242523</v>
      </c>
      <c r="BI43" s="128">
        <f t="shared" si="1"/>
        <v>1.2591632306575775</v>
      </c>
      <c r="BJ43" s="128">
        <f t="shared" si="1"/>
        <v>1.721064180135727</v>
      </c>
    </row>
    <row r="44" spans="2:62" ht="10.5">
      <c r="B44" t="s">
        <v>317</v>
      </c>
      <c r="C44" s="109">
        <f aca="true" t="shared" si="2" ref="C44:AH44">C8+C20+C32</f>
        <v>7.943743824958801</v>
      </c>
      <c r="D44" s="109">
        <f t="shared" si="2"/>
        <v>8.200080633163452</v>
      </c>
      <c r="E44" s="109">
        <f t="shared" si="2"/>
        <v>6.907960295677185</v>
      </c>
      <c r="F44" s="109">
        <f t="shared" si="2"/>
        <v>5.330369472503662</v>
      </c>
      <c r="G44" s="109">
        <f t="shared" si="2"/>
        <v>3.7765592336654663</v>
      </c>
      <c r="H44" s="109">
        <f t="shared" si="2"/>
        <v>2.9098424911499023</v>
      </c>
      <c r="I44" s="109">
        <f t="shared" si="2"/>
        <v>2.5553703904151917</v>
      </c>
      <c r="J44" s="109">
        <f t="shared" si="2"/>
        <v>2.569962739944458</v>
      </c>
      <c r="K44" s="109">
        <f t="shared" si="2"/>
        <v>2.6870502829551697</v>
      </c>
      <c r="L44" s="109">
        <f t="shared" si="2"/>
        <v>3.503535032272339</v>
      </c>
      <c r="M44" s="109">
        <f t="shared" si="2"/>
        <v>6.035846471786499</v>
      </c>
      <c r="N44" s="109">
        <f t="shared" si="2"/>
        <v>8.338639497756958</v>
      </c>
      <c r="O44" s="109">
        <f t="shared" si="2"/>
        <v>9.828431725502014</v>
      </c>
      <c r="P44" s="109">
        <f t="shared" si="2"/>
        <v>10.833279132843018</v>
      </c>
      <c r="Q44" s="109">
        <f t="shared" si="2"/>
        <v>8.085513830184937</v>
      </c>
      <c r="R44" s="109">
        <f t="shared" si="2"/>
        <v>5.750115990638733</v>
      </c>
      <c r="S44" s="109">
        <f t="shared" si="2"/>
        <v>3.695728838443756</v>
      </c>
      <c r="T44" s="109">
        <f t="shared" si="2"/>
        <v>2.687995433807373</v>
      </c>
      <c r="U44" s="109">
        <f t="shared" si="2"/>
        <v>2.4092766642570496</v>
      </c>
      <c r="V44" s="109">
        <f t="shared" si="2"/>
        <v>2.381516396999359</v>
      </c>
      <c r="W44" s="109">
        <f t="shared" si="2"/>
        <v>2.482607662677765</v>
      </c>
      <c r="X44" s="109">
        <f t="shared" si="2"/>
        <v>3.3769397735595703</v>
      </c>
      <c r="Y44" s="109">
        <f t="shared" si="2"/>
        <v>4.718622326850891</v>
      </c>
      <c r="Z44" s="109">
        <f t="shared" si="2"/>
        <v>7.323392987251282</v>
      </c>
      <c r="AA44" s="109">
        <f t="shared" si="2"/>
        <v>9.55189335346222</v>
      </c>
      <c r="AB44" s="109">
        <f t="shared" si="2"/>
        <v>9.806635856628418</v>
      </c>
      <c r="AC44" s="109">
        <f t="shared" si="2"/>
        <v>7.2140501737594604</v>
      </c>
      <c r="AD44" s="109">
        <f t="shared" si="2"/>
        <v>5.439801931381226</v>
      </c>
      <c r="AE44" s="109">
        <f t="shared" si="2"/>
        <v>3.3229947090148926</v>
      </c>
      <c r="AF44" s="109">
        <f t="shared" si="2"/>
        <v>2.678641676902771</v>
      </c>
      <c r="AG44" s="109">
        <f t="shared" si="2"/>
        <v>2.4169870615005493</v>
      </c>
      <c r="AH44" s="109">
        <f t="shared" si="2"/>
        <v>2.3848334550857544</v>
      </c>
      <c r="AI44" s="109">
        <f aca="true" t="shared" si="3" ref="AI44:BJ44">AI8+AI20+AI32</f>
        <v>2.460192382335663</v>
      </c>
      <c r="AJ44" s="109">
        <f t="shared" si="3"/>
        <v>3.191110610961914</v>
      </c>
      <c r="AK44" s="109">
        <f t="shared" si="3"/>
        <v>4.736722826957703</v>
      </c>
      <c r="AL44" s="109">
        <f t="shared" si="3"/>
        <v>7.202255368232727</v>
      </c>
      <c r="AM44" s="109">
        <f t="shared" si="3"/>
        <v>9.073127150535583</v>
      </c>
      <c r="AN44" s="109">
        <f t="shared" si="3"/>
        <v>9.380942940711975</v>
      </c>
      <c r="AO44" s="109">
        <f t="shared" si="3"/>
        <v>7.942478537559509</v>
      </c>
      <c r="AP44" s="109">
        <f t="shared" si="3"/>
        <v>5.425227582454681</v>
      </c>
      <c r="AQ44" s="109">
        <f t="shared" si="3"/>
        <v>3.3187326788902283</v>
      </c>
      <c r="AR44" s="109">
        <f t="shared" si="3"/>
        <v>2.691576838493347</v>
      </c>
      <c r="AS44" s="109">
        <f t="shared" si="3"/>
        <v>2.439519762992859</v>
      </c>
      <c r="AT44" s="128">
        <f t="shared" si="3"/>
        <v>2.3881446719169617</v>
      </c>
      <c r="AU44" s="128">
        <f t="shared" si="3"/>
        <v>2.495993733406067</v>
      </c>
      <c r="AV44" s="128">
        <f t="shared" si="3"/>
        <v>3.318589985370636</v>
      </c>
      <c r="AW44" s="128">
        <f t="shared" si="3"/>
        <v>5.289660453796387</v>
      </c>
      <c r="AX44" s="128">
        <f t="shared" si="3"/>
        <v>7.394099950790405</v>
      </c>
      <c r="AY44" s="128">
        <f t="shared" si="3"/>
        <v>8.992281079292297</v>
      </c>
      <c r="AZ44" s="128">
        <f t="shared" si="3"/>
        <v>9.545139193534851</v>
      </c>
      <c r="BA44" s="128">
        <f t="shared" si="3"/>
        <v>7.675449013710022</v>
      </c>
      <c r="BB44" s="128">
        <f t="shared" si="3"/>
        <v>5.608060002326965</v>
      </c>
      <c r="BC44" s="128">
        <f t="shared" si="3"/>
        <v>3.503246486186981</v>
      </c>
      <c r="BD44" s="128">
        <f t="shared" si="3"/>
        <v>2.759822905063629</v>
      </c>
      <c r="BE44" s="128">
        <f t="shared" si="3"/>
        <v>2.4855798482894897</v>
      </c>
      <c r="BF44" s="128">
        <f t="shared" si="3"/>
        <v>2.4435203671455383</v>
      </c>
      <c r="BG44" s="128">
        <f t="shared" si="3"/>
        <v>2.5605133771896362</v>
      </c>
      <c r="BH44" s="128">
        <f t="shared" si="3"/>
        <v>3.3915284276008606</v>
      </c>
      <c r="BI44" s="128">
        <f t="shared" si="3"/>
        <v>5.397243976593018</v>
      </c>
      <c r="BJ44" s="128">
        <f t="shared" si="3"/>
        <v>7.445319175720215</v>
      </c>
    </row>
    <row r="45" spans="2:62" ht="10.5">
      <c r="B45" t="s">
        <v>319</v>
      </c>
      <c r="C45" s="109">
        <f aca="true" t="shared" si="4" ref="C45:AH45">C9+C21+C33</f>
        <v>14.722012042999268</v>
      </c>
      <c r="D45" s="109">
        <f t="shared" si="4"/>
        <v>14.705849885940552</v>
      </c>
      <c r="E45" s="109">
        <f t="shared" si="4"/>
        <v>13.116698503494263</v>
      </c>
      <c r="F45" s="109">
        <f t="shared" si="4"/>
        <v>10.113911151885986</v>
      </c>
      <c r="G45" s="109">
        <f t="shared" si="4"/>
        <v>7.012001037597656</v>
      </c>
      <c r="H45" s="109">
        <f t="shared" si="4"/>
        <v>5.205817401409149</v>
      </c>
      <c r="I45" s="109">
        <f t="shared" si="4"/>
        <v>4.488953769207001</v>
      </c>
      <c r="J45" s="109">
        <f t="shared" si="4"/>
        <v>4.437001168727875</v>
      </c>
      <c r="K45" s="109">
        <f t="shared" si="4"/>
        <v>4.528355658054352</v>
      </c>
      <c r="L45" s="109">
        <f t="shared" si="4"/>
        <v>7.25974178314209</v>
      </c>
      <c r="M45" s="109">
        <f t="shared" si="4"/>
        <v>11.21102786064148</v>
      </c>
      <c r="N45" s="109">
        <f t="shared" si="4"/>
        <v>14.780967473983765</v>
      </c>
      <c r="O45" s="109">
        <f t="shared" si="4"/>
        <v>18.479508876800537</v>
      </c>
      <c r="P45" s="109">
        <f t="shared" si="4"/>
        <v>18.339035034179688</v>
      </c>
      <c r="Q45" s="109">
        <f t="shared" si="4"/>
        <v>13.168600797653198</v>
      </c>
      <c r="R45" s="109">
        <f t="shared" si="4"/>
        <v>9.135993242263794</v>
      </c>
      <c r="S45" s="109">
        <f t="shared" si="4"/>
        <v>5.899879574775696</v>
      </c>
      <c r="T45" s="109">
        <f t="shared" si="4"/>
        <v>4.5369521379470825</v>
      </c>
      <c r="U45" s="109">
        <f t="shared" si="4"/>
        <v>4.079389929771423</v>
      </c>
      <c r="V45" s="109">
        <f t="shared" si="4"/>
        <v>4.103795886039734</v>
      </c>
      <c r="W45" s="109">
        <f t="shared" si="4"/>
        <v>4.541602432727814</v>
      </c>
      <c r="X45" s="109">
        <f t="shared" si="4"/>
        <v>6.813187479972839</v>
      </c>
      <c r="Y45" s="109">
        <f t="shared" si="4"/>
        <v>9.879253387451172</v>
      </c>
      <c r="Z45" s="109">
        <f t="shared" si="4"/>
        <v>13.82416582107544</v>
      </c>
      <c r="AA45" s="109">
        <f t="shared" si="4"/>
        <v>18.032837867736816</v>
      </c>
      <c r="AB45" s="109">
        <f t="shared" si="4"/>
        <v>16.65615177154541</v>
      </c>
      <c r="AC45" s="109">
        <f t="shared" si="4"/>
        <v>12.02339220046997</v>
      </c>
      <c r="AD45" s="109">
        <f t="shared" si="4"/>
        <v>8.85703182220459</v>
      </c>
      <c r="AE45" s="109">
        <f t="shared" si="4"/>
        <v>5.692975223064423</v>
      </c>
      <c r="AF45" s="109">
        <f t="shared" si="4"/>
        <v>4.6245821714401245</v>
      </c>
      <c r="AG45" s="109">
        <f t="shared" si="4"/>
        <v>4.063543260097504</v>
      </c>
      <c r="AH45" s="109">
        <f t="shared" si="4"/>
        <v>4.176605999469757</v>
      </c>
      <c r="AI45" s="109">
        <f aca="true" t="shared" si="5" ref="AI45:BJ45">AI9+AI21+AI33</f>
        <v>4.457655072212219</v>
      </c>
      <c r="AJ45" s="109">
        <f t="shared" si="5"/>
        <v>6.254453420639038</v>
      </c>
      <c r="AK45" s="109">
        <f t="shared" si="5"/>
        <v>9.520347356796265</v>
      </c>
      <c r="AL45" s="109">
        <f t="shared" si="5"/>
        <v>14.292512893676758</v>
      </c>
      <c r="AM45" s="109">
        <f t="shared" si="5"/>
        <v>16.675237894058228</v>
      </c>
      <c r="AN45" s="109">
        <f t="shared" si="5"/>
        <v>15.357038974761963</v>
      </c>
      <c r="AO45" s="109">
        <f t="shared" si="5"/>
        <v>13.499192476272583</v>
      </c>
      <c r="AP45" s="109">
        <f t="shared" si="5"/>
        <v>8.2191721200943</v>
      </c>
      <c r="AQ45" s="109">
        <f t="shared" si="5"/>
        <v>5.604306936264038</v>
      </c>
      <c r="AR45" s="109">
        <f t="shared" si="5"/>
        <v>4.572833776473999</v>
      </c>
      <c r="AS45" s="109">
        <f t="shared" si="5"/>
        <v>3.9762150049209595</v>
      </c>
      <c r="AT45" s="128">
        <f t="shared" si="5"/>
        <v>4.064351677894592</v>
      </c>
      <c r="AU45" s="128">
        <f t="shared" si="5"/>
        <v>4.477378606796265</v>
      </c>
      <c r="AV45" s="128">
        <f t="shared" si="5"/>
        <v>6.736394762992859</v>
      </c>
      <c r="AW45" s="128">
        <f t="shared" si="5"/>
        <v>10.626495838165283</v>
      </c>
      <c r="AX45" s="128">
        <f t="shared" si="5"/>
        <v>14.396784782409668</v>
      </c>
      <c r="AY45" s="128">
        <f t="shared" si="5"/>
        <v>17.11231231689453</v>
      </c>
      <c r="AZ45" s="128">
        <f t="shared" si="5"/>
        <v>16.95404624938965</v>
      </c>
      <c r="BA45" s="128">
        <f t="shared" si="5"/>
        <v>13.00493335723877</v>
      </c>
      <c r="BB45" s="128">
        <f t="shared" si="5"/>
        <v>9.309970021247864</v>
      </c>
      <c r="BC45" s="128">
        <f t="shared" si="5"/>
        <v>5.902113080024719</v>
      </c>
      <c r="BD45" s="128">
        <f t="shared" si="5"/>
        <v>4.684468984603882</v>
      </c>
      <c r="BE45" s="128">
        <f t="shared" si="5"/>
        <v>4.048446953296661</v>
      </c>
      <c r="BF45" s="128">
        <f t="shared" si="5"/>
        <v>4.153211832046509</v>
      </c>
      <c r="BG45" s="128">
        <f t="shared" si="5"/>
        <v>4.574609100818634</v>
      </c>
      <c r="BH45" s="128">
        <f t="shared" si="5"/>
        <v>6.846270680427551</v>
      </c>
      <c r="BI45" s="128">
        <f t="shared" si="5"/>
        <v>10.756988286972046</v>
      </c>
      <c r="BJ45" s="128">
        <f t="shared" si="5"/>
        <v>14.33162784576416</v>
      </c>
    </row>
    <row r="46" spans="2:62" ht="10.5">
      <c r="B46" t="s">
        <v>321</v>
      </c>
      <c r="C46" s="109">
        <f aca="true" t="shared" si="6" ref="C46:AH46">C10+C22+C34</f>
        <v>5.304967403411865</v>
      </c>
      <c r="D46" s="109">
        <f t="shared" si="6"/>
        <v>5.0952675342559814</v>
      </c>
      <c r="E46" s="109">
        <f t="shared" si="6"/>
        <v>4.758392572402954</v>
      </c>
      <c r="F46" s="109">
        <f t="shared" si="6"/>
        <v>3.3768004179000854</v>
      </c>
      <c r="G46" s="109">
        <f t="shared" si="6"/>
        <v>2.3310016989707947</v>
      </c>
      <c r="H46" s="109">
        <f t="shared" si="6"/>
        <v>1.7308883368968964</v>
      </c>
      <c r="I46" s="109">
        <f t="shared" si="6"/>
        <v>1.7129667699337006</v>
      </c>
      <c r="J46" s="109">
        <f t="shared" si="6"/>
        <v>1.8345206677913666</v>
      </c>
      <c r="K46" s="109">
        <f t="shared" si="6"/>
        <v>1.8498220443725586</v>
      </c>
      <c r="L46" s="109">
        <f t="shared" si="6"/>
        <v>2.5388898253440857</v>
      </c>
      <c r="M46" s="109">
        <f t="shared" si="6"/>
        <v>3.9815192222595215</v>
      </c>
      <c r="N46" s="109">
        <f t="shared" si="6"/>
        <v>4.887047171592712</v>
      </c>
      <c r="O46" s="109">
        <f t="shared" si="6"/>
        <v>5.8476866483688354</v>
      </c>
      <c r="P46" s="109">
        <f t="shared" si="6"/>
        <v>6.3363072872161865</v>
      </c>
      <c r="Q46" s="109">
        <f t="shared" si="6"/>
        <v>4.623403429985046</v>
      </c>
      <c r="R46" s="109">
        <f t="shared" si="6"/>
        <v>2.9991276264190674</v>
      </c>
      <c r="S46" s="109">
        <f t="shared" si="6"/>
        <v>2.0769518315792084</v>
      </c>
      <c r="T46" s="109">
        <f t="shared" si="6"/>
        <v>1.6134821772575378</v>
      </c>
      <c r="U46" s="109">
        <f t="shared" si="6"/>
        <v>1.6614591479301453</v>
      </c>
      <c r="V46" s="109">
        <f t="shared" si="6"/>
        <v>1.6226547062397003</v>
      </c>
      <c r="W46" s="109">
        <f t="shared" si="6"/>
        <v>1.8105159103870392</v>
      </c>
      <c r="X46" s="109">
        <f t="shared" si="6"/>
        <v>2.2240849435329437</v>
      </c>
      <c r="Y46" s="109">
        <f t="shared" si="6"/>
        <v>3.430008292198181</v>
      </c>
      <c r="Z46" s="109">
        <f t="shared" si="6"/>
        <v>4.783894896507263</v>
      </c>
      <c r="AA46" s="109">
        <f t="shared" si="6"/>
        <v>5.977131009101868</v>
      </c>
      <c r="AB46" s="109">
        <f t="shared" si="6"/>
        <v>5.8966721296310425</v>
      </c>
      <c r="AC46" s="109">
        <f t="shared" si="6"/>
        <v>4.160699963569641</v>
      </c>
      <c r="AD46" s="109">
        <f t="shared" si="6"/>
        <v>2.9246825575828552</v>
      </c>
      <c r="AE46" s="109">
        <f t="shared" si="6"/>
        <v>2.0076537132263184</v>
      </c>
      <c r="AF46" s="109">
        <f t="shared" si="6"/>
        <v>1.7467081248760223</v>
      </c>
      <c r="AG46" s="109">
        <f t="shared" si="6"/>
        <v>1.627689689397812</v>
      </c>
      <c r="AH46" s="109">
        <f t="shared" si="6"/>
        <v>1.6513554751873016</v>
      </c>
      <c r="AI46" s="109">
        <f aca="true" t="shared" si="7" ref="AI46:BJ46">AI10+AI22+AI34</f>
        <v>1.6842953264713287</v>
      </c>
      <c r="AJ46" s="109">
        <f t="shared" si="7"/>
        <v>2.1371834576129913</v>
      </c>
      <c r="AK46" s="109">
        <f t="shared" si="7"/>
        <v>3.1074074506759644</v>
      </c>
      <c r="AL46" s="109">
        <f t="shared" si="7"/>
        <v>4.726401925086975</v>
      </c>
      <c r="AM46" s="109">
        <f t="shared" si="7"/>
        <v>5.8768240213394165</v>
      </c>
      <c r="AN46" s="109">
        <f t="shared" si="7"/>
        <v>5.238562107086182</v>
      </c>
      <c r="AO46" s="109">
        <f t="shared" si="7"/>
        <v>4.151911497116089</v>
      </c>
      <c r="AP46" s="109">
        <f t="shared" si="7"/>
        <v>2.7606035470962524</v>
      </c>
      <c r="AQ46" s="109">
        <f t="shared" si="7"/>
        <v>2.0597073435783386</v>
      </c>
      <c r="AR46" s="109">
        <f t="shared" si="7"/>
        <v>1.7225523591041565</v>
      </c>
      <c r="AS46" s="109">
        <f t="shared" si="7"/>
        <v>1.6249500513076782</v>
      </c>
      <c r="AT46" s="128">
        <f t="shared" si="7"/>
        <v>1.6266167163848877</v>
      </c>
      <c r="AU46" s="128">
        <f t="shared" si="7"/>
        <v>1.7011824548244476</v>
      </c>
      <c r="AV46" s="128">
        <f t="shared" si="7"/>
        <v>2.2113115787506104</v>
      </c>
      <c r="AW46" s="128">
        <f t="shared" si="7"/>
        <v>3.5440083146095276</v>
      </c>
      <c r="AX46" s="128">
        <f t="shared" si="7"/>
        <v>5.02197003364563</v>
      </c>
      <c r="AY46" s="128">
        <f t="shared" si="7"/>
        <v>6.039745926856995</v>
      </c>
      <c r="AZ46" s="128">
        <f t="shared" si="7"/>
        <v>5.828539967536926</v>
      </c>
      <c r="BA46" s="128">
        <f t="shared" si="7"/>
        <v>4.430145978927612</v>
      </c>
      <c r="BB46" s="128">
        <f t="shared" si="7"/>
        <v>3.101751148700714</v>
      </c>
      <c r="BC46" s="128">
        <f t="shared" si="7"/>
        <v>2.137399584054947</v>
      </c>
      <c r="BD46" s="128">
        <f t="shared" si="7"/>
        <v>1.73397496342659</v>
      </c>
      <c r="BE46" s="128">
        <f t="shared" si="7"/>
        <v>1.629392147064209</v>
      </c>
      <c r="BF46" s="128">
        <f t="shared" si="7"/>
        <v>1.6424866616725922</v>
      </c>
      <c r="BG46" s="128">
        <f t="shared" si="7"/>
        <v>1.723251610994339</v>
      </c>
      <c r="BH46" s="128">
        <f t="shared" si="7"/>
        <v>2.2270269989967346</v>
      </c>
      <c r="BI46" s="128">
        <f t="shared" si="7"/>
        <v>3.61675626039505</v>
      </c>
      <c r="BJ46" s="128">
        <f t="shared" si="7"/>
        <v>5.0670270919799805</v>
      </c>
    </row>
    <row r="47" spans="2:62" ht="10.5">
      <c r="B47" t="s">
        <v>323</v>
      </c>
      <c r="C47" s="109">
        <f aca="true" t="shared" si="8" ref="C47:AH47">C11+C23+C35</f>
        <v>5.712862133979797</v>
      </c>
      <c r="D47" s="109">
        <f t="shared" si="8"/>
        <v>5.623004078865051</v>
      </c>
      <c r="E47" s="109">
        <f t="shared" si="8"/>
        <v>4.672016620635986</v>
      </c>
      <c r="F47" s="109">
        <f t="shared" si="8"/>
        <v>3.3184655904769897</v>
      </c>
      <c r="G47" s="109">
        <f t="shared" si="8"/>
        <v>2.7280118465423584</v>
      </c>
      <c r="H47" s="109">
        <f t="shared" si="8"/>
        <v>2.4692108631134033</v>
      </c>
      <c r="I47" s="109">
        <f t="shared" si="8"/>
        <v>2.3473979234695435</v>
      </c>
      <c r="J47" s="109">
        <f t="shared" si="8"/>
        <v>2.388951361179352</v>
      </c>
      <c r="K47" s="109">
        <f t="shared" si="8"/>
        <v>2.454621136188507</v>
      </c>
      <c r="L47" s="109">
        <f t="shared" si="8"/>
        <v>2.974694311618805</v>
      </c>
      <c r="M47" s="109">
        <f t="shared" si="8"/>
        <v>4.4451820850372314</v>
      </c>
      <c r="N47" s="109">
        <f t="shared" si="8"/>
        <v>5.915169835090637</v>
      </c>
      <c r="O47" s="109">
        <f t="shared" si="8"/>
        <v>6.859976649284363</v>
      </c>
      <c r="P47" s="109">
        <f t="shared" si="8"/>
        <v>6.7023351192474365</v>
      </c>
      <c r="Q47" s="109">
        <f t="shared" si="8"/>
        <v>4.435734868049622</v>
      </c>
      <c r="R47" s="109">
        <f t="shared" si="8"/>
        <v>3.4926984906196594</v>
      </c>
      <c r="S47" s="109">
        <f t="shared" si="8"/>
        <v>2.6934244632720947</v>
      </c>
      <c r="T47" s="109">
        <f t="shared" si="8"/>
        <v>2.288944572210312</v>
      </c>
      <c r="U47" s="109">
        <f t="shared" si="8"/>
        <v>2.1536026298999786</v>
      </c>
      <c r="V47" s="109">
        <f t="shared" si="8"/>
        <v>2.1994393169879913</v>
      </c>
      <c r="W47" s="109">
        <f t="shared" si="8"/>
        <v>2.33992275595665</v>
      </c>
      <c r="X47" s="109">
        <f t="shared" si="8"/>
        <v>2.9276499152183533</v>
      </c>
      <c r="Y47" s="109">
        <f t="shared" si="8"/>
        <v>3.7061654329299927</v>
      </c>
      <c r="Z47" s="109">
        <f t="shared" si="8"/>
        <v>5.778198599815369</v>
      </c>
      <c r="AA47" s="109">
        <f t="shared" si="8"/>
        <v>6.769299268722534</v>
      </c>
      <c r="AB47" s="109">
        <f t="shared" si="8"/>
        <v>6.500824451446533</v>
      </c>
      <c r="AC47" s="109">
        <f t="shared" si="8"/>
        <v>4.617087483406067</v>
      </c>
      <c r="AD47" s="109">
        <f t="shared" si="8"/>
        <v>3.6642035841941833</v>
      </c>
      <c r="AE47" s="109">
        <f t="shared" si="8"/>
        <v>2.722943365573883</v>
      </c>
      <c r="AF47" s="109">
        <f t="shared" si="8"/>
        <v>2.4267527163028717</v>
      </c>
      <c r="AG47" s="109">
        <f t="shared" si="8"/>
        <v>2.2621048390865326</v>
      </c>
      <c r="AH47" s="109">
        <f t="shared" si="8"/>
        <v>2.3157494366168976</v>
      </c>
      <c r="AI47" s="109">
        <f aca="true" t="shared" si="9" ref="AI47:BJ47">AI11+AI23+AI35</f>
        <v>2.359139233827591</v>
      </c>
      <c r="AJ47" s="109">
        <f t="shared" si="9"/>
        <v>2.703963875770569</v>
      </c>
      <c r="AK47" s="109">
        <f t="shared" si="9"/>
        <v>3.756566643714905</v>
      </c>
      <c r="AL47" s="109">
        <f t="shared" si="9"/>
        <v>5.250892162322998</v>
      </c>
      <c r="AM47" s="109">
        <f t="shared" si="9"/>
        <v>5.949116468429565</v>
      </c>
      <c r="AN47" s="109">
        <f t="shared" si="9"/>
        <v>5.918533086776733</v>
      </c>
      <c r="AO47" s="109">
        <f t="shared" si="9"/>
        <v>4.940731048583984</v>
      </c>
      <c r="AP47" s="109">
        <f t="shared" si="9"/>
        <v>3.5147883892059326</v>
      </c>
      <c r="AQ47" s="109">
        <f t="shared" si="9"/>
        <v>2.636658251285553</v>
      </c>
      <c r="AR47" s="109">
        <f t="shared" si="9"/>
        <v>2.3710014522075653</v>
      </c>
      <c r="AS47" s="109">
        <f t="shared" si="9"/>
        <v>2.26958891749382</v>
      </c>
      <c r="AT47" s="128">
        <f t="shared" si="9"/>
        <v>2.264739066362381</v>
      </c>
      <c r="AU47" s="128">
        <f t="shared" si="9"/>
        <v>2.318514436483383</v>
      </c>
      <c r="AV47" s="128">
        <f t="shared" si="9"/>
        <v>2.7443705201148987</v>
      </c>
      <c r="AW47" s="128">
        <f t="shared" si="9"/>
        <v>3.9112199544906616</v>
      </c>
      <c r="AX47" s="128">
        <f t="shared" si="9"/>
        <v>5.18140184879303</v>
      </c>
      <c r="AY47" s="128">
        <f t="shared" si="9"/>
        <v>6.143486976623535</v>
      </c>
      <c r="AZ47" s="128">
        <f t="shared" si="9"/>
        <v>6.262861013412476</v>
      </c>
      <c r="BA47" s="128">
        <f t="shared" si="9"/>
        <v>4.804175972938538</v>
      </c>
      <c r="BB47" s="128">
        <f t="shared" si="9"/>
        <v>3.650860905647278</v>
      </c>
      <c r="BC47" s="128">
        <f t="shared" si="9"/>
        <v>2.7756190299987793</v>
      </c>
      <c r="BD47" s="128">
        <f t="shared" si="9"/>
        <v>2.483141601085663</v>
      </c>
      <c r="BE47" s="128">
        <f t="shared" si="9"/>
        <v>2.3313698768615723</v>
      </c>
      <c r="BF47" s="128">
        <f t="shared" si="9"/>
        <v>2.358654707670212</v>
      </c>
      <c r="BG47" s="128">
        <f t="shared" si="9"/>
        <v>2.4197070598602295</v>
      </c>
      <c r="BH47" s="128">
        <f t="shared" si="9"/>
        <v>2.8542834520339966</v>
      </c>
      <c r="BI47" s="128">
        <f t="shared" si="9"/>
        <v>4.110539078712463</v>
      </c>
      <c r="BJ47" s="128">
        <f t="shared" si="9"/>
        <v>5.369693756103516</v>
      </c>
    </row>
    <row r="48" spans="2:62" ht="10.5">
      <c r="B48" t="s">
        <v>325</v>
      </c>
      <c r="C48" s="109">
        <f aca="true" t="shared" si="10" ref="C48:AH48">C12+C24+C36</f>
        <v>3.4633429646492004</v>
      </c>
      <c r="D48" s="109">
        <f t="shared" si="10"/>
        <v>3.45215904712677</v>
      </c>
      <c r="E48" s="109">
        <f t="shared" si="10"/>
        <v>2.9097405672073364</v>
      </c>
      <c r="F48" s="109">
        <f t="shared" si="10"/>
        <v>2.1553624868392944</v>
      </c>
      <c r="G48" s="109">
        <f t="shared" si="10"/>
        <v>1.6751761883497238</v>
      </c>
      <c r="H48" s="109">
        <f t="shared" si="10"/>
        <v>1.5699737668037415</v>
      </c>
      <c r="I48" s="109">
        <f t="shared" si="10"/>
        <v>1.4713238030672073</v>
      </c>
      <c r="J48" s="109">
        <f t="shared" si="10"/>
        <v>1.454423949122429</v>
      </c>
      <c r="K48" s="109">
        <f t="shared" si="10"/>
        <v>1.5097000300884247</v>
      </c>
      <c r="L48" s="109">
        <f t="shared" si="10"/>
        <v>1.7475386559963226</v>
      </c>
      <c r="M48" s="109">
        <f t="shared" si="10"/>
        <v>2.3502332866191864</v>
      </c>
      <c r="N48" s="109">
        <f t="shared" si="10"/>
        <v>3.2554240226745605</v>
      </c>
      <c r="O48" s="109">
        <f t="shared" si="10"/>
        <v>3.873102366924286</v>
      </c>
      <c r="P48" s="109">
        <f t="shared" si="10"/>
        <v>4.063086032867432</v>
      </c>
      <c r="Q48" s="109">
        <f t="shared" si="10"/>
        <v>2.7352742552757263</v>
      </c>
      <c r="R48" s="109">
        <f t="shared" si="10"/>
        <v>2.035213053226471</v>
      </c>
      <c r="S48" s="109">
        <f t="shared" si="10"/>
        <v>1.6230490803718567</v>
      </c>
      <c r="T48" s="109">
        <f t="shared" si="10"/>
        <v>1.529162734746933</v>
      </c>
      <c r="U48" s="109">
        <f t="shared" si="10"/>
        <v>1.3884147107601166</v>
      </c>
      <c r="V48" s="109">
        <f t="shared" si="10"/>
        <v>1.4079982340335846</v>
      </c>
      <c r="W48" s="109">
        <f t="shared" si="10"/>
        <v>1.4974114298820496</v>
      </c>
      <c r="X48" s="109">
        <f t="shared" si="10"/>
        <v>1.6795094013214111</v>
      </c>
      <c r="Y48" s="109">
        <f t="shared" si="10"/>
        <v>1.9865221977233887</v>
      </c>
      <c r="Z48" s="109">
        <f t="shared" si="10"/>
        <v>3.01114958524704</v>
      </c>
      <c r="AA48" s="109">
        <f t="shared" si="10"/>
        <v>3.7464091181755066</v>
      </c>
      <c r="AB48" s="109">
        <f t="shared" si="10"/>
        <v>3.6386772990226746</v>
      </c>
      <c r="AC48" s="109">
        <f t="shared" si="10"/>
        <v>2.741390347480774</v>
      </c>
      <c r="AD48" s="109">
        <f t="shared" si="10"/>
        <v>2.1142839193344116</v>
      </c>
      <c r="AE48" s="109">
        <f t="shared" si="10"/>
        <v>1.6859768778085709</v>
      </c>
      <c r="AF48" s="109">
        <f t="shared" si="10"/>
        <v>1.6086679100990295</v>
      </c>
      <c r="AG48" s="109">
        <f t="shared" si="10"/>
        <v>1.5167674869298935</v>
      </c>
      <c r="AH48" s="109">
        <f t="shared" si="10"/>
        <v>1.5125558972358704</v>
      </c>
      <c r="AI48" s="109">
        <f aca="true" t="shared" si="11" ref="AI48:BJ48">AI12+AI24+AI36</f>
        <v>1.5098287612199783</v>
      </c>
      <c r="AJ48" s="109">
        <f t="shared" si="11"/>
        <v>1.6062748581171036</v>
      </c>
      <c r="AK48" s="109">
        <f t="shared" si="11"/>
        <v>1.9828344881534576</v>
      </c>
      <c r="AL48" s="109">
        <f t="shared" si="11"/>
        <v>2.9168428778648376</v>
      </c>
      <c r="AM48" s="109">
        <f t="shared" si="11"/>
        <v>3.50789213180542</v>
      </c>
      <c r="AN48" s="109">
        <f t="shared" si="11"/>
        <v>3.204519510269165</v>
      </c>
      <c r="AO48" s="109">
        <f t="shared" si="11"/>
        <v>2.7933892607688904</v>
      </c>
      <c r="AP48" s="109">
        <f t="shared" si="11"/>
        <v>2.1829321682453156</v>
      </c>
      <c r="AQ48" s="109">
        <f t="shared" si="11"/>
        <v>1.6552806049585342</v>
      </c>
      <c r="AR48" s="109">
        <f t="shared" si="11"/>
        <v>1.6031278520822525</v>
      </c>
      <c r="AS48" s="109">
        <f t="shared" si="11"/>
        <v>1.5080684274435043</v>
      </c>
      <c r="AT48" s="128">
        <f t="shared" si="11"/>
        <v>1.518872007727623</v>
      </c>
      <c r="AU48" s="128">
        <f t="shared" si="11"/>
        <v>1.5354751199483871</v>
      </c>
      <c r="AV48" s="128">
        <f t="shared" si="11"/>
        <v>1.7647815346717834</v>
      </c>
      <c r="AW48" s="128">
        <f t="shared" si="11"/>
        <v>2.290108799934387</v>
      </c>
      <c r="AX48" s="128">
        <f t="shared" si="11"/>
        <v>2.900837779045105</v>
      </c>
      <c r="AY48" s="128">
        <f t="shared" si="11"/>
        <v>3.615105390548706</v>
      </c>
      <c r="AZ48" s="128">
        <f t="shared" si="11"/>
        <v>3.5812626481056213</v>
      </c>
      <c r="BA48" s="128">
        <f t="shared" si="11"/>
        <v>2.8219035863876343</v>
      </c>
      <c r="BB48" s="128">
        <f t="shared" si="11"/>
        <v>2.1773151755332947</v>
      </c>
      <c r="BC48" s="128">
        <f t="shared" si="11"/>
        <v>1.673156052827835</v>
      </c>
      <c r="BD48" s="128">
        <f t="shared" si="11"/>
        <v>1.5700525492429733</v>
      </c>
      <c r="BE48" s="128">
        <f t="shared" si="11"/>
        <v>1.4852610379457474</v>
      </c>
      <c r="BF48" s="128">
        <f t="shared" si="11"/>
        <v>1.503423735499382</v>
      </c>
      <c r="BG48" s="128">
        <f t="shared" si="11"/>
        <v>1.5240936428308487</v>
      </c>
      <c r="BH48" s="128">
        <f t="shared" si="11"/>
        <v>1.746295839548111</v>
      </c>
      <c r="BI48" s="128">
        <f t="shared" si="11"/>
        <v>2.319002717733383</v>
      </c>
      <c r="BJ48" s="128">
        <f t="shared" si="11"/>
        <v>2.9449275732040405</v>
      </c>
    </row>
    <row r="49" spans="2:62" ht="10.5">
      <c r="B49" t="s">
        <v>327</v>
      </c>
      <c r="C49" s="109">
        <f aca="true" t="shared" si="12" ref="C49:AH49">C13+C25+C37</f>
        <v>12.33348000049591</v>
      </c>
      <c r="D49" s="109">
        <f t="shared" si="12"/>
        <v>12.403009295463562</v>
      </c>
      <c r="E49" s="109">
        <f t="shared" si="12"/>
        <v>11.078064680099487</v>
      </c>
      <c r="F49" s="109">
        <f t="shared" si="12"/>
        <v>11.134238481521606</v>
      </c>
      <c r="G49" s="109">
        <f t="shared" si="12"/>
        <v>9.307158440351486</v>
      </c>
      <c r="H49" s="109">
        <f t="shared" si="12"/>
        <v>9.656022995710373</v>
      </c>
      <c r="I49" s="109">
        <f t="shared" si="12"/>
        <v>9.266266614198685</v>
      </c>
      <c r="J49" s="109">
        <f t="shared" si="12"/>
        <v>8.973615825176239</v>
      </c>
      <c r="K49" s="109">
        <f t="shared" si="12"/>
        <v>8.673815220594406</v>
      </c>
      <c r="L49" s="109">
        <f t="shared" si="12"/>
        <v>8.532580733299255</v>
      </c>
      <c r="M49" s="109">
        <f t="shared" si="12"/>
        <v>9.751354455947876</v>
      </c>
      <c r="N49" s="109">
        <f t="shared" si="12"/>
        <v>10.96889877319336</v>
      </c>
      <c r="O49" s="109">
        <f t="shared" si="12"/>
        <v>12.346480965614319</v>
      </c>
      <c r="P49" s="109">
        <f t="shared" si="12"/>
        <v>12.605939626693726</v>
      </c>
      <c r="Q49" s="109">
        <f t="shared" si="12"/>
        <v>10.56449818611145</v>
      </c>
      <c r="R49" s="109">
        <f t="shared" si="12"/>
        <v>9.306776225566864</v>
      </c>
      <c r="S49" s="109">
        <f t="shared" si="12"/>
        <v>8.45655956864357</v>
      </c>
      <c r="T49" s="109">
        <f t="shared" si="12"/>
        <v>7.7927771508693695</v>
      </c>
      <c r="U49" s="109">
        <f t="shared" si="12"/>
        <v>9.43278193473816</v>
      </c>
      <c r="V49" s="109">
        <f t="shared" si="12"/>
        <v>9.245095372200012</v>
      </c>
      <c r="W49" s="109">
        <f t="shared" si="12"/>
        <v>8.78809478878975</v>
      </c>
      <c r="X49" s="109">
        <f t="shared" si="12"/>
        <v>8.762398511171341</v>
      </c>
      <c r="Y49" s="109">
        <f t="shared" si="12"/>
        <v>9.283073484897614</v>
      </c>
      <c r="Z49" s="109">
        <f t="shared" si="12"/>
        <v>10.660001993179321</v>
      </c>
      <c r="AA49" s="109">
        <f t="shared" si="12"/>
        <v>11.403637051582336</v>
      </c>
      <c r="AB49" s="109">
        <f t="shared" si="12"/>
        <v>12.084781050682068</v>
      </c>
      <c r="AC49" s="109">
        <f t="shared" si="12"/>
        <v>9.89005321264267</v>
      </c>
      <c r="AD49" s="109">
        <f t="shared" si="12"/>
        <v>9.143628180027008</v>
      </c>
      <c r="AE49" s="109">
        <f t="shared" si="12"/>
        <v>8.455315202474594</v>
      </c>
      <c r="AF49" s="109">
        <f t="shared" si="12"/>
        <v>8.612081199884415</v>
      </c>
      <c r="AG49" s="109">
        <f t="shared" si="12"/>
        <v>8.556620091199875</v>
      </c>
      <c r="AH49" s="109">
        <f t="shared" si="12"/>
        <v>8.685317486524582</v>
      </c>
      <c r="AI49" s="109">
        <f aca="true" t="shared" si="13" ref="AI49:BJ49">AI13+AI25+AI37</f>
        <v>8.793406873941422</v>
      </c>
      <c r="AJ49" s="109">
        <f t="shared" si="13"/>
        <v>8.545708388090134</v>
      </c>
      <c r="AK49" s="109">
        <f t="shared" si="13"/>
        <v>9.38474589586258</v>
      </c>
      <c r="AL49" s="109">
        <f t="shared" si="13"/>
        <v>10.870751202106476</v>
      </c>
      <c r="AM49" s="109">
        <f t="shared" si="13"/>
        <v>11.362892031669617</v>
      </c>
      <c r="AN49" s="109">
        <f t="shared" si="13"/>
        <v>11.140132308006287</v>
      </c>
      <c r="AO49" s="109">
        <f t="shared" si="13"/>
        <v>9.43925428390503</v>
      </c>
      <c r="AP49" s="109">
        <f t="shared" si="13"/>
        <v>8.743530452251434</v>
      </c>
      <c r="AQ49" s="109">
        <f t="shared" si="13"/>
        <v>8.03350454568863</v>
      </c>
      <c r="AR49" s="109">
        <f t="shared" si="13"/>
        <v>8.271908909082413</v>
      </c>
      <c r="AS49" s="109">
        <f t="shared" si="13"/>
        <v>8.363092958927155</v>
      </c>
      <c r="AT49" s="128">
        <f t="shared" si="13"/>
        <v>8.493893444538116</v>
      </c>
      <c r="AU49" s="128">
        <f t="shared" si="13"/>
        <v>8.590731531381607</v>
      </c>
      <c r="AV49" s="128">
        <f t="shared" si="13"/>
        <v>8.39973932504654</v>
      </c>
      <c r="AW49" s="128">
        <f t="shared" si="13"/>
        <v>9.442406415939331</v>
      </c>
      <c r="AX49" s="128">
        <f t="shared" si="13"/>
        <v>10.505141854286194</v>
      </c>
      <c r="AY49" s="128">
        <f t="shared" si="13"/>
        <v>11.343986988067627</v>
      </c>
      <c r="AZ49" s="128">
        <f t="shared" si="13"/>
        <v>11.858319878578186</v>
      </c>
      <c r="BA49" s="128">
        <f t="shared" si="13"/>
        <v>9.798091053962708</v>
      </c>
      <c r="BB49" s="128">
        <f t="shared" si="13"/>
        <v>9.123653829097748</v>
      </c>
      <c r="BC49" s="128">
        <f t="shared" si="13"/>
        <v>8.501226663589478</v>
      </c>
      <c r="BD49" s="128">
        <f t="shared" si="13"/>
        <v>8.502139776945114</v>
      </c>
      <c r="BE49" s="128">
        <f t="shared" si="13"/>
        <v>8.41063180565834</v>
      </c>
      <c r="BF49" s="128">
        <f t="shared" si="13"/>
        <v>8.563004970550537</v>
      </c>
      <c r="BG49" s="128">
        <f t="shared" si="13"/>
        <v>8.691335022449493</v>
      </c>
      <c r="BH49" s="128">
        <f t="shared" si="13"/>
        <v>8.473572075366974</v>
      </c>
      <c r="BI49" s="128">
        <f t="shared" si="13"/>
        <v>9.546351373195648</v>
      </c>
      <c r="BJ49" s="128">
        <f t="shared" si="13"/>
        <v>10.641144871711731</v>
      </c>
    </row>
    <row r="50" spans="2:62" ht="10.5">
      <c r="B50" t="s">
        <v>329</v>
      </c>
      <c r="C50" s="109">
        <f aca="true" t="shared" si="14" ref="C50:AH50">C14+C26+C38</f>
        <v>3.880134344100952</v>
      </c>
      <c r="D50" s="109">
        <f t="shared" si="14"/>
        <v>3.9866836071014404</v>
      </c>
      <c r="E50" s="109">
        <f t="shared" si="14"/>
        <v>3.248815596103668</v>
      </c>
      <c r="F50" s="109">
        <f t="shared" si="14"/>
        <v>2.2284880876541138</v>
      </c>
      <c r="G50" s="109">
        <f t="shared" si="14"/>
        <v>1.6658757030963898</v>
      </c>
      <c r="H50" s="109">
        <f t="shared" si="14"/>
        <v>1.3917966187000275</v>
      </c>
      <c r="I50" s="109">
        <f t="shared" si="14"/>
        <v>1.3561526834964752</v>
      </c>
      <c r="J50" s="109">
        <f t="shared" si="14"/>
        <v>1.2009300887584686</v>
      </c>
      <c r="K50" s="109">
        <f t="shared" si="14"/>
        <v>1.3891251683235168</v>
      </c>
      <c r="L50" s="109">
        <f t="shared" si="14"/>
        <v>2.050753742456436</v>
      </c>
      <c r="M50" s="109">
        <f t="shared" si="14"/>
        <v>2.774610936641693</v>
      </c>
      <c r="N50" s="109">
        <f t="shared" si="14"/>
        <v>3.363986611366272</v>
      </c>
      <c r="O50" s="109">
        <f t="shared" si="14"/>
        <v>3.5285841822624207</v>
      </c>
      <c r="P50" s="109">
        <f t="shared" si="14"/>
        <v>3.7365410327911377</v>
      </c>
      <c r="Q50" s="109">
        <f t="shared" si="14"/>
        <v>2.9253021478652954</v>
      </c>
      <c r="R50" s="109">
        <f t="shared" si="14"/>
        <v>2.19470477104187</v>
      </c>
      <c r="S50" s="109">
        <f t="shared" si="14"/>
        <v>1.723289668560028</v>
      </c>
      <c r="T50" s="109">
        <f t="shared" si="14"/>
        <v>1.3476726710796356</v>
      </c>
      <c r="U50" s="109">
        <f t="shared" si="14"/>
        <v>1.211757093667984</v>
      </c>
      <c r="V50" s="109">
        <f t="shared" si="14"/>
        <v>1.1674767434597015</v>
      </c>
      <c r="W50" s="109">
        <f t="shared" si="14"/>
        <v>1.3380694389343262</v>
      </c>
      <c r="X50" s="109">
        <f t="shared" si="14"/>
        <v>1.5152503550052643</v>
      </c>
      <c r="Y50" s="109">
        <f t="shared" si="14"/>
        <v>2.6783079504966736</v>
      </c>
      <c r="Z50" s="109">
        <f t="shared" si="14"/>
        <v>3.520737051963806</v>
      </c>
      <c r="AA50" s="109">
        <f t="shared" si="14"/>
        <v>3.952156364917755</v>
      </c>
      <c r="AB50" s="109">
        <f t="shared" si="14"/>
        <v>3.913075268268585</v>
      </c>
      <c r="AC50" s="109">
        <f t="shared" si="14"/>
        <v>2.718349814414978</v>
      </c>
      <c r="AD50" s="109">
        <f t="shared" si="14"/>
        <v>2.14138525724411</v>
      </c>
      <c r="AE50" s="109">
        <f t="shared" si="14"/>
        <v>1.6144221723079681</v>
      </c>
      <c r="AF50" s="109">
        <f t="shared" si="14"/>
        <v>1.3928081691265106</v>
      </c>
      <c r="AG50" s="109">
        <f t="shared" si="14"/>
        <v>1.2681274861097336</v>
      </c>
      <c r="AH50" s="109">
        <f t="shared" si="14"/>
        <v>1.25026735663414</v>
      </c>
      <c r="AI50" s="109">
        <f aca="true" t="shared" si="15" ref="AI50:BJ50">AI14+AI26+AI38</f>
        <v>1.3775300681591034</v>
      </c>
      <c r="AJ50" s="109">
        <f t="shared" si="15"/>
        <v>1.7446957230567932</v>
      </c>
      <c r="AK50" s="109">
        <f t="shared" si="15"/>
        <v>2.7575730681419373</v>
      </c>
      <c r="AL50" s="109">
        <f t="shared" si="15"/>
        <v>3.5360559225082397</v>
      </c>
      <c r="AM50" s="109">
        <f t="shared" si="15"/>
        <v>3.820288360118866</v>
      </c>
      <c r="AN50" s="109">
        <f t="shared" si="15"/>
        <v>3.588912308216095</v>
      </c>
      <c r="AO50" s="109">
        <f t="shared" si="15"/>
        <v>2.994998812675476</v>
      </c>
      <c r="AP50" s="109">
        <f t="shared" si="15"/>
        <v>2.341856896877289</v>
      </c>
      <c r="AQ50" s="109">
        <f t="shared" si="15"/>
        <v>1.8269656002521515</v>
      </c>
      <c r="AR50" s="109">
        <f t="shared" si="15"/>
        <v>1.416923701763153</v>
      </c>
      <c r="AS50" s="109">
        <f t="shared" si="15"/>
        <v>1.275637298822403</v>
      </c>
      <c r="AT50" s="128">
        <f t="shared" si="15"/>
        <v>1.2486202269792557</v>
      </c>
      <c r="AU50" s="128">
        <f t="shared" si="15"/>
        <v>1.378846675157547</v>
      </c>
      <c r="AV50" s="128">
        <f t="shared" si="15"/>
        <v>1.7904674410820007</v>
      </c>
      <c r="AW50" s="128">
        <f t="shared" si="15"/>
        <v>2.745664060115814</v>
      </c>
      <c r="AX50" s="128">
        <f t="shared" si="15"/>
        <v>3.750455856323242</v>
      </c>
      <c r="AY50" s="128">
        <f t="shared" si="15"/>
        <v>4.185560047626495</v>
      </c>
      <c r="AZ50" s="128">
        <f t="shared" si="15"/>
        <v>4.069312274456024</v>
      </c>
      <c r="BA50" s="128">
        <f t="shared" si="15"/>
        <v>3.1905747652053833</v>
      </c>
      <c r="BB50" s="128">
        <f t="shared" si="15"/>
        <v>2.536300003528595</v>
      </c>
      <c r="BC50" s="128">
        <f t="shared" si="15"/>
        <v>1.7969701290130615</v>
      </c>
      <c r="BD50" s="128">
        <f t="shared" si="15"/>
        <v>1.438814789056778</v>
      </c>
      <c r="BE50" s="128">
        <f t="shared" si="15"/>
        <v>1.292886182665825</v>
      </c>
      <c r="BF50" s="128">
        <f t="shared" si="15"/>
        <v>1.2781971991062164</v>
      </c>
      <c r="BG50" s="128">
        <f t="shared" si="15"/>
        <v>1.4109442830085754</v>
      </c>
      <c r="BH50" s="128">
        <f t="shared" si="15"/>
        <v>1.8229782283306122</v>
      </c>
      <c r="BI50" s="128">
        <f t="shared" si="15"/>
        <v>2.7684985995292664</v>
      </c>
      <c r="BJ50" s="128">
        <f t="shared" si="15"/>
        <v>3.7692323327064514</v>
      </c>
    </row>
    <row r="51" spans="2:62" ht="10.5">
      <c r="B51" t="s">
        <v>331</v>
      </c>
      <c r="C51" s="109">
        <f aca="true" t="shared" si="16" ref="C51:AH51">C15+C27+C39</f>
        <v>7.21383798122406</v>
      </c>
      <c r="D51" s="109">
        <f t="shared" si="16"/>
        <v>6.7283079624176025</v>
      </c>
      <c r="E51" s="109">
        <f t="shared" si="16"/>
        <v>6.1006786823272705</v>
      </c>
      <c r="F51" s="109">
        <f t="shared" si="16"/>
        <v>5.247088968753815</v>
      </c>
      <c r="G51" s="109">
        <f t="shared" si="16"/>
        <v>4.659592926502228</v>
      </c>
      <c r="H51" s="109">
        <f t="shared" si="16"/>
        <v>4.241469144821167</v>
      </c>
      <c r="I51" s="109">
        <f t="shared" si="16"/>
        <v>4.192898154258728</v>
      </c>
      <c r="J51" s="109">
        <f t="shared" si="16"/>
        <v>4.258057415485382</v>
      </c>
      <c r="K51" s="109">
        <f t="shared" si="16"/>
        <v>4.195474863052368</v>
      </c>
      <c r="L51" s="109">
        <f t="shared" si="16"/>
        <v>4.763094842433929</v>
      </c>
      <c r="M51" s="109">
        <f t="shared" si="16"/>
        <v>5.148549139499664</v>
      </c>
      <c r="N51" s="109">
        <f t="shared" si="16"/>
        <v>6.264670252799988</v>
      </c>
      <c r="O51" s="109">
        <f t="shared" si="16"/>
        <v>6.449370384216309</v>
      </c>
      <c r="P51" s="109">
        <f t="shared" si="16"/>
        <v>6.734235644340515</v>
      </c>
      <c r="Q51" s="109">
        <f t="shared" si="16"/>
        <v>5.733536958694458</v>
      </c>
      <c r="R51" s="109">
        <f t="shared" si="16"/>
        <v>5.338062286376953</v>
      </c>
      <c r="S51" s="109">
        <f t="shared" si="16"/>
        <v>4.664121627807617</v>
      </c>
      <c r="T51" s="109">
        <f t="shared" si="16"/>
        <v>4.2761982679367065</v>
      </c>
      <c r="U51" s="109">
        <f t="shared" si="16"/>
        <v>3.9466710686683655</v>
      </c>
      <c r="V51" s="109">
        <f t="shared" si="16"/>
        <v>3.9743754267692566</v>
      </c>
      <c r="W51" s="109">
        <f t="shared" si="16"/>
        <v>4.246649920940399</v>
      </c>
      <c r="X51" s="109">
        <f t="shared" si="16"/>
        <v>4.374441862106323</v>
      </c>
      <c r="Y51" s="109">
        <f t="shared" si="16"/>
        <v>5.421687304973602</v>
      </c>
      <c r="Z51" s="109">
        <f t="shared" si="16"/>
        <v>6.6784809827804565</v>
      </c>
      <c r="AA51" s="109">
        <f t="shared" si="16"/>
        <v>7.590032458305359</v>
      </c>
      <c r="AB51" s="109">
        <f t="shared" si="16"/>
        <v>7.296013593673706</v>
      </c>
      <c r="AC51" s="109">
        <f t="shared" si="16"/>
        <v>5.715257525444031</v>
      </c>
      <c r="AD51" s="109">
        <f t="shared" si="16"/>
        <v>5.138426244258881</v>
      </c>
      <c r="AE51" s="109">
        <f t="shared" si="16"/>
        <v>4.661196291446686</v>
      </c>
      <c r="AF51" s="109">
        <f t="shared" si="16"/>
        <v>4.62090539932251</v>
      </c>
      <c r="AG51" s="109">
        <f t="shared" si="16"/>
        <v>4.509804904460907</v>
      </c>
      <c r="AH51" s="109">
        <f t="shared" si="16"/>
        <v>4.425074398517609</v>
      </c>
      <c r="AI51" s="109">
        <f aca="true" t="shared" si="17" ref="AI51:BJ51">AI15+AI27+AI39</f>
        <v>4.529242217540741</v>
      </c>
      <c r="AJ51" s="109">
        <f t="shared" si="17"/>
        <v>4.87248957157135</v>
      </c>
      <c r="AK51" s="109">
        <f t="shared" si="17"/>
        <v>6.037756264209747</v>
      </c>
      <c r="AL51" s="109">
        <f t="shared" si="17"/>
        <v>7.045121192932129</v>
      </c>
      <c r="AM51" s="109">
        <f t="shared" si="17"/>
        <v>7.593285322189331</v>
      </c>
      <c r="AN51" s="109">
        <f t="shared" si="17"/>
        <v>7.181741118431091</v>
      </c>
      <c r="AO51" s="109">
        <f t="shared" si="17"/>
        <v>6.129292368888855</v>
      </c>
      <c r="AP51" s="109">
        <f t="shared" si="17"/>
        <v>5.628959536552429</v>
      </c>
      <c r="AQ51" s="109">
        <f t="shared" si="17"/>
        <v>5.476000130176544</v>
      </c>
      <c r="AR51" s="109">
        <f t="shared" si="17"/>
        <v>4.831360220909119</v>
      </c>
      <c r="AS51" s="109">
        <f t="shared" si="17"/>
        <v>4.7225142121315</v>
      </c>
      <c r="AT51" s="128">
        <f t="shared" si="17"/>
        <v>4.703640699386597</v>
      </c>
      <c r="AU51" s="128">
        <f t="shared" si="17"/>
        <v>4.9371806383132935</v>
      </c>
      <c r="AV51" s="128">
        <f t="shared" si="17"/>
        <v>5.1036030650138855</v>
      </c>
      <c r="AW51" s="128">
        <f t="shared" si="17"/>
        <v>6.118754088878632</v>
      </c>
      <c r="AX51" s="128">
        <f t="shared" si="17"/>
        <v>7.344428181648254</v>
      </c>
      <c r="AY51" s="128">
        <f t="shared" si="17"/>
        <v>7.930569767951965</v>
      </c>
      <c r="AZ51" s="128">
        <f t="shared" si="17"/>
        <v>7.746878623962402</v>
      </c>
      <c r="BA51" s="128">
        <f t="shared" si="17"/>
        <v>6.700297832489014</v>
      </c>
      <c r="BB51" s="128">
        <f t="shared" si="17"/>
        <v>6.085894465446472</v>
      </c>
      <c r="BC51" s="128">
        <f t="shared" si="17"/>
        <v>5.394585967063904</v>
      </c>
      <c r="BD51" s="128">
        <f t="shared" si="17"/>
        <v>5.156113266944885</v>
      </c>
      <c r="BE51" s="128">
        <f t="shared" si="17"/>
        <v>5.041265308856964</v>
      </c>
      <c r="BF51" s="128">
        <f t="shared" si="17"/>
        <v>5.068990111351013</v>
      </c>
      <c r="BG51" s="128">
        <f t="shared" si="17"/>
        <v>5.287788033485413</v>
      </c>
      <c r="BH51" s="128">
        <f t="shared" si="17"/>
        <v>5.425617873668671</v>
      </c>
      <c r="BI51" s="128">
        <f t="shared" si="17"/>
        <v>6.385976731777191</v>
      </c>
      <c r="BJ51" s="128">
        <f t="shared" si="17"/>
        <v>7.626614093780518</v>
      </c>
    </row>
    <row r="52" spans="2:62" ht="10.5">
      <c r="B52" t="s">
        <v>333</v>
      </c>
      <c r="C52" s="109">
        <f aca="true" t="shared" si="18" ref="C52:AH52">C16+C28+C40</f>
        <v>62.458871841430664</v>
      </c>
      <c r="D52" s="109">
        <f t="shared" si="18"/>
        <v>62.26322555541992</v>
      </c>
      <c r="E52" s="109">
        <f t="shared" si="18"/>
        <v>54.47600841522217</v>
      </c>
      <c r="F52" s="109">
        <f t="shared" si="18"/>
        <v>44.239112854003906</v>
      </c>
      <c r="G52" s="109">
        <f t="shared" si="18"/>
        <v>34.11010789871216</v>
      </c>
      <c r="H52" s="109">
        <f t="shared" si="18"/>
        <v>29.974152088165283</v>
      </c>
      <c r="I52" s="109">
        <f t="shared" si="18"/>
        <v>27.990066051483154</v>
      </c>
      <c r="J52" s="109">
        <f t="shared" si="18"/>
        <v>27.77254557609558</v>
      </c>
      <c r="K52" s="109">
        <f t="shared" si="18"/>
        <v>27.955716133117676</v>
      </c>
      <c r="L52" s="109">
        <f t="shared" si="18"/>
        <v>34.217419147491455</v>
      </c>
      <c r="M52" s="109">
        <f t="shared" si="18"/>
        <v>47.00865936279297</v>
      </c>
      <c r="N52" s="109">
        <f t="shared" si="18"/>
        <v>59.667585372924805</v>
      </c>
      <c r="O52" s="109">
        <f t="shared" si="18"/>
        <v>69.49137115478516</v>
      </c>
      <c r="P52" s="109">
        <f t="shared" si="18"/>
        <v>71.84335136413574</v>
      </c>
      <c r="Q52" s="109">
        <f t="shared" si="18"/>
        <v>54.21156120300293</v>
      </c>
      <c r="R52" s="109">
        <f t="shared" si="18"/>
        <v>41.715240478515625</v>
      </c>
      <c r="S52" s="109">
        <f t="shared" si="18"/>
        <v>31.773010730743408</v>
      </c>
      <c r="T52" s="109">
        <f t="shared" si="18"/>
        <v>26.772833347320557</v>
      </c>
      <c r="U52" s="109">
        <f t="shared" si="18"/>
        <v>26.816879272460938</v>
      </c>
      <c r="V52" s="109">
        <f t="shared" si="18"/>
        <v>26.58399248123169</v>
      </c>
      <c r="W52" s="109">
        <f t="shared" si="18"/>
        <v>27.547096252441406</v>
      </c>
      <c r="X52" s="109">
        <f t="shared" si="18"/>
        <v>32.71177577972412</v>
      </c>
      <c r="Y52" s="109">
        <f t="shared" si="18"/>
        <v>42.294373512268066</v>
      </c>
      <c r="Z52" s="109">
        <f t="shared" si="18"/>
        <v>57.5206356048584</v>
      </c>
      <c r="AA52" s="109">
        <f t="shared" si="18"/>
        <v>69.27786540985107</v>
      </c>
      <c r="AB52" s="109">
        <f t="shared" si="18"/>
        <v>68.21958637237549</v>
      </c>
      <c r="AC52" s="109">
        <f t="shared" si="18"/>
        <v>50.82104778289795</v>
      </c>
      <c r="AD52" s="109">
        <f t="shared" si="18"/>
        <v>40.78480243682861</v>
      </c>
      <c r="AE52" s="109">
        <f t="shared" si="18"/>
        <v>30.97571325302124</v>
      </c>
      <c r="AF52" s="109">
        <f t="shared" si="18"/>
        <v>28.376691818237305</v>
      </c>
      <c r="AG52" s="109">
        <f t="shared" si="18"/>
        <v>26.735353708267212</v>
      </c>
      <c r="AH52" s="109">
        <f t="shared" si="18"/>
        <v>26.931323528289795</v>
      </c>
      <c r="AI52" s="109">
        <f aca="true" t="shared" si="19" ref="AI52:BJ52">AI16+AI28+AI40</f>
        <v>27.732860565185547</v>
      </c>
      <c r="AJ52" s="109">
        <f t="shared" si="19"/>
        <v>31.78754425048828</v>
      </c>
      <c r="AK52" s="109">
        <f t="shared" si="19"/>
        <v>42.44428539276123</v>
      </c>
      <c r="AL52" s="109">
        <f t="shared" si="19"/>
        <v>57.552456855773926</v>
      </c>
      <c r="AM52" s="109">
        <f t="shared" si="19"/>
        <v>65.99026393890381</v>
      </c>
      <c r="AN52" s="109">
        <f t="shared" si="19"/>
        <v>63.311309814453125</v>
      </c>
      <c r="AO52" s="109">
        <f t="shared" si="19"/>
        <v>53.684547424316406</v>
      </c>
      <c r="AP52" s="109">
        <f t="shared" si="19"/>
        <v>40.23098087310791</v>
      </c>
      <c r="AQ52" s="109">
        <f t="shared" si="19"/>
        <v>31.42635202407837</v>
      </c>
      <c r="AR52" s="109">
        <f t="shared" si="19"/>
        <v>28.127886295318604</v>
      </c>
      <c r="AS52" s="109">
        <f t="shared" si="19"/>
        <v>26.695529460906982</v>
      </c>
      <c r="AT52" s="128">
        <f t="shared" si="19"/>
        <v>26.831361532211304</v>
      </c>
      <c r="AU52" s="128">
        <f t="shared" si="19"/>
        <v>27.99676752090454</v>
      </c>
      <c r="AV52" s="128">
        <f t="shared" si="19"/>
        <v>32.821049213409424</v>
      </c>
      <c r="AW52" s="128">
        <f t="shared" si="19"/>
        <v>45.21895885467529</v>
      </c>
      <c r="AX52" s="128">
        <f t="shared" si="19"/>
        <v>58.21394634246826</v>
      </c>
      <c r="AY52" s="128">
        <f t="shared" si="19"/>
        <v>67.460129737854</v>
      </c>
      <c r="AZ52" s="128">
        <f t="shared" si="19"/>
        <v>68.1269121170044</v>
      </c>
      <c r="BA52" s="128">
        <f t="shared" si="19"/>
        <v>54.22003936767578</v>
      </c>
      <c r="BB52" s="128">
        <f t="shared" si="19"/>
        <v>42.971510887145996</v>
      </c>
      <c r="BC52" s="128">
        <f t="shared" si="19"/>
        <v>32.559154987335205</v>
      </c>
      <c r="BD52" s="128">
        <f t="shared" si="19"/>
        <v>28.985196113586426</v>
      </c>
      <c r="BE52" s="128">
        <f t="shared" si="19"/>
        <v>27.242292881011963</v>
      </c>
      <c r="BF52" s="128">
        <f t="shared" si="19"/>
        <v>27.533923625946045</v>
      </c>
      <c r="BG52" s="128">
        <f t="shared" si="19"/>
        <v>28.7557635307312</v>
      </c>
      <c r="BH52" s="128">
        <f t="shared" si="19"/>
        <v>33.54378938674927</v>
      </c>
      <c r="BI52" s="128">
        <f t="shared" si="19"/>
        <v>46.160521507263184</v>
      </c>
      <c r="BJ52" s="128">
        <f t="shared" si="19"/>
        <v>58.91664123535156</v>
      </c>
    </row>
    <row r="53" spans="3:62" ht="10.5">
      <c r="C53" s="109"/>
      <c r="D53" s="9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93"/>
      <c r="D54" s="9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49"/>
  <sheetViews>
    <sheetView workbookViewId="0" topLeftCell="A20">
      <pane xSplit="2" topLeftCell="C1" activePane="topRight" state="frozen"/>
      <selection pane="topLeft" activeCell="A1" sqref="A1"/>
      <selection pane="topRight" activeCell="B33" sqref="B33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8" style="94" customWidth="1"/>
    <col min="4" max="4" width="11.5" style="94" customWidth="1"/>
  </cols>
  <sheetData>
    <row r="1" spans="1:62" ht="15.75">
      <c r="A1" s="90" t="s">
        <v>357</v>
      </c>
      <c r="C1" s="93"/>
      <c r="D1" s="9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93"/>
      <c r="D2" s="9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2</v>
      </c>
      <c r="B3" s="91" t="s">
        <v>3</v>
      </c>
      <c r="C3" s="84">
        <v>200201</v>
      </c>
      <c r="D3" s="84">
        <v>200202</v>
      </c>
      <c r="E3" s="84">
        <v>200203</v>
      </c>
      <c r="F3" s="84">
        <v>200204</v>
      </c>
      <c r="G3" s="84">
        <v>200205</v>
      </c>
      <c r="H3" s="84">
        <v>200206</v>
      </c>
      <c r="I3" s="84">
        <v>200207</v>
      </c>
      <c r="J3" s="84">
        <v>200208</v>
      </c>
      <c r="K3" s="84">
        <v>200209</v>
      </c>
      <c r="L3" s="84">
        <v>200210</v>
      </c>
      <c r="M3" s="84">
        <v>200211</v>
      </c>
      <c r="N3" s="84">
        <v>200212</v>
      </c>
      <c r="O3" s="84">
        <v>200301</v>
      </c>
      <c r="P3" s="84">
        <v>200302</v>
      </c>
      <c r="Q3" s="84">
        <v>200303</v>
      </c>
      <c r="R3" s="84">
        <v>200304</v>
      </c>
      <c r="S3" s="84">
        <v>200305</v>
      </c>
      <c r="T3" s="84">
        <v>200306</v>
      </c>
      <c r="U3" s="84">
        <v>200307</v>
      </c>
      <c r="V3" s="84">
        <v>200308</v>
      </c>
      <c r="W3" s="84">
        <v>200309</v>
      </c>
      <c r="X3" s="84">
        <v>200310</v>
      </c>
      <c r="Y3" s="84">
        <v>200311</v>
      </c>
      <c r="Z3" s="84">
        <v>200312</v>
      </c>
      <c r="AA3" s="84">
        <v>200401</v>
      </c>
      <c r="AB3" s="84">
        <v>200402</v>
      </c>
      <c r="AC3" s="84">
        <v>200403</v>
      </c>
      <c r="AD3" s="84">
        <v>200404</v>
      </c>
      <c r="AE3" s="84">
        <v>200405</v>
      </c>
      <c r="AF3" s="84">
        <v>200406</v>
      </c>
      <c r="AG3" s="84">
        <v>200407</v>
      </c>
      <c r="AH3" s="84">
        <v>200408</v>
      </c>
      <c r="AI3" s="84">
        <v>200409</v>
      </c>
      <c r="AJ3" s="84">
        <v>200410</v>
      </c>
      <c r="AK3" s="84">
        <v>200411</v>
      </c>
      <c r="AL3" s="84">
        <v>200412</v>
      </c>
      <c r="AM3" s="84">
        <v>200501</v>
      </c>
      <c r="AN3" s="84">
        <v>200502</v>
      </c>
      <c r="AO3" s="84">
        <v>200503</v>
      </c>
      <c r="AP3" s="84">
        <v>200504</v>
      </c>
      <c r="AQ3" s="84">
        <v>200505</v>
      </c>
      <c r="AR3" s="84">
        <v>200506</v>
      </c>
      <c r="AS3" s="84">
        <v>200507</v>
      </c>
      <c r="AT3" s="124">
        <v>200508</v>
      </c>
      <c r="AU3" s="124">
        <v>200509</v>
      </c>
      <c r="AV3" s="124">
        <v>200510</v>
      </c>
      <c r="AW3" s="124">
        <v>200511</v>
      </c>
      <c r="AX3" s="124">
        <v>200512</v>
      </c>
      <c r="AY3" s="124">
        <v>200601</v>
      </c>
      <c r="AZ3" s="124">
        <v>200602</v>
      </c>
      <c r="BA3" s="124">
        <v>200603</v>
      </c>
      <c r="BB3" s="124">
        <v>200604</v>
      </c>
      <c r="BC3" s="124">
        <v>200605</v>
      </c>
      <c r="BD3" s="124">
        <v>200606</v>
      </c>
      <c r="BE3" s="124">
        <v>200607</v>
      </c>
      <c r="BF3" s="124">
        <v>200608</v>
      </c>
      <c r="BG3" s="124">
        <v>200609</v>
      </c>
      <c r="BH3" s="124">
        <v>200610</v>
      </c>
      <c r="BI3" s="124">
        <v>200611</v>
      </c>
      <c r="BJ3" s="124">
        <v>200612</v>
      </c>
      <c r="BK3" s="125"/>
    </row>
    <row r="4" spans="2:62" ht="10.5">
      <c r="B4" s="91"/>
      <c r="C4" s="93"/>
      <c r="D4" s="9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8" t="s">
        <v>358</v>
      </c>
      <c r="C5" s="93"/>
      <c r="D5" s="9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116" t="s">
        <v>313</v>
      </c>
      <c r="C6" s="93"/>
      <c r="D6" s="9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359</v>
      </c>
      <c r="B7" t="s">
        <v>315</v>
      </c>
      <c r="C7" s="110">
        <v>10.275884628295898</v>
      </c>
      <c r="D7" s="112">
        <v>9.897618293762207</v>
      </c>
      <c r="E7" s="112">
        <v>10.075044631958008</v>
      </c>
      <c r="F7" s="112">
        <v>10.265213012695312</v>
      </c>
      <c r="G7" s="112">
        <v>10.04774284362793</v>
      </c>
      <c r="H7" s="112">
        <v>10.413419723510742</v>
      </c>
      <c r="I7" s="112">
        <v>12.30361557006836</v>
      </c>
      <c r="J7" s="112">
        <v>12.782468795776367</v>
      </c>
      <c r="K7" s="112">
        <v>12.833901405334473</v>
      </c>
      <c r="L7" s="112">
        <v>10.840059280395508</v>
      </c>
      <c r="M7" s="112">
        <v>10.449902534484863</v>
      </c>
      <c r="N7" s="112">
        <v>10.890796661376953</v>
      </c>
      <c r="O7" s="112">
        <v>10.974924087524414</v>
      </c>
      <c r="P7" s="112">
        <v>11.08006763458252</v>
      </c>
      <c r="Q7" s="112">
        <v>12.238104820251465</v>
      </c>
      <c r="R7" s="112">
        <v>13.460579872131348</v>
      </c>
      <c r="S7" s="112">
        <v>13.860113143920898</v>
      </c>
      <c r="T7" s="112">
        <v>13.554889678955078</v>
      </c>
      <c r="U7" s="112">
        <v>14.821832656860352</v>
      </c>
      <c r="V7" s="112">
        <v>15.81911563873291</v>
      </c>
      <c r="W7" s="112">
        <v>15.23393440246582</v>
      </c>
      <c r="X7" s="112">
        <v>13.230262756347656</v>
      </c>
      <c r="Y7" s="112">
        <v>12.756032943725586</v>
      </c>
      <c r="Z7" s="112">
        <v>12.562034606933594</v>
      </c>
      <c r="AA7" s="112">
        <v>12.323493957519531</v>
      </c>
      <c r="AB7" s="112">
        <v>13.250810623168945</v>
      </c>
      <c r="AC7" s="112">
        <v>13.400215148925781</v>
      </c>
      <c r="AD7" s="112">
        <v>13.830142974853516</v>
      </c>
      <c r="AE7" s="112">
        <v>14.308341026306152</v>
      </c>
      <c r="AF7" s="112">
        <v>14.394055366516113</v>
      </c>
      <c r="AG7" s="112">
        <v>16.544845581054688</v>
      </c>
      <c r="AH7" s="112">
        <v>16.907175064086914</v>
      </c>
      <c r="AI7" s="112">
        <v>16.754987716674805</v>
      </c>
      <c r="AJ7" s="112">
        <v>14.858644485473633</v>
      </c>
      <c r="AK7" s="112">
        <v>14.346341133117676</v>
      </c>
      <c r="AL7" s="112">
        <v>14.474571228027344</v>
      </c>
      <c r="AM7" s="112">
        <v>14.261945724487305</v>
      </c>
      <c r="AN7" s="112">
        <v>14.096549987792969</v>
      </c>
      <c r="AO7" s="112">
        <v>14.274249076843262</v>
      </c>
      <c r="AP7" s="112">
        <v>14.269896507263184</v>
      </c>
      <c r="AQ7" s="112">
        <v>15.56533145904541</v>
      </c>
      <c r="AR7" s="112">
        <v>15.807250022888184</v>
      </c>
      <c r="AS7" s="112">
        <v>17.277389526367188</v>
      </c>
      <c r="AT7" s="113">
        <v>18.34040069580078</v>
      </c>
      <c r="AU7" s="113">
        <v>18.2703800201416</v>
      </c>
      <c r="AV7" s="113">
        <v>16.172840118408203</v>
      </c>
      <c r="AW7" s="113">
        <v>16.487279891967773</v>
      </c>
      <c r="AX7" s="113">
        <v>16.867420196533203</v>
      </c>
      <c r="AY7" s="113">
        <v>16.21055030822754</v>
      </c>
      <c r="AZ7" s="113">
        <v>16.32880973815918</v>
      </c>
      <c r="BA7" s="113">
        <v>15.949629783630371</v>
      </c>
      <c r="BB7" s="113">
        <v>15.84650993347168</v>
      </c>
      <c r="BC7" s="113">
        <v>16.12360954284668</v>
      </c>
      <c r="BD7" s="113">
        <v>15.938241004943848</v>
      </c>
      <c r="BE7" s="113">
        <v>16.8322696685791</v>
      </c>
      <c r="BF7" s="113">
        <v>17.226119995117188</v>
      </c>
      <c r="BG7" s="113">
        <v>16.820690155029297</v>
      </c>
      <c r="BH7" s="113">
        <v>14.505180358886719</v>
      </c>
      <c r="BI7" s="113">
        <v>14.612709999084473</v>
      </c>
      <c r="BJ7" s="113">
        <v>14.804389953613281</v>
      </c>
      <c r="BK7" s="114"/>
    </row>
    <row r="8" spans="1:63" ht="10.5">
      <c r="A8" t="s">
        <v>360</v>
      </c>
      <c r="B8" t="s">
        <v>317</v>
      </c>
      <c r="C8" s="110">
        <v>8.528780937194824</v>
      </c>
      <c r="D8" s="112">
        <v>8.209134101867676</v>
      </c>
      <c r="E8" s="112">
        <v>8.416329383850098</v>
      </c>
      <c r="F8" s="112">
        <v>8.57825756072998</v>
      </c>
      <c r="G8" s="112">
        <v>9.287117958068848</v>
      </c>
      <c r="H8" s="112">
        <v>10.804018020629883</v>
      </c>
      <c r="I8" s="112">
        <v>11.88949966430664</v>
      </c>
      <c r="J8" s="112">
        <v>12.167724609375</v>
      </c>
      <c r="K8" s="112">
        <v>12.068662643432617</v>
      </c>
      <c r="L8" s="112">
        <v>10.896686553955078</v>
      </c>
      <c r="M8" s="112">
        <v>9.18957805633545</v>
      </c>
      <c r="N8" s="112">
        <v>8.794394493103027</v>
      </c>
      <c r="O8" s="112">
        <v>9.00870418548584</v>
      </c>
      <c r="P8" s="112">
        <v>9.234477043151855</v>
      </c>
      <c r="Q8" s="112">
        <v>10.34827709197998</v>
      </c>
      <c r="R8" s="112">
        <v>10.9905424118042</v>
      </c>
      <c r="S8" s="112">
        <v>11.796196937561035</v>
      </c>
      <c r="T8" s="112">
        <v>13.22412395477295</v>
      </c>
      <c r="U8" s="112">
        <v>14.344595909118652</v>
      </c>
      <c r="V8" s="112">
        <v>14.53787612915039</v>
      </c>
      <c r="W8" s="112">
        <v>14.335158348083496</v>
      </c>
      <c r="X8" s="112">
        <v>11.927912712097168</v>
      </c>
      <c r="Y8" s="112">
        <v>11.179315567016602</v>
      </c>
      <c r="Z8" s="112">
        <v>10.621940612792969</v>
      </c>
      <c r="AA8" s="112">
        <v>11.167753219604492</v>
      </c>
      <c r="AB8" s="112">
        <v>11.11434555053711</v>
      </c>
      <c r="AC8" s="112">
        <v>11.405529022216797</v>
      </c>
      <c r="AD8" s="112">
        <v>11.422385215759277</v>
      </c>
      <c r="AE8" s="112">
        <v>13.071026802062988</v>
      </c>
      <c r="AF8" s="112">
        <v>14.89388656616211</v>
      </c>
      <c r="AG8" s="112">
        <v>15.770662307739258</v>
      </c>
      <c r="AH8" s="112">
        <v>16.15755844116211</v>
      </c>
      <c r="AI8" s="112">
        <v>15.727189064025879</v>
      </c>
      <c r="AJ8" s="112">
        <v>13.788475036621094</v>
      </c>
      <c r="AK8" s="112">
        <v>12.94654369354248</v>
      </c>
      <c r="AL8" s="112">
        <v>12.601850509643555</v>
      </c>
      <c r="AM8" s="112">
        <v>12.41639518737793</v>
      </c>
      <c r="AN8" s="112">
        <v>12.311030387878418</v>
      </c>
      <c r="AO8" s="112">
        <v>12.243680953979492</v>
      </c>
      <c r="AP8" s="112">
        <v>12.87785530090332</v>
      </c>
      <c r="AQ8" s="112">
        <v>13.890864372253418</v>
      </c>
      <c r="AR8" s="112">
        <v>15.32075023651123</v>
      </c>
      <c r="AS8" s="112">
        <v>16.344579696655273</v>
      </c>
      <c r="AT8" s="113">
        <v>16.649660110473633</v>
      </c>
      <c r="AU8" s="113">
        <v>16.427579879760742</v>
      </c>
      <c r="AV8" s="113">
        <v>14.479729652404785</v>
      </c>
      <c r="AW8" s="113">
        <v>13.787589073181152</v>
      </c>
      <c r="AX8" s="113">
        <v>13.73799991607666</v>
      </c>
      <c r="AY8" s="113">
        <v>12.97970962524414</v>
      </c>
      <c r="AZ8" s="113">
        <v>13.249079704284668</v>
      </c>
      <c r="BA8" s="113">
        <v>13.5308198928833</v>
      </c>
      <c r="BB8" s="113">
        <v>13.922809600830078</v>
      </c>
      <c r="BC8" s="113">
        <v>15.333919525146484</v>
      </c>
      <c r="BD8" s="113">
        <v>16.341999053955078</v>
      </c>
      <c r="BE8" s="113">
        <v>16.998470306396484</v>
      </c>
      <c r="BF8" s="113">
        <v>16.80624008178711</v>
      </c>
      <c r="BG8" s="113">
        <v>16.276460647583008</v>
      </c>
      <c r="BH8" s="113">
        <v>14.110719680786133</v>
      </c>
      <c r="BI8" s="113">
        <v>13.140270233154297</v>
      </c>
      <c r="BJ8" s="113">
        <v>12.814510345458984</v>
      </c>
      <c r="BK8" s="114"/>
    </row>
    <row r="9" spans="1:63" ht="10.5">
      <c r="A9" t="s">
        <v>361</v>
      </c>
      <c r="B9" t="s">
        <v>319</v>
      </c>
      <c r="C9" s="110">
        <v>6.189248085021973</v>
      </c>
      <c r="D9" s="112">
        <v>6.153676509857178</v>
      </c>
      <c r="E9" s="112">
        <v>6.047054767608643</v>
      </c>
      <c r="F9" s="112">
        <v>6.499719142913818</v>
      </c>
      <c r="G9" s="112">
        <v>7.404775142669678</v>
      </c>
      <c r="H9" s="112">
        <v>8.809948921203613</v>
      </c>
      <c r="I9" s="112">
        <v>9.728116989135742</v>
      </c>
      <c r="J9" s="112">
        <v>10.096650123596191</v>
      </c>
      <c r="K9" s="112">
        <v>9.658858299255371</v>
      </c>
      <c r="L9" s="112">
        <v>7.554108142852783</v>
      </c>
      <c r="M9" s="112">
        <v>7.28497838973999</v>
      </c>
      <c r="N9" s="112">
        <v>7.09143590927124</v>
      </c>
      <c r="O9" s="112">
        <v>7.260053634643555</v>
      </c>
      <c r="P9" s="112">
        <v>7.5915093421936035</v>
      </c>
      <c r="Q9" s="112">
        <v>9.038507461547852</v>
      </c>
      <c r="R9" s="112">
        <v>9.149025917053223</v>
      </c>
      <c r="S9" s="112">
        <v>9.721492767333984</v>
      </c>
      <c r="T9" s="112">
        <v>11.308671951293945</v>
      </c>
      <c r="U9" s="112">
        <v>12.054299354553223</v>
      </c>
      <c r="V9" s="112">
        <v>11.889472007751465</v>
      </c>
      <c r="W9" s="112">
        <v>11.068466186523438</v>
      </c>
      <c r="X9" s="112">
        <v>9.163847923278809</v>
      </c>
      <c r="Y9" s="112">
        <v>8.584306716918945</v>
      </c>
      <c r="Z9" s="112">
        <v>8.389632225036621</v>
      </c>
      <c r="AA9" s="112">
        <v>8.639335632324219</v>
      </c>
      <c r="AB9" s="112">
        <v>8.718008995056152</v>
      </c>
      <c r="AC9" s="112">
        <v>8.766931533813477</v>
      </c>
      <c r="AD9" s="112">
        <v>9.444571495056152</v>
      </c>
      <c r="AE9" s="112">
        <v>10.34496021270752</v>
      </c>
      <c r="AF9" s="112">
        <v>12.085249900817871</v>
      </c>
      <c r="AG9" s="112">
        <v>12.659903526306152</v>
      </c>
      <c r="AH9" s="112">
        <v>12.80023193359375</v>
      </c>
      <c r="AI9" s="112">
        <v>12.358646392822266</v>
      </c>
      <c r="AJ9" s="112">
        <v>10.291592597961426</v>
      </c>
      <c r="AK9" s="112">
        <v>10.246184349060059</v>
      </c>
      <c r="AL9" s="112">
        <v>9.892464637756348</v>
      </c>
      <c r="AM9" s="112">
        <v>9.774715423583984</v>
      </c>
      <c r="AN9" s="112">
        <v>9.651418685913086</v>
      </c>
      <c r="AO9" s="112">
        <v>9.86337947845459</v>
      </c>
      <c r="AP9" s="112">
        <v>11.402929306030273</v>
      </c>
      <c r="AQ9" s="112">
        <v>11.93648624420166</v>
      </c>
      <c r="AR9" s="112">
        <v>12.983659744262695</v>
      </c>
      <c r="AS9" s="112">
        <v>13.255979537963867</v>
      </c>
      <c r="AT9" s="113">
        <v>14.251529693603516</v>
      </c>
      <c r="AU9" s="113">
        <v>14.254659652709961</v>
      </c>
      <c r="AV9" s="113">
        <v>12.808950424194336</v>
      </c>
      <c r="AW9" s="113">
        <v>12.751900672912598</v>
      </c>
      <c r="AX9" s="113">
        <v>12.889019966125488</v>
      </c>
      <c r="AY9" s="113">
        <v>12.201359748840332</v>
      </c>
      <c r="AZ9" s="113">
        <v>11.95619010925293</v>
      </c>
      <c r="BA9" s="113">
        <v>11.629119873046875</v>
      </c>
      <c r="BB9" s="113">
        <v>11.296480178833008</v>
      </c>
      <c r="BC9" s="113">
        <v>11.961219787597656</v>
      </c>
      <c r="BD9" s="113">
        <v>12.723560333251953</v>
      </c>
      <c r="BE9" s="113">
        <v>13.131050109863281</v>
      </c>
      <c r="BF9" s="113">
        <v>13.251481056213379</v>
      </c>
      <c r="BG9" s="113">
        <v>12.896860122680664</v>
      </c>
      <c r="BH9" s="113">
        <v>11.300040245056152</v>
      </c>
      <c r="BI9" s="113">
        <v>11.12987995147705</v>
      </c>
      <c r="BJ9" s="113">
        <v>11.313119888305664</v>
      </c>
      <c r="BK9" s="114"/>
    </row>
    <row r="10" spans="1:63" ht="10.5">
      <c r="A10" t="s">
        <v>362</v>
      </c>
      <c r="B10" t="s">
        <v>321</v>
      </c>
      <c r="C10" s="110">
        <v>6.314675807952881</v>
      </c>
      <c r="D10" s="112">
        <v>6.242995262145996</v>
      </c>
      <c r="E10" s="112">
        <v>6.190339088439941</v>
      </c>
      <c r="F10" s="112">
        <v>6.940907955169678</v>
      </c>
      <c r="G10" s="112">
        <v>7.696190357208252</v>
      </c>
      <c r="H10" s="112">
        <v>9.556469917297363</v>
      </c>
      <c r="I10" s="112">
        <v>10.761968612670898</v>
      </c>
      <c r="J10" s="112">
        <v>10.885321617126465</v>
      </c>
      <c r="K10" s="112">
        <v>10.240041732788086</v>
      </c>
      <c r="L10" s="112">
        <v>7.7475409507751465</v>
      </c>
      <c r="M10" s="112">
        <v>7.192840099334717</v>
      </c>
      <c r="N10" s="112">
        <v>7.165371894836426</v>
      </c>
      <c r="O10" s="112">
        <v>7.290463924407959</v>
      </c>
      <c r="P10" s="112">
        <v>7.681070804595947</v>
      </c>
      <c r="Q10" s="112">
        <v>9.210685729980469</v>
      </c>
      <c r="R10" s="112">
        <v>9.138869285583496</v>
      </c>
      <c r="S10" s="112">
        <v>10.139275550842285</v>
      </c>
      <c r="T10" s="112">
        <v>12.54504108428955</v>
      </c>
      <c r="U10" s="112">
        <v>13.197593688964844</v>
      </c>
      <c r="V10" s="112">
        <v>12.894510269165039</v>
      </c>
      <c r="W10" s="112">
        <v>12.405590057373047</v>
      </c>
      <c r="X10" s="112">
        <v>10.006209373474121</v>
      </c>
      <c r="Y10" s="112">
        <v>8.854963302612305</v>
      </c>
      <c r="Z10" s="112">
        <v>8.859919548034668</v>
      </c>
      <c r="AA10" s="112">
        <v>8.880578994750977</v>
      </c>
      <c r="AB10" s="112">
        <v>9.175690650939941</v>
      </c>
      <c r="AC10" s="112">
        <v>9.253315925598145</v>
      </c>
      <c r="AD10" s="112">
        <v>9.830814361572266</v>
      </c>
      <c r="AE10" s="112">
        <v>11.326833724975586</v>
      </c>
      <c r="AF10" s="112">
        <v>13.406846046447754</v>
      </c>
      <c r="AG10" s="112">
        <v>14.366039276123047</v>
      </c>
      <c r="AH10" s="112">
        <v>11.475521087646484</v>
      </c>
      <c r="AI10" s="112">
        <v>13.630315780639648</v>
      </c>
      <c r="AJ10" s="112">
        <v>10.978790283203125</v>
      </c>
      <c r="AK10" s="112">
        <v>11.339300155639648</v>
      </c>
      <c r="AL10" s="112">
        <v>10.541068077087402</v>
      </c>
      <c r="AM10" s="112">
        <v>9.998019218444824</v>
      </c>
      <c r="AN10" s="112">
        <v>10.083527565002441</v>
      </c>
      <c r="AO10" s="112">
        <v>10.151066780090332</v>
      </c>
      <c r="AP10" s="112">
        <v>11.342808723449707</v>
      </c>
      <c r="AQ10" s="112">
        <v>12.075301170349121</v>
      </c>
      <c r="AR10" s="112">
        <v>13.781668663024902</v>
      </c>
      <c r="AS10" s="112">
        <v>14.468899726867676</v>
      </c>
      <c r="AT10" s="113">
        <v>14.971449851989746</v>
      </c>
      <c r="AU10" s="113">
        <v>15.21172046661377</v>
      </c>
      <c r="AV10" s="113">
        <v>13.600279808044434</v>
      </c>
      <c r="AW10" s="113">
        <v>12.941650390625</v>
      </c>
      <c r="AX10" s="113">
        <v>12.904000282287598</v>
      </c>
      <c r="AY10" s="113">
        <v>12.161760330200195</v>
      </c>
      <c r="AZ10" s="113">
        <v>11.598230361938477</v>
      </c>
      <c r="BA10" s="113">
        <v>11.149550437927246</v>
      </c>
      <c r="BB10" s="113">
        <v>11.227410316467285</v>
      </c>
      <c r="BC10" s="113">
        <v>12.342780113220215</v>
      </c>
      <c r="BD10" s="113">
        <v>13.38634967803955</v>
      </c>
      <c r="BE10" s="113">
        <v>13.912799835205078</v>
      </c>
      <c r="BF10" s="113">
        <v>14.090829849243164</v>
      </c>
      <c r="BG10" s="113">
        <v>14.005809783935547</v>
      </c>
      <c r="BH10" s="113">
        <v>12.247520446777344</v>
      </c>
      <c r="BI10" s="113">
        <v>11.59158992767334</v>
      </c>
      <c r="BJ10" s="113">
        <v>11.6181001663208</v>
      </c>
      <c r="BK10" s="114"/>
    </row>
    <row r="11" spans="1:63" ht="10.5">
      <c r="A11" t="s">
        <v>363</v>
      </c>
      <c r="B11" t="s">
        <v>323</v>
      </c>
      <c r="C11" s="110">
        <v>8.896712303161621</v>
      </c>
      <c r="D11" s="112">
        <v>8.831371307373047</v>
      </c>
      <c r="E11" s="112">
        <v>8.986095428466797</v>
      </c>
      <c r="F11" s="112">
        <v>10.468533515930176</v>
      </c>
      <c r="G11" s="112">
        <v>12.121686935424805</v>
      </c>
      <c r="H11" s="112">
        <v>13.439209938049316</v>
      </c>
      <c r="I11" s="112">
        <v>14.638601303100586</v>
      </c>
      <c r="J11" s="112">
        <v>14.057150840759277</v>
      </c>
      <c r="K11" s="112">
        <v>14.066299438476562</v>
      </c>
      <c r="L11" s="112">
        <v>11.13072395324707</v>
      </c>
      <c r="M11" s="112">
        <v>9.17899227142334</v>
      </c>
      <c r="N11" s="112">
        <v>9.211977005004883</v>
      </c>
      <c r="O11" s="112">
        <v>9.384847640991211</v>
      </c>
      <c r="P11" s="112">
        <v>10.233152389526367</v>
      </c>
      <c r="Q11" s="112">
        <v>11.82561206817627</v>
      </c>
      <c r="R11" s="112">
        <v>12.593764305114746</v>
      </c>
      <c r="S11" s="112">
        <v>14.1517972946167</v>
      </c>
      <c r="T11" s="112">
        <v>16.37010383605957</v>
      </c>
      <c r="U11" s="112">
        <v>16.839284896850586</v>
      </c>
      <c r="V11" s="112">
        <v>17.441938400268555</v>
      </c>
      <c r="W11" s="112">
        <v>16.887765884399414</v>
      </c>
      <c r="X11" s="112">
        <v>13.21630573272705</v>
      </c>
      <c r="Y11" s="112">
        <v>12.317903518676758</v>
      </c>
      <c r="Z11" s="112">
        <v>10.898299217224121</v>
      </c>
      <c r="AA11" s="112">
        <v>11.389616012573242</v>
      </c>
      <c r="AB11" s="112">
        <v>11.563300132751465</v>
      </c>
      <c r="AC11" s="112">
        <v>12.200871467590332</v>
      </c>
      <c r="AD11" s="112">
        <v>13.218148231506348</v>
      </c>
      <c r="AE11" s="112">
        <v>15.928033828735352</v>
      </c>
      <c r="AF11" s="112">
        <v>18.815507888793945</v>
      </c>
      <c r="AG11" s="112">
        <v>19.47005271911621</v>
      </c>
      <c r="AH11" s="112">
        <v>18.343172073364258</v>
      </c>
      <c r="AI11" s="112">
        <v>18.487266540527344</v>
      </c>
      <c r="AJ11" s="112">
        <v>15.698333740234375</v>
      </c>
      <c r="AK11" s="112">
        <v>13.934039115905762</v>
      </c>
      <c r="AL11" s="112">
        <v>13.319832801818848</v>
      </c>
      <c r="AM11" s="112">
        <v>13.211331367492676</v>
      </c>
      <c r="AN11" s="112">
        <v>13.019129753112793</v>
      </c>
      <c r="AO11" s="112">
        <v>12.77581787109375</v>
      </c>
      <c r="AP11" s="112">
        <v>13.953176498413086</v>
      </c>
      <c r="AQ11" s="112">
        <v>16.52288055419922</v>
      </c>
      <c r="AR11" s="112">
        <v>18.45138931274414</v>
      </c>
      <c r="AS11" s="112">
        <v>19.358739852905273</v>
      </c>
      <c r="AT11" s="113">
        <v>20.107179641723633</v>
      </c>
      <c r="AU11" s="113">
        <v>20.196369171142578</v>
      </c>
      <c r="AV11" s="113">
        <v>16.610769271850586</v>
      </c>
      <c r="AW11" s="113">
        <v>15.732020378112793</v>
      </c>
      <c r="AX11" s="113">
        <v>15.933089256286621</v>
      </c>
      <c r="AY11" s="113">
        <v>15.390740394592285</v>
      </c>
      <c r="AZ11" s="113">
        <v>14.960309982299805</v>
      </c>
      <c r="BA11" s="113">
        <v>14.548789978027344</v>
      </c>
      <c r="BB11" s="113">
        <v>14.832539558410645</v>
      </c>
      <c r="BC11" s="113">
        <v>18.149639129638672</v>
      </c>
      <c r="BD11" s="113">
        <v>19.12898063659668</v>
      </c>
      <c r="BE11" s="113">
        <v>19.523170471191406</v>
      </c>
      <c r="BF11" s="113">
        <v>19.410499572753906</v>
      </c>
      <c r="BG11" s="113">
        <v>19.210880279541016</v>
      </c>
      <c r="BH11" s="113">
        <v>15.52949047088623</v>
      </c>
      <c r="BI11" s="113">
        <v>14.582779884338379</v>
      </c>
      <c r="BJ11" s="113">
        <v>14.770549774169922</v>
      </c>
      <c r="BK11" s="114"/>
    </row>
    <row r="12" spans="1:63" ht="10.5">
      <c r="A12" t="s">
        <v>364</v>
      </c>
      <c r="B12" t="s">
        <v>325</v>
      </c>
      <c r="C12" s="110">
        <v>7.848805904388428</v>
      </c>
      <c r="D12" s="112">
        <v>8.155611991882324</v>
      </c>
      <c r="E12" s="112">
        <v>7.468752861022949</v>
      </c>
      <c r="F12" s="112">
        <v>8.533933639526367</v>
      </c>
      <c r="G12" s="112">
        <v>10.81539249420166</v>
      </c>
      <c r="H12" s="112">
        <v>10.809489250183105</v>
      </c>
      <c r="I12" s="112">
        <v>11.73432731628418</v>
      </c>
      <c r="J12" s="112">
        <v>11.836783409118652</v>
      </c>
      <c r="K12" s="112">
        <v>11.530535697937012</v>
      </c>
      <c r="L12" s="112">
        <v>10.364535331726074</v>
      </c>
      <c r="M12" s="112">
        <v>8.471750259399414</v>
      </c>
      <c r="N12" s="112">
        <v>8.028178215026855</v>
      </c>
      <c r="O12" s="112">
        <v>8.315093040466309</v>
      </c>
      <c r="P12" s="112">
        <v>8.775593757629395</v>
      </c>
      <c r="Q12" s="112">
        <v>10.087716102600098</v>
      </c>
      <c r="R12" s="112">
        <v>10.915242195129395</v>
      </c>
      <c r="S12" s="112">
        <v>12.587461471557617</v>
      </c>
      <c r="T12" s="112">
        <v>13.415614128112793</v>
      </c>
      <c r="U12" s="112">
        <v>14.042448997497559</v>
      </c>
      <c r="V12" s="112">
        <v>14.178646087646484</v>
      </c>
      <c r="W12" s="112">
        <v>13.695181846618652</v>
      </c>
      <c r="X12" s="112">
        <v>12.442758560180664</v>
      </c>
      <c r="Y12" s="112">
        <v>11.372743606567383</v>
      </c>
      <c r="Z12" s="112">
        <v>10.01207447052002</v>
      </c>
      <c r="AA12" s="112">
        <v>10.142932891845703</v>
      </c>
      <c r="AB12" s="112">
        <v>9.95036792755127</v>
      </c>
      <c r="AC12" s="112">
        <v>10.342954635620117</v>
      </c>
      <c r="AD12" s="112">
        <v>11.286937713623047</v>
      </c>
      <c r="AE12" s="112">
        <v>12.826929092407227</v>
      </c>
      <c r="AF12" s="112">
        <v>14.234822273254395</v>
      </c>
      <c r="AG12" s="112">
        <v>15.08781623840332</v>
      </c>
      <c r="AH12" s="112">
        <v>15.400195121765137</v>
      </c>
      <c r="AI12" s="112">
        <v>14.831643104553223</v>
      </c>
      <c r="AJ12" s="112">
        <v>14.473945617675781</v>
      </c>
      <c r="AK12" s="112">
        <v>13.318400382995605</v>
      </c>
      <c r="AL12" s="112">
        <v>11.848223686218262</v>
      </c>
      <c r="AM12" s="112">
        <v>12.416194915771484</v>
      </c>
      <c r="AN12" s="112">
        <v>11.734102249145508</v>
      </c>
      <c r="AO12" s="112">
        <v>11.502195358276367</v>
      </c>
      <c r="AP12" s="112">
        <v>12.825008392333984</v>
      </c>
      <c r="AQ12" s="112">
        <v>13.759357452392578</v>
      </c>
      <c r="AR12" s="112">
        <v>15.25413990020752</v>
      </c>
      <c r="AS12" s="112">
        <v>16.0132999420166</v>
      </c>
      <c r="AT12" s="113">
        <v>16.969070434570312</v>
      </c>
      <c r="AU12" s="113">
        <v>17.302650451660156</v>
      </c>
      <c r="AV12" s="113">
        <v>16.434049606323242</v>
      </c>
      <c r="AW12" s="113">
        <v>15.375418663024902</v>
      </c>
      <c r="AX12" s="113">
        <v>14.915349960327148</v>
      </c>
      <c r="AY12" s="113">
        <v>13.966509819030762</v>
      </c>
      <c r="AZ12" s="113">
        <v>13.657790184020996</v>
      </c>
      <c r="BA12" s="113">
        <v>13.251720428466797</v>
      </c>
      <c r="BB12" s="113">
        <v>13.52886962890625</v>
      </c>
      <c r="BC12" s="113">
        <v>14.744779586791992</v>
      </c>
      <c r="BD12" s="113">
        <v>15.485119819641113</v>
      </c>
      <c r="BE12" s="113">
        <v>15.779720306396484</v>
      </c>
      <c r="BF12" s="113">
        <v>16.03948974609375</v>
      </c>
      <c r="BG12" s="113">
        <v>15.928359985351562</v>
      </c>
      <c r="BH12" s="113">
        <v>14.829119682312012</v>
      </c>
      <c r="BI12" s="113">
        <v>13.815750122070312</v>
      </c>
      <c r="BJ12" s="113">
        <v>13.490389823913574</v>
      </c>
      <c r="BK12" s="114"/>
    </row>
    <row r="13" spans="1:63" ht="10.5">
      <c r="A13" t="s">
        <v>365</v>
      </c>
      <c r="B13" t="s">
        <v>327</v>
      </c>
      <c r="C13" s="110">
        <v>7.014998435974121</v>
      </c>
      <c r="D13" s="112">
        <v>6.796976566314697</v>
      </c>
      <c r="E13" s="112">
        <v>6.740261554718018</v>
      </c>
      <c r="F13" s="112">
        <v>7.591090202331543</v>
      </c>
      <c r="G13" s="112">
        <v>9.903766632080078</v>
      </c>
      <c r="H13" s="112">
        <v>10.24980354309082</v>
      </c>
      <c r="I13" s="112">
        <v>10.466520309448242</v>
      </c>
      <c r="J13" s="112">
        <v>10.563835144042969</v>
      </c>
      <c r="K13" s="112">
        <v>10.547502517700195</v>
      </c>
      <c r="L13" s="112">
        <v>9.162520408630371</v>
      </c>
      <c r="M13" s="112">
        <v>7.787447452545166</v>
      </c>
      <c r="N13" s="112">
        <v>7.433435440063477</v>
      </c>
      <c r="O13" s="112">
        <v>7.31857442855835</v>
      </c>
      <c r="P13" s="112">
        <v>8.398538589477539</v>
      </c>
      <c r="Q13" s="112">
        <v>9.340815544128418</v>
      </c>
      <c r="R13" s="112">
        <v>10.491241455078125</v>
      </c>
      <c r="S13" s="112">
        <v>11.619013786315918</v>
      </c>
      <c r="T13" s="112">
        <v>13.120369911193848</v>
      </c>
      <c r="U13" s="112">
        <v>13.189081192016602</v>
      </c>
      <c r="V13" s="112">
        <v>13.590056419372559</v>
      </c>
      <c r="W13" s="112">
        <v>13.343863487243652</v>
      </c>
      <c r="X13" s="112">
        <v>11.913941383361816</v>
      </c>
      <c r="Y13" s="112">
        <v>10.26296329498291</v>
      </c>
      <c r="Z13" s="112">
        <v>9.040349006652832</v>
      </c>
      <c r="AA13" s="112">
        <v>9.004790306091309</v>
      </c>
      <c r="AB13" s="112">
        <v>8.800430297851562</v>
      </c>
      <c r="AC13" s="112">
        <v>9.634807586669922</v>
      </c>
      <c r="AD13" s="112">
        <v>11.048258781433105</v>
      </c>
      <c r="AE13" s="112">
        <v>12.548542976379395</v>
      </c>
      <c r="AF13" s="112">
        <v>14.679858207702637</v>
      </c>
      <c r="AG13" s="112">
        <v>14.707365036010742</v>
      </c>
      <c r="AH13" s="112">
        <v>15.160923957824707</v>
      </c>
      <c r="AI13" s="112">
        <v>14.220090866088867</v>
      </c>
      <c r="AJ13" s="112">
        <v>13.819164276123047</v>
      </c>
      <c r="AK13" s="112">
        <v>11.69513988494873</v>
      </c>
      <c r="AL13" s="112">
        <v>11.282543182373047</v>
      </c>
      <c r="AM13" s="112">
        <v>10.649796485900879</v>
      </c>
      <c r="AN13" s="112">
        <v>9.957634925842285</v>
      </c>
      <c r="AO13" s="112">
        <v>10.460670471191406</v>
      </c>
      <c r="AP13" s="112">
        <v>11.956049919128418</v>
      </c>
      <c r="AQ13" s="112">
        <v>13.517064094543457</v>
      </c>
      <c r="AR13" s="112">
        <v>14.848031044006348</v>
      </c>
      <c r="AS13" s="112">
        <v>15.345319747924805</v>
      </c>
      <c r="AT13" s="113">
        <v>16.45612907409668</v>
      </c>
      <c r="AU13" s="113">
        <v>16.686460494995117</v>
      </c>
      <c r="AV13" s="113">
        <v>15.410799980163574</v>
      </c>
      <c r="AW13" s="113">
        <v>14.15509033203125</v>
      </c>
      <c r="AX13" s="113">
        <v>13.380390167236328</v>
      </c>
      <c r="AY13" s="113">
        <v>12.455769538879395</v>
      </c>
      <c r="AZ13" s="113">
        <v>12.1814603805542</v>
      </c>
      <c r="BA13" s="113">
        <v>11.768250465393066</v>
      </c>
      <c r="BB13" s="113">
        <v>12.140669822692871</v>
      </c>
      <c r="BC13" s="113">
        <v>13.958470344543457</v>
      </c>
      <c r="BD13" s="113">
        <v>14.672650337219238</v>
      </c>
      <c r="BE13" s="113">
        <v>14.92080020904541</v>
      </c>
      <c r="BF13" s="113">
        <v>15.366430282592773</v>
      </c>
      <c r="BG13" s="113">
        <v>15.319140434265137</v>
      </c>
      <c r="BH13" s="113">
        <v>13.932729721069336</v>
      </c>
      <c r="BI13" s="113">
        <v>12.701080322265625</v>
      </c>
      <c r="BJ13" s="113">
        <v>11.98762035369873</v>
      </c>
      <c r="BK13" s="114"/>
    </row>
    <row r="14" spans="1:63" ht="10.5">
      <c r="A14" t="s">
        <v>366</v>
      </c>
      <c r="B14" t="s">
        <v>329</v>
      </c>
      <c r="C14" s="110">
        <v>7.005306243896484</v>
      </c>
      <c r="D14" s="112">
        <v>6.615841865539551</v>
      </c>
      <c r="E14" s="112">
        <v>6.660018444061279</v>
      </c>
      <c r="F14" s="112">
        <v>7.239551067352295</v>
      </c>
      <c r="G14" s="112">
        <v>8.110708236694336</v>
      </c>
      <c r="H14" s="112">
        <v>9.5509672164917</v>
      </c>
      <c r="I14" s="112">
        <v>10.110892295837402</v>
      </c>
      <c r="J14" s="112">
        <v>10.241314888000488</v>
      </c>
      <c r="K14" s="112">
        <v>9.163860321044922</v>
      </c>
      <c r="L14" s="112">
        <v>6.529557228088379</v>
      </c>
      <c r="M14" s="112">
        <v>6.196737289428711</v>
      </c>
      <c r="N14" s="112">
        <v>6.157341480255127</v>
      </c>
      <c r="O14" s="112">
        <v>6.462435245513916</v>
      </c>
      <c r="P14" s="112">
        <v>6.243678569793701</v>
      </c>
      <c r="Q14" s="112">
        <v>7.026432991027832</v>
      </c>
      <c r="R14" s="112">
        <v>7.902062892913818</v>
      </c>
      <c r="S14" s="112">
        <v>8.530793190002441</v>
      </c>
      <c r="T14" s="112">
        <v>9.82624340057373</v>
      </c>
      <c r="U14" s="112">
        <v>11.292057037353516</v>
      </c>
      <c r="V14" s="112">
        <v>11.422194480895996</v>
      </c>
      <c r="W14" s="112">
        <v>10.126574516296387</v>
      </c>
      <c r="X14" s="112">
        <v>9.443187713623047</v>
      </c>
      <c r="Y14" s="112">
        <v>8.131146430969238</v>
      </c>
      <c r="Z14" s="112">
        <v>7.961061477661133</v>
      </c>
      <c r="AA14" s="112">
        <v>7.926923751831055</v>
      </c>
      <c r="AB14" s="112">
        <v>8.133712768554688</v>
      </c>
      <c r="AC14" s="112">
        <v>8.76980209350586</v>
      </c>
      <c r="AD14" s="112">
        <v>9.085290908813477</v>
      </c>
      <c r="AE14" s="112">
        <v>10.085391998291016</v>
      </c>
      <c r="AF14" s="112">
        <v>11.262861251831055</v>
      </c>
      <c r="AG14" s="112">
        <v>11.870482444763184</v>
      </c>
      <c r="AH14" s="112">
        <v>12.135403633117676</v>
      </c>
      <c r="AI14" s="112">
        <v>10.985905647277832</v>
      </c>
      <c r="AJ14" s="112">
        <v>9.637360572814941</v>
      </c>
      <c r="AK14" s="112">
        <v>9.498968124389648</v>
      </c>
      <c r="AL14" s="112">
        <v>9.22606372833252</v>
      </c>
      <c r="AM14" s="112">
        <v>9.620967864990234</v>
      </c>
      <c r="AN14" s="112">
        <v>9.491777420043945</v>
      </c>
      <c r="AO14" s="112">
        <v>9.513723373413086</v>
      </c>
      <c r="AP14" s="112">
        <v>9.704283714294434</v>
      </c>
      <c r="AQ14" s="112">
        <v>11.2025146484375</v>
      </c>
      <c r="AR14" s="112">
        <v>12.119720458984375</v>
      </c>
      <c r="AS14" s="112">
        <v>12.83508014678955</v>
      </c>
      <c r="AT14" s="113">
        <v>13.229450225830078</v>
      </c>
      <c r="AU14" s="113">
        <v>12.670530319213867</v>
      </c>
      <c r="AV14" s="113">
        <v>11.148750305175781</v>
      </c>
      <c r="AW14" s="113">
        <v>10.646169662475586</v>
      </c>
      <c r="AX14" s="113">
        <v>10.808540344238281</v>
      </c>
      <c r="AY14" s="113">
        <v>10.300069808959961</v>
      </c>
      <c r="AZ14" s="113">
        <v>10.32726001739502</v>
      </c>
      <c r="BA14" s="113">
        <v>10.438570022583008</v>
      </c>
      <c r="BB14" s="113">
        <v>10.771730422973633</v>
      </c>
      <c r="BC14" s="113">
        <v>11.580809593200684</v>
      </c>
      <c r="BD14" s="113">
        <v>12.325900077819824</v>
      </c>
      <c r="BE14" s="113">
        <v>12.88644027709961</v>
      </c>
      <c r="BF14" s="113">
        <v>13.05364990234375</v>
      </c>
      <c r="BG14" s="113">
        <v>12.390789985656738</v>
      </c>
      <c r="BH14" s="113">
        <v>10.837719917297363</v>
      </c>
      <c r="BI14" s="113">
        <v>10.19828987121582</v>
      </c>
      <c r="BJ14" s="113">
        <v>10.20637035369873</v>
      </c>
      <c r="BK14" s="114"/>
    </row>
    <row r="15" spans="1:63" ht="10.5">
      <c r="A15" t="s">
        <v>367</v>
      </c>
      <c r="B15" t="s">
        <v>331</v>
      </c>
      <c r="C15" s="110">
        <v>7.578293323516846</v>
      </c>
      <c r="D15" s="112">
        <v>7.320653438568115</v>
      </c>
      <c r="E15" s="112">
        <v>6.799322128295898</v>
      </c>
      <c r="F15" s="112">
        <v>7.488460063934326</v>
      </c>
      <c r="G15" s="112">
        <v>7.813317775726318</v>
      </c>
      <c r="H15" s="112">
        <v>7.532986164093018</v>
      </c>
      <c r="I15" s="112">
        <v>7.594527721405029</v>
      </c>
      <c r="J15" s="112">
        <v>7.549437999725342</v>
      </c>
      <c r="K15" s="112">
        <v>7.631499290466309</v>
      </c>
      <c r="L15" s="112">
        <v>7.725020885467529</v>
      </c>
      <c r="M15" s="112">
        <v>7.966236591339111</v>
      </c>
      <c r="N15" s="112">
        <v>7.740780353546143</v>
      </c>
      <c r="O15" s="112">
        <v>8.561847686767578</v>
      </c>
      <c r="P15" s="112">
        <v>8.571471214294434</v>
      </c>
      <c r="Q15" s="112">
        <v>9.040360450744629</v>
      </c>
      <c r="R15" s="112">
        <v>8.955320358276367</v>
      </c>
      <c r="S15" s="112">
        <v>8.911465644836426</v>
      </c>
      <c r="T15" s="112">
        <v>9.443312644958496</v>
      </c>
      <c r="U15" s="112">
        <v>9.847892761230469</v>
      </c>
      <c r="V15" s="112">
        <v>9.654450416564941</v>
      </c>
      <c r="W15" s="112">
        <v>9.59708023071289</v>
      </c>
      <c r="X15" s="112">
        <v>9.255393028259277</v>
      </c>
      <c r="Y15" s="112">
        <v>8.6787748336792</v>
      </c>
      <c r="Z15" s="112">
        <v>8.982930183410645</v>
      </c>
      <c r="AA15" s="112">
        <v>9.68678092956543</v>
      </c>
      <c r="AB15" s="112">
        <v>9.74423599243164</v>
      </c>
      <c r="AC15" s="112">
        <v>8.855388641357422</v>
      </c>
      <c r="AD15" s="112">
        <v>8.612784385681152</v>
      </c>
      <c r="AE15" s="112">
        <v>9.350358963012695</v>
      </c>
      <c r="AF15" s="112">
        <v>10.157929420471191</v>
      </c>
      <c r="AG15" s="112">
        <v>10.285088539123535</v>
      </c>
      <c r="AH15" s="112">
        <v>10.325826644897461</v>
      </c>
      <c r="AI15" s="112">
        <v>10.03957462310791</v>
      </c>
      <c r="AJ15" s="112">
        <v>9.828513145446777</v>
      </c>
      <c r="AK15" s="112">
        <v>10.794927597045898</v>
      </c>
      <c r="AL15" s="112">
        <v>10.660160064697266</v>
      </c>
      <c r="AM15" s="112">
        <v>10.938755989074707</v>
      </c>
      <c r="AN15" s="112">
        <v>10.786018371582031</v>
      </c>
      <c r="AO15" s="112">
        <v>10.226314544677734</v>
      </c>
      <c r="AP15" s="112">
        <v>10.584125518798828</v>
      </c>
      <c r="AQ15" s="112">
        <v>11.298453330993652</v>
      </c>
      <c r="AR15" s="112">
        <v>11.41431999206543</v>
      </c>
      <c r="AS15" s="112">
        <v>11.05972957611084</v>
      </c>
      <c r="AT15" s="113">
        <v>10.867589950561523</v>
      </c>
      <c r="AU15" s="113">
        <v>11.089699745178223</v>
      </c>
      <c r="AV15" s="113">
        <v>12.210209846496582</v>
      </c>
      <c r="AW15" s="113">
        <v>12.067460060119629</v>
      </c>
      <c r="AX15" s="113">
        <v>12.220540046691895</v>
      </c>
      <c r="AY15" s="113">
        <v>11.823949813842773</v>
      </c>
      <c r="AZ15" s="113">
        <v>12.001930236816406</v>
      </c>
      <c r="BA15" s="113">
        <v>11.930930137634277</v>
      </c>
      <c r="BB15" s="113">
        <v>11.675829887390137</v>
      </c>
      <c r="BC15" s="113">
        <v>10.995490074157715</v>
      </c>
      <c r="BD15" s="113">
        <v>11.212739944458008</v>
      </c>
      <c r="BE15" s="113">
        <v>11.120280265808105</v>
      </c>
      <c r="BF15" s="113">
        <v>11.08572006225586</v>
      </c>
      <c r="BG15" s="113">
        <v>11.042539596557617</v>
      </c>
      <c r="BH15" s="113">
        <v>11.814359664916992</v>
      </c>
      <c r="BI15" s="113">
        <v>11.469969749450684</v>
      </c>
      <c r="BJ15" s="113">
        <v>11.55204963684082</v>
      </c>
      <c r="BK15" s="114"/>
    </row>
    <row r="16" spans="3:62" ht="10.5">
      <c r="C16" s="111"/>
      <c r="D16" s="9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88" t="s">
        <v>368</v>
      </c>
      <c r="C17" s="111"/>
      <c r="D17" s="9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369</v>
      </c>
      <c r="B18" t="s">
        <v>315</v>
      </c>
      <c r="C18" s="110">
        <v>8.720186233520508</v>
      </c>
      <c r="D18" s="112">
        <v>8.39217472076416</v>
      </c>
      <c r="E18" s="112">
        <v>7.803229808807373</v>
      </c>
      <c r="F18" s="112">
        <v>8.199057579040527</v>
      </c>
      <c r="G18" s="112">
        <v>7.789045810699463</v>
      </c>
      <c r="H18" s="112">
        <v>8.317926406860352</v>
      </c>
      <c r="I18" s="112">
        <v>8.101536750793457</v>
      </c>
      <c r="J18" s="112">
        <v>7.097078323364258</v>
      </c>
      <c r="K18" s="112">
        <v>7.126087665557861</v>
      </c>
      <c r="L18" s="112">
        <v>7.200075626373291</v>
      </c>
      <c r="M18" s="112">
        <v>9.118660926818848</v>
      </c>
      <c r="N18" s="112">
        <v>9.883607864379883</v>
      </c>
      <c r="O18" s="112">
        <v>9.318414688110352</v>
      </c>
      <c r="P18" s="112">
        <v>10.184155464172363</v>
      </c>
      <c r="Q18" s="112">
        <v>11.493659019470215</v>
      </c>
      <c r="R18" s="112">
        <v>12.344544410705566</v>
      </c>
      <c r="S18" s="112">
        <v>11.577129364013672</v>
      </c>
      <c r="T18" s="112">
        <v>11.047402381896973</v>
      </c>
      <c r="U18" s="112">
        <v>10.812610626220703</v>
      </c>
      <c r="V18" s="112">
        <v>11.323647499084473</v>
      </c>
      <c r="W18" s="112">
        <v>10.263545036315918</v>
      </c>
      <c r="X18" s="112">
        <v>10.549174308776855</v>
      </c>
      <c r="Y18" s="112">
        <v>8.460173606872559</v>
      </c>
      <c r="Z18" s="112">
        <v>10.75391674041748</v>
      </c>
      <c r="AA18" s="112">
        <v>11.120377540588379</v>
      </c>
      <c r="AB18" s="112">
        <v>12.027478218078613</v>
      </c>
      <c r="AC18" s="112">
        <v>11.627727508544922</v>
      </c>
      <c r="AD18" s="112">
        <v>11.73382568359375</v>
      </c>
      <c r="AE18" s="112">
        <v>11.220986366271973</v>
      </c>
      <c r="AF18" s="112">
        <v>10.095952987670898</v>
      </c>
      <c r="AG18" s="112">
        <v>10.472936630249023</v>
      </c>
      <c r="AH18" s="112">
        <v>5.9089884757995605</v>
      </c>
      <c r="AI18" s="112">
        <v>11.42432689666748</v>
      </c>
      <c r="AJ18" s="112">
        <v>11.367849349975586</v>
      </c>
      <c r="AK18" s="112">
        <v>12.173771858215332</v>
      </c>
      <c r="AL18" s="112">
        <v>12.65916633605957</v>
      </c>
      <c r="AM18" s="112">
        <v>12.588447570800781</v>
      </c>
      <c r="AN18" s="112">
        <v>12.593173027038574</v>
      </c>
      <c r="AO18" s="112">
        <v>12.4890775680542</v>
      </c>
      <c r="AP18" s="112">
        <v>12.988102912902832</v>
      </c>
      <c r="AQ18" s="112">
        <v>12.681095123291016</v>
      </c>
      <c r="AR18" s="112">
        <v>11.507410049438477</v>
      </c>
      <c r="AS18" s="112">
        <v>11.725029945373535</v>
      </c>
      <c r="AT18" s="113">
        <v>11.654120445251465</v>
      </c>
      <c r="AU18" s="113">
        <v>12.477919578552246</v>
      </c>
      <c r="AV18" s="113">
        <v>12.472479820251465</v>
      </c>
      <c r="AW18" s="113">
        <v>13.510760307312012</v>
      </c>
      <c r="AX18" s="113">
        <v>14.255760192871094</v>
      </c>
      <c r="AY18" s="113">
        <v>13.900480270385742</v>
      </c>
      <c r="AZ18" s="113">
        <v>13.93712043762207</v>
      </c>
      <c r="BA18" s="113">
        <v>13.969289779663086</v>
      </c>
      <c r="BB18" s="113">
        <v>13.752559661865234</v>
      </c>
      <c r="BC18" s="113">
        <v>12.69618034362793</v>
      </c>
      <c r="BD18" s="113">
        <v>11.833939552307129</v>
      </c>
      <c r="BE18" s="113">
        <v>11.545889854431152</v>
      </c>
      <c r="BF18" s="113">
        <v>11.18257999420166</v>
      </c>
      <c r="BG18" s="113">
        <v>11.620579719543457</v>
      </c>
      <c r="BH18" s="113">
        <v>11.460760116577148</v>
      </c>
      <c r="BI18" s="113">
        <v>12.46146011352539</v>
      </c>
      <c r="BJ18" s="113">
        <v>12.984569549560547</v>
      </c>
      <c r="BK18" s="114"/>
    </row>
    <row r="19" spans="1:63" ht="10.5">
      <c r="A19" t="s">
        <v>370</v>
      </c>
      <c r="B19" t="s">
        <v>317</v>
      </c>
      <c r="C19" s="110">
        <v>6.574862957000732</v>
      </c>
      <c r="D19" s="112">
        <v>6.5334343910217285</v>
      </c>
      <c r="E19" s="112">
        <v>6.51054048538208</v>
      </c>
      <c r="F19" s="112">
        <v>6.492009162902832</v>
      </c>
      <c r="G19" s="112">
        <v>6.464564800262451</v>
      </c>
      <c r="H19" s="112">
        <v>6.589070796966553</v>
      </c>
      <c r="I19" s="112">
        <v>6.044703960418701</v>
      </c>
      <c r="J19" s="112">
        <v>5.878322601318359</v>
      </c>
      <c r="K19" s="112">
        <v>6.065646171569824</v>
      </c>
      <c r="L19" s="112">
        <v>6.957770347595215</v>
      </c>
      <c r="M19" s="112">
        <v>6.982396602630615</v>
      </c>
      <c r="N19" s="112">
        <v>7.585694789886475</v>
      </c>
      <c r="O19" s="112">
        <v>8.119823455810547</v>
      </c>
      <c r="P19" s="112">
        <v>8.649211883544922</v>
      </c>
      <c r="Q19" s="112">
        <v>9.980426788330078</v>
      </c>
      <c r="R19" s="112">
        <v>9.111559867858887</v>
      </c>
      <c r="S19" s="112">
        <v>9.350388526916504</v>
      </c>
      <c r="T19" s="112">
        <v>9.184643745422363</v>
      </c>
      <c r="U19" s="112">
        <v>8.882317543029785</v>
      </c>
      <c r="V19" s="112">
        <v>7.844923973083496</v>
      </c>
      <c r="W19" s="112">
        <v>7.776216506958008</v>
      </c>
      <c r="X19" s="112">
        <v>8.31748104095459</v>
      </c>
      <c r="Y19" s="112">
        <v>8.431879997253418</v>
      </c>
      <c r="Z19" s="112">
        <v>8.977677345275879</v>
      </c>
      <c r="AA19" s="112">
        <v>10.085917472839355</v>
      </c>
      <c r="AB19" s="112">
        <v>10.271681785583496</v>
      </c>
      <c r="AC19" s="112">
        <v>10.171631813049316</v>
      </c>
      <c r="AD19" s="112">
        <v>9.541583061218262</v>
      </c>
      <c r="AE19" s="112">
        <v>9.562385559082031</v>
      </c>
      <c r="AF19" s="112">
        <v>10.357604026794434</v>
      </c>
      <c r="AG19" s="112">
        <v>10.26534652709961</v>
      </c>
      <c r="AH19" s="112">
        <v>10.745929718017578</v>
      </c>
      <c r="AI19" s="112">
        <v>9.18570327758789</v>
      </c>
      <c r="AJ19" s="112">
        <v>9.657997131347656</v>
      </c>
      <c r="AK19" s="112">
        <v>11.162090301513672</v>
      </c>
      <c r="AL19" s="112">
        <v>11.654972076416016</v>
      </c>
      <c r="AM19" s="112">
        <v>11.253788948059082</v>
      </c>
      <c r="AN19" s="112">
        <v>11.106164932250977</v>
      </c>
      <c r="AO19" s="112">
        <v>11.0877046585083</v>
      </c>
      <c r="AP19" s="112">
        <v>10.89008903503418</v>
      </c>
      <c r="AQ19" s="112">
        <v>11.14672565460205</v>
      </c>
      <c r="AR19" s="112">
        <v>11.278180122375488</v>
      </c>
      <c r="AS19" s="112">
        <v>11.203700065612793</v>
      </c>
      <c r="AT19" s="113">
        <v>11.35297966003418</v>
      </c>
      <c r="AU19" s="113">
        <v>11.50475025177002</v>
      </c>
      <c r="AV19" s="113">
        <v>11.42173957824707</v>
      </c>
      <c r="AW19" s="113">
        <v>11.898240089416504</v>
      </c>
      <c r="AX19" s="113">
        <v>12.89706039428711</v>
      </c>
      <c r="AY19" s="113">
        <v>12.557459831237793</v>
      </c>
      <c r="AZ19" s="113">
        <v>12.712869644165039</v>
      </c>
      <c r="BA19" s="113">
        <v>12.56937026977539</v>
      </c>
      <c r="BB19" s="113">
        <v>12.371870040893555</v>
      </c>
      <c r="BC19" s="113">
        <v>12.883020401000977</v>
      </c>
      <c r="BD19" s="113">
        <v>12.35789966583252</v>
      </c>
      <c r="BE19" s="113">
        <v>11.76140022277832</v>
      </c>
      <c r="BF19" s="113">
        <v>11.474610328674316</v>
      </c>
      <c r="BG19" s="113">
        <v>11.356650352478027</v>
      </c>
      <c r="BH19" s="113">
        <v>10.801400184631348</v>
      </c>
      <c r="BI19" s="113">
        <v>10.961689949035645</v>
      </c>
      <c r="BJ19" s="113">
        <v>11.619919776916504</v>
      </c>
      <c r="BK19" s="114"/>
    </row>
    <row r="20" spans="1:63" ht="10.5">
      <c r="A20" t="s">
        <v>371</v>
      </c>
      <c r="B20" t="s">
        <v>319</v>
      </c>
      <c r="C20" s="110">
        <v>6.124238967895508</v>
      </c>
      <c r="D20" s="112">
        <v>6.028904438018799</v>
      </c>
      <c r="E20" s="112">
        <v>5.984878063201904</v>
      </c>
      <c r="F20" s="112">
        <v>6.348527908325195</v>
      </c>
      <c r="G20" s="112">
        <v>6.913476467132568</v>
      </c>
      <c r="H20" s="112">
        <v>7.789424419403076</v>
      </c>
      <c r="I20" s="112">
        <v>8.011927604675293</v>
      </c>
      <c r="J20" s="112">
        <v>7.922358512878418</v>
      </c>
      <c r="K20" s="112">
        <v>7.774900913238525</v>
      </c>
      <c r="L20" s="112">
        <v>6.934152126312256</v>
      </c>
      <c r="M20" s="112">
        <v>7.0871076583862305</v>
      </c>
      <c r="N20" s="112">
        <v>7.068833351135254</v>
      </c>
      <c r="O20" s="112">
        <v>6.932168960571289</v>
      </c>
      <c r="P20" s="112">
        <v>7.217414855957031</v>
      </c>
      <c r="Q20" s="112">
        <v>8.522150039672852</v>
      </c>
      <c r="R20" s="112">
        <v>8.502602577209473</v>
      </c>
      <c r="S20" s="112">
        <v>8.540142059326172</v>
      </c>
      <c r="T20" s="112">
        <v>9.560481071472168</v>
      </c>
      <c r="U20" s="112">
        <v>9.65446949005127</v>
      </c>
      <c r="V20" s="112">
        <v>9.06856632232666</v>
      </c>
      <c r="W20" s="112">
        <v>8.641524314880371</v>
      </c>
      <c r="X20" s="112">
        <v>8.00693416595459</v>
      </c>
      <c r="Y20" s="112">
        <v>7.948129177093506</v>
      </c>
      <c r="Z20" s="112">
        <v>7.88964319229126</v>
      </c>
      <c r="AA20" s="112">
        <v>8.281471252441406</v>
      </c>
      <c r="AB20" s="112">
        <v>8.152159690856934</v>
      </c>
      <c r="AC20" s="112">
        <v>8.164996147155762</v>
      </c>
      <c r="AD20" s="112">
        <v>8.538040161132812</v>
      </c>
      <c r="AE20" s="112">
        <v>9.212712287902832</v>
      </c>
      <c r="AF20" s="112">
        <v>9.85864543914795</v>
      </c>
      <c r="AG20" s="112">
        <v>10.400043487548828</v>
      </c>
      <c r="AH20" s="112">
        <v>10.064399719238281</v>
      </c>
      <c r="AI20" s="112">
        <v>9.629344940185547</v>
      </c>
      <c r="AJ20" s="112">
        <v>8.764178276062012</v>
      </c>
      <c r="AK20" s="112">
        <v>9.485072135925293</v>
      </c>
      <c r="AL20" s="112">
        <v>9.564319610595703</v>
      </c>
      <c r="AM20" s="112">
        <v>8.784919738769531</v>
      </c>
      <c r="AN20" s="112">
        <v>8.999272346496582</v>
      </c>
      <c r="AO20" s="112">
        <v>9.006763458251953</v>
      </c>
      <c r="AP20" s="112">
        <v>9.860302925109863</v>
      </c>
      <c r="AQ20" s="112">
        <v>10.36272144317627</v>
      </c>
      <c r="AR20" s="112">
        <v>10.406229972839355</v>
      </c>
      <c r="AS20" s="112">
        <v>10.774029731750488</v>
      </c>
      <c r="AT20" s="113">
        <v>11.228349685668945</v>
      </c>
      <c r="AU20" s="113">
        <v>11.38169002532959</v>
      </c>
      <c r="AV20" s="113">
        <v>11.274680137634277</v>
      </c>
      <c r="AW20" s="113">
        <v>11.513310432434082</v>
      </c>
      <c r="AX20" s="113">
        <v>11.595379829406738</v>
      </c>
      <c r="AY20" s="113">
        <v>11.056779861450195</v>
      </c>
      <c r="AZ20" s="113">
        <v>10.722610473632812</v>
      </c>
      <c r="BA20" s="113">
        <v>10.293100357055664</v>
      </c>
      <c r="BB20" s="113">
        <v>10.161700248718262</v>
      </c>
      <c r="BC20" s="113">
        <v>10.30685043334961</v>
      </c>
      <c r="BD20" s="113">
        <v>10.54738998413086</v>
      </c>
      <c r="BE20" s="113">
        <v>10.505430221557617</v>
      </c>
      <c r="BF20" s="113">
        <v>10.462849617004395</v>
      </c>
      <c r="BG20" s="113">
        <v>10.295820236206055</v>
      </c>
      <c r="BH20" s="113">
        <v>9.977785110473633</v>
      </c>
      <c r="BI20" s="113">
        <v>10.140600204467773</v>
      </c>
      <c r="BJ20" s="113">
        <v>10.272120475769043</v>
      </c>
      <c r="BK20" s="114"/>
    </row>
    <row r="21" spans="1:63" ht="10.5">
      <c r="A21" t="s">
        <v>372</v>
      </c>
      <c r="B21" t="s">
        <v>321</v>
      </c>
      <c r="C21" s="110">
        <v>5.4449896812438965</v>
      </c>
      <c r="D21" s="112">
        <v>5.228812217712402</v>
      </c>
      <c r="E21" s="112">
        <v>5.562586307525635</v>
      </c>
      <c r="F21" s="112">
        <v>6.075893878936768</v>
      </c>
      <c r="G21" s="112">
        <v>6.297646522521973</v>
      </c>
      <c r="H21" s="112">
        <v>6.5840888023376465</v>
      </c>
      <c r="I21" s="112">
        <v>6.60566520690918</v>
      </c>
      <c r="J21" s="112">
        <v>6.42133092880249</v>
      </c>
      <c r="K21" s="112">
        <v>6.414313793182373</v>
      </c>
      <c r="L21" s="112">
        <v>6.077960014343262</v>
      </c>
      <c r="M21" s="112">
        <v>6.381485939025879</v>
      </c>
      <c r="N21" s="112">
        <v>6.6208696365356445</v>
      </c>
      <c r="O21" s="112">
        <v>6.775632858276367</v>
      </c>
      <c r="P21" s="112">
        <v>7.21903133392334</v>
      </c>
      <c r="Q21" s="112">
        <v>8.806591987609863</v>
      </c>
      <c r="R21" s="112">
        <v>8.136358261108398</v>
      </c>
      <c r="S21" s="112">
        <v>8.119233131408691</v>
      </c>
      <c r="T21" s="112">
        <v>9.035330772399902</v>
      </c>
      <c r="U21" s="112">
        <v>8.782234191894531</v>
      </c>
      <c r="V21" s="112">
        <v>8.746729850769043</v>
      </c>
      <c r="W21" s="112">
        <v>8.70681095123291</v>
      </c>
      <c r="X21" s="112">
        <v>7.6018476486206055</v>
      </c>
      <c r="Y21" s="112">
        <v>7.84279727935791</v>
      </c>
      <c r="Z21" s="112">
        <v>8.100542068481445</v>
      </c>
      <c r="AA21" s="112">
        <v>8.361688613891602</v>
      </c>
      <c r="AB21" s="112">
        <v>8.593934059143066</v>
      </c>
      <c r="AC21" s="112">
        <v>8.463109016418457</v>
      </c>
      <c r="AD21" s="112">
        <v>8.57034969329834</v>
      </c>
      <c r="AE21" s="112">
        <v>9.303775787353516</v>
      </c>
      <c r="AF21" s="112">
        <v>10.150816917419434</v>
      </c>
      <c r="AG21" s="112">
        <v>10.193108558654785</v>
      </c>
      <c r="AH21" s="112">
        <v>9.712034225463867</v>
      </c>
      <c r="AI21" s="112">
        <v>9.05436897277832</v>
      </c>
      <c r="AJ21" s="112">
        <v>8.412593841552734</v>
      </c>
      <c r="AK21" s="112">
        <v>9.473097801208496</v>
      </c>
      <c r="AL21" s="112">
        <v>9.777530670166016</v>
      </c>
      <c r="AM21" s="112">
        <v>9.532064437866211</v>
      </c>
      <c r="AN21" s="112">
        <v>9.341450691223145</v>
      </c>
      <c r="AO21" s="112">
        <v>9.237860679626465</v>
      </c>
      <c r="AP21" s="112">
        <v>9.929146766662598</v>
      </c>
      <c r="AQ21" s="112">
        <v>10.187230110168457</v>
      </c>
      <c r="AR21" s="112">
        <v>10.732319831848145</v>
      </c>
      <c r="AS21" s="112">
        <v>10.74806022644043</v>
      </c>
      <c r="AT21" s="113">
        <v>11.29053020477295</v>
      </c>
      <c r="AU21" s="113">
        <v>11.891050338745117</v>
      </c>
      <c r="AV21" s="113">
        <v>11.614459991455078</v>
      </c>
      <c r="AW21" s="113">
        <v>11.904359817504883</v>
      </c>
      <c r="AX21" s="113">
        <v>12.000321388244629</v>
      </c>
      <c r="AY21" s="113">
        <v>11.575160026550293</v>
      </c>
      <c r="AZ21" s="113">
        <v>10.816140174865723</v>
      </c>
      <c r="BA21" s="113">
        <v>10.223360061645508</v>
      </c>
      <c r="BB21" s="113">
        <v>10.05951976776123</v>
      </c>
      <c r="BC21" s="113">
        <v>10.70337963104248</v>
      </c>
      <c r="BD21" s="113">
        <v>10.642550468444824</v>
      </c>
      <c r="BE21" s="113">
        <v>10.445859909057617</v>
      </c>
      <c r="BF21" s="113">
        <v>10.559100151062012</v>
      </c>
      <c r="BG21" s="113">
        <v>10.732000350952148</v>
      </c>
      <c r="BH21" s="113">
        <v>10.237339973449707</v>
      </c>
      <c r="BI21" s="113">
        <v>10.517640113830566</v>
      </c>
      <c r="BJ21" s="113">
        <v>10.682550430297852</v>
      </c>
      <c r="BK21" s="114"/>
    </row>
    <row r="22" spans="1:63" ht="10.5">
      <c r="A22" t="s">
        <v>373</v>
      </c>
      <c r="B22" t="s">
        <v>323</v>
      </c>
      <c r="C22" s="110">
        <v>7.435296535491943</v>
      </c>
      <c r="D22" s="112">
        <v>7.359038352966309</v>
      </c>
      <c r="E22" s="112">
        <v>7.182722091674805</v>
      </c>
      <c r="F22" s="112">
        <v>7.823415756225586</v>
      </c>
      <c r="G22" s="112">
        <v>8.057584762573242</v>
      </c>
      <c r="H22" s="112">
        <v>8.324504852294922</v>
      </c>
      <c r="I22" s="112">
        <v>8.408093452453613</v>
      </c>
      <c r="J22" s="112">
        <v>8.309431076049805</v>
      </c>
      <c r="K22" s="112">
        <v>8.22555923461914</v>
      </c>
      <c r="L22" s="112">
        <v>7.772935390472412</v>
      </c>
      <c r="M22" s="112">
        <v>7.773812294006348</v>
      </c>
      <c r="N22" s="112">
        <v>7.842495441436768</v>
      </c>
      <c r="O22" s="112">
        <v>8.289170265197754</v>
      </c>
      <c r="P22" s="112">
        <v>8.891914367675781</v>
      </c>
      <c r="Q22" s="112">
        <v>10.511258125305176</v>
      </c>
      <c r="R22" s="112">
        <v>9.945829391479492</v>
      </c>
      <c r="S22" s="112">
        <v>10.317633628845215</v>
      </c>
      <c r="T22" s="112">
        <v>10.370081901550293</v>
      </c>
      <c r="U22" s="112">
        <v>10.375237464904785</v>
      </c>
      <c r="V22" s="112">
        <v>10.144556999206543</v>
      </c>
      <c r="W22" s="112">
        <v>9.900163650512695</v>
      </c>
      <c r="X22" s="112">
        <v>9.235001564025879</v>
      </c>
      <c r="Y22" s="112">
        <v>9.743258476257324</v>
      </c>
      <c r="Z22" s="112">
        <v>9.426027297973633</v>
      </c>
      <c r="AA22" s="112">
        <v>9.981345176696777</v>
      </c>
      <c r="AB22" s="112">
        <v>9.861008644104004</v>
      </c>
      <c r="AC22" s="112">
        <v>9.912827491760254</v>
      </c>
      <c r="AD22" s="112">
        <v>10.138988494873047</v>
      </c>
      <c r="AE22" s="112">
        <v>10.549036979675293</v>
      </c>
      <c r="AF22" s="112">
        <v>11.041380882263184</v>
      </c>
      <c r="AG22" s="112">
        <v>11.031179428100586</v>
      </c>
      <c r="AH22" s="112">
        <v>10.931314468383789</v>
      </c>
      <c r="AI22" s="112">
        <v>10.695018768310547</v>
      </c>
      <c r="AJ22" s="112">
        <v>10.40969181060791</v>
      </c>
      <c r="AK22" s="112">
        <v>11.235761642456055</v>
      </c>
      <c r="AL22" s="112">
        <v>11.479100227355957</v>
      </c>
      <c r="AM22" s="112">
        <v>11.257688522338867</v>
      </c>
      <c r="AN22" s="112">
        <v>10.886384010314941</v>
      </c>
      <c r="AO22" s="112">
        <v>10.822999000549316</v>
      </c>
      <c r="AP22" s="112">
        <v>11.086760520935059</v>
      </c>
      <c r="AQ22" s="112">
        <v>11.707258224487305</v>
      </c>
      <c r="AR22" s="112">
        <v>11.864350318908691</v>
      </c>
      <c r="AS22" s="112">
        <v>11.962690353393555</v>
      </c>
      <c r="AT22" s="113">
        <v>12.041529655456543</v>
      </c>
      <c r="AU22" s="113">
        <v>12.225380897521973</v>
      </c>
      <c r="AV22" s="113">
        <v>12.512660026550293</v>
      </c>
      <c r="AW22" s="113">
        <v>12.934280395507812</v>
      </c>
      <c r="AX22" s="113">
        <v>13.098919868469238</v>
      </c>
      <c r="AY22" s="113">
        <v>12.527790069580078</v>
      </c>
      <c r="AZ22" s="113">
        <v>12.18179988861084</v>
      </c>
      <c r="BA22" s="113">
        <v>11.86532974243164</v>
      </c>
      <c r="BB22" s="113">
        <v>11.605070114135742</v>
      </c>
      <c r="BC22" s="113">
        <v>11.582859992980957</v>
      </c>
      <c r="BD22" s="113">
        <v>11.42632007598877</v>
      </c>
      <c r="BE22" s="113">
        <v>11.323800086975098</v>
      </c>
      <c r="BF22" s="113">
        <v>11.138620376586914</v>
      </c>
      <c r="BG22" s="113">
        <v>11.162859916687012</v>
      </c>
      <c r="BH22" s="113">
        <v>11.276280403137207</v>
      </c>
      <c r="BI22" s="113">
        <v>11.594499588012695</v>
      </c>
      <c r="BJ22" s="113">
        <v>11.801739692687988</v>
      </c>
      <c r="BK22" s="114"/>
    </row>
    <row r="23" spans="1:63" ht="10.5">
      <c r="A23" t="s">
        <v>374</v>
      </c>
      <c r="B23" t="s">
        <v>325</v>
      </c>
      <c r="C23" s="110">
        <v>7.3957200050354</v>
      </c>
      <c r="D23" s="112">
        <v>7.4549431800842285</v>
      </c>
      <c r="E23" s="112">
        <v>6.810770511627197</v>
      </c>
      <c r="F23" s="112">
        <v>7.176115036010742</v>
      </c>
      <c r="G23" s="112">
        <v>7.719012260437012</v>
      </c>
      <c r="H23" s="112">
        <v>7.648906230926514</v>
      </c>
      <c r="I23" s="112">
        <v>8.032035827636719</v>
      </c>
      <c r="J23" s="112">
        <v>7.8827033042907715</v>
      </c>
      <c r="K23" s="112">
        <v>7.726808547973633</v>
      </c>
      <c r="L23" s="112">
        <v>7.721043109893799</v>
      </c>
      <c r="M23" s="112">
        <v>7.604507923126221</v>
      </c>
      <c r="N23" s="112">
        <v>7.495118618011475</v>
      </c>
      <c r="O23" s="112">
        <v>7.773404598236084</v>
      </c>
      <c r="P23" s="112">
        <v>8.115434646606445</v>
      </c>
      <c r="Q23" s="112">
        <v>9.359697341918945</v>
      </c>
      <c r="R23" s="112">
        <v>9.292397499084473</v>
      </c>
      <c r="S23" s="112">
        <v>9.080658912658691</v>
      </c>
      <c r="T23" s="112">
        <v>9.405327796936035</v>
      </c>
      <c r="U23" s="112">
        <v>9.696439743041992</v>
      </c>
      <c r="V23" s="112">
        <v>9.535367012023926</v>
      </c>
      <c r="W23" s="112">
        <v>9.133667945861816</v>
      </c>
      <c r="X23" s="112">
        <v>9.94735050201416</v>
      </c>
      <c r="Y23" s="112">
        <v>9.3040771484375</v>
      </c>
      <c r="Z23" s="112">
        <v>9.309218406677246</v>
      </c>
      <c r="AA23" s="112">
        <v>9.22436237335205</v>
      </c>
      <c r="AB23" s="112">
        <v>9.182851791381836</v>
      </c>
      <c r="AC23" s="112">
        <v>9.177037239074707</v>
      </c>
      <c r="AD23" s="112">
        <v>9.401904106140137</v>
      </c>
      <c r="AE23" s="112">
        <v>9.405734062194824</v>
      </c>
      <c r="AF23" s="112">
        <v>9.95582103729248</v>
      </c>
      <c r="AG23" s="112">
        <v>10.065069198608398</v>
      </c>
      <c r="AH23" s="112">
        <v>10.5060396194458</v>
      </c>
      <c r="AI23" s="112">
        <v>10.181031227111816</v>
      </c>
      <c r="AJ23" s="112">
        <v>10.2368803024292</v>
      </c>
      <c r="AK23" s="112">
        <v>11.001935958862305</v>
      </c>
      <c r="AL23" s="112">
        <v>11.019165992736816</v>
      </c>
      <c r="AM23" s="112">
        <v>9.117609977722168</v>
      </c>
      <c r="AN23" s="112">
        <v>10.864409446716309</v>
      </c>
      <c r="AO23" s="112">
        <v>10.41476821899414</v>
      </c>
      <c r="AP23" s="112">
        <v>10.86206340789795</v>
      </c>
      <c r="AQ23" s="112">
        <v>11.210318565368652</v>
      </c>
      <c r="AR23" s="112">
        <v>11.35165023803711</v>
      </c>
      <c r="AS23" s="112">
        <v>11.542969703674316</v>
      </c>
      <c r="AT23" s="113">
        <v>11.855389595031738</v>
      </c>
      <c r="AU23" s="113">
        <v>12.141169548034668</v>
      </c>
      <c r="AV23" s="113">
        <v>12.736510276794434</v>
      </c>
      <c r="AW23" s="113">
        <v>13.149840354919434</v>
      </c>
      <c r="AX23" s="113">
        <v>13.350330352783203</v>
      </c>
      <c r="AY23" s="113">
        <v>12.153840065002441</v>
      </c>
      <c r="AZ23" s="113">
        <v>11.90762996673584</v>
      </c>
      <c r="BA23" s="113">
        <v>11.566089630126953</v>
      </c>
      <c r="BB23" s="113">
        <v>11.168770790100098</v>
      </c>
      <c r="BC23" s="113">
        <v>10.941340446472168</v>
      </c>
      <c r="BD23" s="113">
        <v>10.779330253601074</v>
      </c>
      <c r="BE23" s="113">
        <v>10.733869552612305</v>
      </c>
      <c r="BF23" s="113">
        <v>10.730589866638184</v>
      </c>
      <c r="BG23" s="113">
        <v>10.699740409851074</v>
      </c>
      <c r="BH23" s="113">
        <v>10.999979972839355</v>
      </c>
      <c r="BI23" s="113">
        <v>11.167460441589355</v>
      </c>
      <c r="BJ23" s="113">
        <v>11.33611011505127</v>
      </c>
      <c r="BK23" s="114"/>
    </row>
    <row r="24" spans="1:63" ht="10.5">
      <c r="A24" t="s">
        <v>375</v>
      </c>
      <c r="B24" t="s">
        <v>327</v>
      </c>
      <c r="C24" s="110">
        <v>5.64256477355957</v>
      </c>
      <c r="D24" s="112">
        <v>5.81957483291626</v>
      </c>
      <c r="E24" s="112">
        <v>5.616213798522949</v>
      </c>
      <c r="F24" s="112">
        <v>5.642960071563721</v>
      </c>
      <c r="G24" s="112">
        <v>5.967390060424805</v>
      </c>
      <c r="H24" s="112">
        <v>5.940935134887695</v>
      </c>
      <c r="I24" s="112">
        <v>5.824307441711426</v>
      </c>
      <c r="J24" s="112">
        <v>5.615383625030518</v>
      </c>
      <c r="K24" s="112">
        <v>5.847219467163086</v>
      </c>
      <c r="L24" s="112">
        <v>6.348651885986328</v>
      </c>
      <c r="M24" s="112">
        <v>6.47974157333374</v>
      </c>
      <c r="N24" s="112">
        <v>6.48883581161499</v>
      </c>
      <c r="O24" s="112">
        <v>6.539233684539795</v>
      </c>
      <c r="P24" s="112">
        <v>7.599695682525635</v>
      </c>
      <c r="Q24" s="112">
        <v>8.358144760131836</v>
      </c>
      <c r="R24" s="112">
        <v>8.011131286621094</v>
      </c>
      <c r="S24" s="112">
        <v>7.985193729400635</v>
      </c>
      <c r="T24" s="112">
        <v>8.243311882019043</v>
      </c>
      <c r="U24" s="112">
        <v>7.9100141525268555</v>
      </c>
      <c r="V24" s="112">
        <v>7.599580764770508</v>
      </c>
      <c r="W24" s="112">
        <v>7.946052551269531</v>
      </c>
      <c r="X24" s="112">
        <v>7.997443199157715</v>
      </c>
      <c r="Y24" s="112">
        <v>8.49099349975586</v>
      </c>
      <c r="Z24" s="112">
        <v>8.204092025756836</v>
      </c>
      <c r="AA24" s="112">
        <v>8.248109817504883</v>
      </c>
      <c r="AB24" s="112">
        <v>8.10389518737793</v>
      </c>
      <c r="AC24" s="112">
        <v>8.019725799560547</v>
      </c>
      <c r="AD24" s="112">
        <v>8.394493103027344</v>
      </c>
      <c r="AE24" s="112">
        <v>8.542952537536621</v>
      </c>
      <c r="AF24" s="112">
        <v>9.204986572265625</v>
      </c>
      <c r="AG24" s="112">
        <v>8.824389457702637</v>
      </c>
      <c r="AH24" s="112">
        <v>8.987133026123047</v>
      </c>
      <c r="AI24" s="112">
        <v>8.616538047790527</v>
      </c>
      <c r="AJ24" s="112">
        <v>8.67019271850586</v>
      </c>
      <c r="AK24" s="112">
        <v>9.88901424407959</v>
      </c>
      <c r="AL24" s="112">
        <v>10.236145973205566</v>
      </c>
      <c r="AM24" s="112">
        <v>3.9775431156158447</v>
      </c>
      <c r="AN24" s="112">
        <v>8.374950408935547</v>
      </c>
      <c r="AO24" s="112">
        <v>9.2827730178833</v>
      </c>
      <c r="AP24" s="112">
        <v>8.989188194274902</v>
      </c>
      <c r="AQ24" s="112">
        <v>10.430375099182129</v>
      </c>
      <c r="AR24" s="112">
        <v>9.84068489074707</v>
      </c>
      <c r="AS24" s="112">
        <v>9.732993125915527</v>
      </c>
      <c r="AT24" s="113">
        <v>10.15587043762207</v>
      </c>
      <c r="AU24" s="113">
        <v>10.572770118713379</v>
      </c>
      <c r="AV24" s="113">
        <v>11.13722038269043</v>
      </c>
      <c r="AW24" s="113">
        <v>11.365700721740723</v>
      </c>
      <c r="AX24" s="113">
        <v>11.519880294799805</v>
      </c>
      <c r="AY24" s="113">
        <v>10.79109001159668</v>
      </c>
      <c r="AZ24" s="113">
        <v>10.563920021057129</v>
      </c>
      <c r="BA24" s="113">
        <v>10.13700008392334</v>
      </c>
      <c r="BB24" s="113">
        <v>9.764589309692383</v>
      </c>
      <c r="BC24" s="113">
        <v>9.316452980041504</v>
      </c>
      <c r="BD24" s="113">
        <v>9.168498992919922</v>
      </c>
      <c r="BE24" s="113">
        <v>9.160691261291504</v>
      </c>
      <c r="BF24" s="113">
        <v>9.269734382629395</v>
      </c>
      <c r="BG24" s="113">
        <v>9.436572074890137</v>
      </c>
      <c r="BH24" s="113">
        <v>9.8189058303833</v>
      </c>
      <c r="BI24" s="113">
        <v>10.003170013427734</v>
      </c>
      <c r="BJ24" s="113">
        <v>10.169050216674805</v>
      </c>
      <c r="BK24" s="114"/>
    </row>
    <row r="25" spans="1:63" ht="10.5">
      <c r="A25" t="s">
        <v>376</v>
      </c>
      <c r="B25" t="s">
        <v>329</v>
      </c>
      <c r="C25" s="110">
        <v>6.185550212860107</v>
      </c>
      <c r="D25" s="112">
        <v>5.845967769622803</v>
      </c>
      <c r="E25" s="112">
        <v>5.9881463050842285</v>
      </c>
      <c r="F25" s="112">
        <v>5.866889953613281</v>
      </c>
      <c r="G25" s="112">
        <v>6.127027988433838</v>
      </c>
      <c r="H25" s="112">
        <v>6.467204570770264</v>
      </c>
      <c r="I25" s="112">
        <v>6.40390157699585</v>
      </c>
      <c r="J25" s="112">
        <v>6.4920878410339355</v>
      </c>
      <c r="K25" s="112">
        <v>6.296830177307129</v>
      </c>
      <c r="L25" s="112">
        <v>5.3992695808410645</v>
      </c>
      <c r="M25" s="112">
        <v>5.448216915130615</v>
      </c>
      <c r="N25" s="112">
        <v>5.375514507293701</v>
      </c>
      <c r="O25" s="112">
        <v>5.6968994140625</v>
      </c>
      <c r="P25" s="112">
        <v>5.584743022918701</v>
      </c>
      <c r="Q25" s="112">
        <v>6.211426734924316</v>
      </c>
      <c r="R25" s="112">
        <v>6.7103471755981445</v>
      </c>
      <c r="S25" s="112">
        <v>6.737573623657227</v>
      </c>
      <c r="T25" s="112">
        <v>7.0159173011779785</v>
      </c>
      <c r="U25" s="112">
        <v>7.548694133758545</v>
      </c>
      <c r="V25" s="112">
        <v>7.594696998596191</v>
      </c>
      <c r="W25" s="112">
        <v>7.406464099884033</v>
      </c>
      <c r="X25" s="112">
        <v>7.472789764404297</v>
      </c>
      <c r="Y25" s="112">
        <v>7.280001640319824</v>
      </c>
      <c r="Z25" s="112">
        <v>7.121326446533203</v>
      </c>
      <c r="AA25" s="112">
        <v>7.129393100738525</v>
      </c>
      <c r="AB25" s="112">
        <v>7.045678615570068</v>
      </c>
      <c r="AC25" s="112">
        <v>7.619928359985352</v>
      </c>
      <c r="AD25" s="112">
        <v>7.596781253814697</v>
      </c>
      <c r="AE25" s="112">
        <v>7.855800628662109</v>
      </c>
      <c r="AF25" s="112">
        <v>8.1118803024292</v>
      </c>
      <c r="AG25" s="112">
        <v>8.694840431213379</v>
      </c>
      <c r="AH25" s="112">
        <v>8.535173416137695</v>
      </c>
      <c r="AI25" s="112">
        <v>8.267659187316895</v>
      </c>
      <c r="AJ25" s="112">
        <v>7.830246925354004</v>
      </c>
      <c r="AK25" s="112">
        <v>8.453679084777832</v>
      </c>
      <c r="AL25" s="112">
        <v>8.265467643737793</v>
      </c>
      <c r="AM25" s="112">
        <v>8.578302383422852</v>
      </c>
      <c r="AN25" s="112">
        <v>8.573355674743652</v>
      </c>
      <c r="AO25" s="112">
        <v>8.419076919555664</v>
      </c>
      <c r="AP25" s="112">
        <v>8.570226669311523</v>
      </c>
      <c r="AQ25" s="112">
        <v>9.33212947845459</v>
      </c>
      <c r="AR25" s="112">
        <v>9.53333854675293</v>
      </c>
      <c r="AS25" s="112">
        <v>9.830236434936523</v>
      </c>
      <c r="AT25" s="113">
        <v>9.87031364440918</v>
      </c>
      <c r="AU25" s="113">
        <v>9.729474067687988</v>
      </c>
      <c r="AV25" s="113">
        <v>9.747912406921387</v>
      </c>
      <c r="AW25" s="113">
        <v>9.840357780456543</v>
      </c>
      <c r="AX25" s="113">
        <v>9.865501403808594</v>
      </c>
      <c r="AY25" s="113">
        <v>9.215187072753906</v>
      </c>
      <c r="AZ25" s="113">
        <v>9.216803550720215</v>
      </c>
      <c r="BA25" s="113">
        <v>9.299489974975586</v>
      </c>
      <c r="BB25" s="113">
        <v>9.4738130569458</v>
      </c>
      <c r="BC25" s="113">
        <v>9.497694969177246</v>
      </c>
      <c r="BD25" s="113">
        <v>9.624698638916016</v>
      </c>
      <c r="BE25" s="113">
        <v>9.725122451782227</v>
      </c>
      <c r="BF25" s="113">
        <v>9.685014724731445</v>
      </c>
      <c r="BG25" s="113">
        <v>9.39579963684082</v>
      </c>
      <c r="BH25" s="113">
        <v>9.220815658569336</v>
      </c>
      <c r="BI25" s="113">
        <v>9.21960163116455</v>
      </c>
      <c r="BJ25" s="113">
        <v>9.091447830200195</v>
      </c>
      <c r="BK25" s="114"/>
    </row>
    <row r="26" spans="1:63" ht="10.5">
      <c r="A26" t="s">
        <v>377</v>
      </c>
      <c r="B26" t="s">
        <v>331</v>
      </c>
      <c r="C26" s="110">
        <v>7.0806779861450195</v>
      </c>
      <c r="D26" s="112">
        <v>6.599955081939697</v>
      </c>
      <c r="E26" s="112">
        <v>6.353539943695068</v>
      </c>
      <c r="F26" s="112">
        <v>6.662646293640137</v>
      </c>
      <c r="G26" s="112">
        <v>6.250736236572266</v>
      </c>
      <c r="H26" s="112">
        <v>5.8798980712890625</v>
      </c>
      <c r="I26" s="112">
        <v>5.884442329406738</v>
      </c>
      <c r="J26" s="112">
        <v>5.729019641876221</v>
      </c>
      <c r="K26" s="112">
        <v>5.861781597137451</v>
      </c>
      <c r="L26" s="112">
        <v>6.0221052169799805</v>
      </c>
      <c r="M26" s="112">
        <v>6.847341537475586</v>
      </c>
      <c r="N26" s="112">
        <v>7.0523152351379395</v>
      </c>
      <c r="O26" s="112">
        <v>7.883749485015869</v>
      </c>
      <c r="P26" s="112">
        <v>7.9058051109313965</v>
      </c>
      <c r="Q26" s="112">
        <v>8.230034828186035</v>
      </c>
      <c r="R26" s="112">
        <v>8.228761672973633</v>
      </c>
      <c r="S26" s="112">
        <v>7.351984024047852</v>
      </c>
      <c r="T26" s="112">
        <v>7.673454284667969</v>
      </c>
      <c r="U26" s="112">
        <v>7.776627063751221</v>
      </c>
      <c r="V26" s="112">
        <v>7.554427146911621</v>
      </c>
      <c r="W26" s="112">
        <v>7.789799213409424</v>
      </c>
      <c r="X26" s="112">
        <v>7.619626045227051</v>
      </c>
      <c r="Y26" s="112">
        <v>7.6908345222473145</v>
      </c>
      <c r="Z26" s="112">
        <v>8.232324600219727</v>
      </c>
      <c r="AA26" s="112">
        <v>8.777739524841309</v>
      </c>
      <c r="AB26" s="112">
        <v>8.571174621582031</v>
      </c>
      <c r="AC26" s="112">
        <v>8.06692123413086</v>
      </c>
      <c r="AD26" s="112">
        <v>7.467750072479248</v>
      </c>
      <c r="AE26" s="112">
        <v>7.760071754455566</v>
      </c>
      <c r="AF26" s="112">
        <v>8.246740341186523</v>
      </c>
      <c r="AG26" s="112">
        <v>8.259830474853516</v>
      </c>
      <c r="AH26" s="112">
        <v>8.263586044311523</v>
      </c>
      <c r="AI26" s="112">
        <v>7.96790075302124</v>
      </c>
      <c r="AJ26" s="112">
        <v>8.191556930541992</v>
      </c>
      <c r="AK26" s="112">
        <v>9.453855514526367</v>
      </c>
      <c r="AL26" s="112">
        <v>9.631295204162598</v>
      </c>
      <c r="AM26" s="112">
        <v>9.616676330566406</v>
      </c>
      <c r="AN26" s="112">
        <v>9.724949836730957</v>
      </c>
      <c r="AO26" s="112">
        <v>9.501200675964355</v>
      </c>
      <c r="AP26" s="112">
        <v>9.414111137390137</v>
      </c>
      <c r="AQ26" s="112">
        <v>9.512676239013672</v>
      </c>
      <c r="AR26" s="112">
        <v>9.367560386657715</v>
      </c>
      <c r="AS26" s="112">
        <v>8.971226692199707</v>
      </c>
      <c r="AT26" s="113">
        <v>9.001666069030762</v>
      </c>
      <c r="AU26" s="113">
        <v>9.13270378112793</v>
      </c>
      <c r="AV26" s="113">
        <v>10.148139953613281</v>
      </c>
      <c r="AW26" s="113">
        <v>10.663049697875977</v>
      </c>
      <c r="AX26" s="113">
        <v>11.082889556884766</v>
      </c>
      <c r="AY26" s="113">
        <v>10.891980171203613</v>
      </c>
      <c r="AZ26" s="113">
        <v>11.137419700622559</v>
      </c>
      <c r="BA26" s="113">
        <v>10.938770294189453</v>
      </c>
      <c r="BB26" s="113">
        <v>10.577489852905273</v>
      </c>
      <c r="BC26" s="113">
        <v>9.181222915649414</v>
      </c>
      <c r="BD26" s="113">
        <v>9.216836929321289</v>
      </c>
      <c r="BE26" s="113">
        <v>8.856810569763184</v>
      </c>
      <c r="BF26" s="113">
        <v>9.05798625946045</v>
      </c>
      <c r="BG26" s="113">
        <v>9.022150039672852</v>
      </c>
      <c r="BH26" s="113">
        <v>9.756638526916504</v>
      </c>
      <c r="BI26" s="113">
        <v>10.046730995178223</v>
      </c>
      <c r="BJ26" s="113">
        <v>10.376020431518555</v>
      </c>
      <c r="BK26" s="114"/>
    </row>
    <row r="27" spans="3:62" ht="10.5">
      <c r="C27" s="111"/>
      <c r="D27" s="9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0.5">
      <c r="B28" s="88" t="s">
        <v>378</v>
      </c>
      <c r="C28" s="111"/>
      <c r="D28" s="9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3" ht="10.5">
      <c r="A29" t="s">
        <v>379</v>
      </c>
      <c r="B29" t="s">
        <v>315</v>
      </c>
      <c r="C29" s="110">
        <v>4.489319801330566</v>
      </c>
      <c r="D29" s="112">
        <v>4.566322326660156</v>
      </c>
      <c r="E29" s="112">
        <v>4.701476097106934</v>
      </c>
      <c r="F29" s="112">
        <v>5.312439918518066</v>
      </c>
      <c r="G29" s="112">
        <v>5.679541110992432</v>
      </c>
      <c r="H29" s="112">
        <v>7.171403408050537</v>
      </c>
      <c r="I29" s="112">
        <v>7.883355140686035</v>
      </c>
      <c r="J29" s="112">
        <v>7.145242691040039</v>
      </c>
      <c r="K29" s="112">
        <v>7.239247798919678</v>
      </c>
      <c r="L29" s="112">
        <v>5.947182655334473</v>
      </c>
      <c r="M29" s="112">
        <v>5.598034858703613</v>
      </c>
      <c r="N29" s="112">
        <v>5.919655799865723</v>
      </c>
      <c r="O29" s="112">
        <v>6.980472087860107</v>
      </c>
      <c r="P29" s="112">
        <v>6.862237453460693</v>
      </c>
      <c r="Q29" s="112">
        <v>8.902534484863281</v>
      </c>
      <c r="R29" s="112">
        <v>6.159200668334961</v>
      </c>
      <c r="S29" s="112">
        <v>6.52659273147583</v>
      </c>
      <c r="T29" s="112">
        <v>7.4087910652160645</v>
      </c>
      <c r="U29" s="112">
        <v>7.220425128936768</v>
      </c>
      <c r="V29" s="112">
        <v>6.915188312530518</v>
      </c>
      <c r="W29" s="112">
        <v>6.238124370574951</v>
      </c>
      <c r="X29" s="112">
        <v>6.094404220581055</v>
      </c>
      <c r="Y29" s="112">
        <v>6.20721960067749</v>
      </c>
      <c r="Z29" s="112">
        <v>7.261040687561035</v>
      </c>
      <c r="AA29" s="112">
        <v>7.204705238342285</v>
      </c>
      <c r="AB29" s="112">
        <v>7.600355625152588</v>
      </c>
      <c r="AC29" s="112">
        <v>6.66717004776001</v>
      </c>
      <c r="AD29" s="112">
        <v>7.287039756774902</v>
      </c>
      <c r="AE29" s="112">
        <v>8.547649383544922</v>
      </c>
      <c r="AF29" s="112">
        <v>10.042556762695312</v>
      </c>
      <c r="AG29" s="112">
        <v>8.036654472351074</v>
      </c>
      <c r="AH29" s="112">
        <v>7.7186360359191895</v>
      </c>
      <c r="AI29" s="112">
        <v>8.327686309814453</v>
      </c>
      <c r="AJ29" s="112">
        <v>8.162004470825195</v>
      </c>
      <c r="AK29" s="112">
        <v>8.936059951782227</v>
      </c>
      <c r="AL29" s="112">
        <v>8.532012939453125</v>
      </c>
      <c r="AM29" s="112">
        <v>8.006429672241211</v>
      </c>
      <c r="AN29" s="112">
        <v>8.114723205566406</v>
      </c>
      <c r="AO29" s="112">
        <v>7.761590957641602</v>
      </c>
      <c r="AP29" s="112">
        <v>9.387106895446777</v>
      </c>
      <c r="AQ29" s="112">
        <v>9.010457992553711</v>
      </c>
      <c r="AR29" s="112">
        <v>9.260601043701172</v>
      </c>
      <c r="AS29" s="112">
        <v>10.24625015258789</v>
      </c>
      <c r="AT29" s="113">
        <v>10.839759826660156</v>
      </c>
      <c r="AU29" s="113">
        <v>10.874799728393555</v>
      </c>
      <c r="AV29" s="113">
        <v>10.91981029510498</v>
      </c>
      <c r="AW29" s="113">
        <v>10.730500221252441</v>
      </c>
      <c r="AX29" s="113">
        <v>10.237919807434082</v>
      </c>
      <c r="AY29" s="113">
        <v>9.165321350097656</v>
      </c>
      <c r="AZ29" s="113">
        <v>8.642782211303711</v>
      </c>
      <c r="BA29" s="113">
        <v>8.844050407409668</v>
      </c>
      <c r="BB29" s="113">
        <v>9.10190486907959</v>
      </c>
      <c r="BC29" s="113">
        <v>8.888460159301758</v>
      </c>
      <c r="BD29" s="113">
        <v>9.216596603393555</v>
      </c>
      <c r="BE29" s="113">
        <v>9.57880973815918</v>
      </c>
      <c r="BF29" s="113">
        <v>9.75456428527832</v>
      </c>
      <c r="BG29" s="113">
        <v>9.761025428771973</v>
      </c>
      <c r="BH29" s="113">
        <v>10.021539688110352</v>
      </c>
      <c r="BI29" s="113">
        <v>9.739761352539062</v>
      </c>
      <c r="BJ29" s="113">
        <v>9.403777122497559</v>
      </c>
      <c r="BK29" s="114"/>
    </row>
    <row r="30" spans="1:63" ht="10.5">
      <c r="A30" t="s">
        <v>380</v>
      </c>
      <c r="B30" t="s">
        <v>317</v>
      </c>
      <c r="C30" s="110">
        <v>4.329874515533447</v>
      </c>
      <c r="D30" s="112">
        <v>4.265279293060303</v>
      </c>
      <c r="E30" s="112">
        <v>4.3979034423828125</v>
      </c>
      <c r="F30" s="112">
        <v>4.662875652313232</v>
      </c>
      <c r="G30" s="112">
        <v>4.630415439605713</v>
      </c>
      <c r="H30" s="112">
        <v>4.533510208129883</v>
      </c>
      <c r="I30" s="112">
        <v>4.210943698883057</v>
      </c>
      <c r="J30" s="112">
        <v>3.79596209526062</v>
      </c>
      <c r="K30" s="112">
        <v>4.331547260284424</v>
      </c>
      <c r="L30" s="112">
        <v>4.937622547149658</v>
      </c>
      <c r="M30" s="112">
        <v>5.07150411605835</v>
      </c>
      <c r="N30" s="112">
        <v>5.38503885269165</v>
      </c>
      <c r="O30" s="112">
        <v>5.653056621551514</v>
      </c>
      <c r="P30" s="112">
        <v>6.112855434417725</v>
      </c>
      <c r="Q30" s="112">
        <v>8.163186073303223</v>
      </c>
      <c r="R30" s="112">
        <v>6.222254276275635</v>
      </c>
      <c r="S30" s="112">
        <v>6.332442760467529</v>
      </c>
      <c r="T30" s="112">
        <v>6.921814918518066</v>
      </c>
      <c r="U30" s="112">
        <v>6.331048011779785</v>
      </c>
      <c r="V30" s="112">
        <v>5.894901275634766</v>
      </c>
      <c r="W30" s="112">
        <v>6.085789680480957</v>
      </c>
      <c r="X30" s="112">
        <v>5.709984302520752</v>
      </c>
      <c r="Y30" s="112">
        <v>6.070309638977051</v>
      </c>
      <c r="Z30" s="112">
        <v>6.284893989562988</v>
      </c>
      <c r="AA30" s="112">
        <v>6.93929386138916</v>
      </c>
      <c r="AB30" s="112">
        <v>6.8879714012146</v>
      </c>
      <c r="AC30" s="112">
        <v>6.599620342254639</v>
      </c>
      <c r="AD30" s="112">
        <v>6.660427570343018</v>
      </c>
      <c r="AE30" s="112">
        <v>6.83391809463501</v>
      </c>
      <c r="AF30" s="112">
        <v>7.372056007385254</v>
      </c>
      <c r="AG30" s="112">
        <v>6.925308704376221</v>
      </c>
      <c r="AH30" s="112">
        <v>6.996921539306641</v>
      </c>
      <c r="AI30" s="112">
        <v>6.70137357711792</v>
      </c>
      <c r="AJ30" s="112">
        <v>7.074386119842529</v>
      </c>
      <c r="AK30" s="112">
        <v>7.815829277038574</v>
      </c>
      <c r="AL30" s="112">
        <v>7.971328258514404</v>
      </c>
      <c r="AM30" s="112">
        <v>7.648686408996582</v>
      </c>
      <c r="AN30" s="112">
        <v>7.755875110626221</v>
      </c>
      <c r="AO30" s="112">
        <v>7.562580585479736</v>
      </c>
      <c r="AP30" s="112">
        <v>5.992009162902832</v>
      </c>
      <c r="AQ30" s="112">
        <v>7.984139919281006</v>
      </c>
      <c r="AR30" s="112">
        <v>8.102510452270508</v>
      </c>
      <c r="AS30" s="112">
        <v>8.029754638671875</v>
      </c>
      <c r="AT30" s="113">
        <v>8.552178382873535</v>
      </c>
      <c r="AU30" s="113">
        <v>9.14949893951416</v>
      </c>
      <c r="AV30" s="113">
        <v>9.376188278198242</v>
      </c>
      <c r="AW30" s="113">
        <v>9.198908805847168</v>
      </c>
      <c r="AX30" s="113">
        <v>9.708032608032227</v>
      </c>
      <c r="AY30" s="113">
        <v>9.86551570892334</v>
      </c>
      <c r="AZ30" s="113">
        <v>8.962919235229492</v>
      </c>
      <c r="BA30" s="113">
        <v>9.285917282104492</v>
      </c>
      <c r="BB30" s="113">
        <v>8.150153160095215</v>
      </c>
      <c r="BC30" s="113">
        <v>8.103263854980469</v>
      </c>
      <c r="BD30" s="113">
        <v>8.079692840576172</v>
      </c>
      <c r="BE30" s="113">
        <v>7.896835803985596</v>
      </c>
      <c r="BF30" s="113">
        <v>8.067054748535156</v>
      </c>
      <c r="BG30" s="113">
        <v>8.526921272277832</v>
      </c>
      <c r="BH30" s="113">
        <v>8.781262397766113</v>
      </c>
      <c r="BI30" s="113">
        <v>8.59924602508545</v>
      </c>
      <c r="BJ30" s="113">
        <v>9.322687149047852</v>
      </c>
      <c r="BK30" s="114"/>
    </row>
    <row r="31" spans="1:63" ht="10.5">
      <c r="A31" t="s">
        <v>381</v>
      </c>
      <c r="B31" t="s">
        <v>319</v>
      </c>
      <c r="C31" s="110">
        <v>3.8060426712036133</v>
      </c>
      <c r="D31" s="112">
        <v>3.8239758014678955</v>
      </c>
      <c r="E31" s="112">
        <v>4.061060905456543</v>
      </c>
      <c r="F31" s="112">
        <v>4.365360736846924</v>
      </c>
      <c r="G31" s="112">
        <v>4.638274669647217</v>
      </c>
      <c r="H31" s="112">
        <v>4.3841729164123535</v>
      </c>
      <c r="I31" s="112">
        <v>3.9996650218963623</v>
      </c>
      <c r="J31" s="112">
        <v>3.375598192214966</v>
      </c>
      <c r="K31" s="112">
        <v>4.356041431427002</v>
      </c>
      <c r="L31" s="112">
        <v>4.833548069000244</v>
      </c>
      <c r="M31" s="112">
        <v>4.522469997406006</v>
      </c>
      <c r="N31" s="112">
        <v>4.103000640869141</v>
      </c>
      <c r="O31" s="112">
        <v>5.211711406707764</v>
      </c>
      <c r="P31" s="112">
        <v>6.079586982727051</v>
      </c>
      <c r="Q31" s="112">
        <v>7.875522136688232</v>
      </c>
      <c r="R31" s="112">
        <v>6.587090492248535</v>
      </c>
      <c r="S31" s="112">
        <v>5.594378471374512</v>
      </c>
      <c r="T31" s="112">
        <v>6.752689838409424</v>
      </c>
      <c r="U31" s="112">
        <v>7.355636119842529</v>
      </c>
      <c r="V31" s="112">
        <v>5.466638088226318</v>
      </c>
      <c r="W31" s="112">
        <v>5.545819282531738</v>
      </c>
      <c r="X31" s="112">
        <v>5.43891716003418</v>
      </c>
      <c r="Y31" s="112">
        <v>5.719206809997559</v>
      </c>
      <c r="Z31" s="112">
        <v>5.829703330993652</v>
      </c>
      <c r="AA31" s="112">
        <v>6.296255111694336</v>
      </c>
      <c r="AB31" s="112">
        <v>6.392024517059326</v>
      </c>
      <c r="AC31" s="112">
        <v>6.6976470947265625</v>
      </c>
      <c r="AD31" s="112">
        <v>7.076578617095947</v>
      </c>
      <c r="AE31" s="112">
        <v>7.128785610198975</v>
      </c>
      <c r="AF31" s="112">
        <v>7.133338451385498</v>
      </c>
      <c r="AG31" s="112">
        <v>7.21812629699707</v>
      </c>
      <c r="AH31" s="112">
        <v>6.475909233093262</v>
      </c>
      <c r="AI31" s="112">
        <v>6.174127101898193</v>
      </c>
      <c r="AJ31" s="112">
        <v>6.3567633628845215</v>
      </c>
      <c r="AK31" s="112">
        <v>7.422094345092773</v>
      </c>
      <c r="AL31" s="112">
        <v>7.2096710205078125</v>
      </c>
      <c r="AM31" s="112">
        <v>6.856095790863037</v>
      </c>
      <c r="AN31" s="112">
        <v>7.211071014404297</v>
      </c>
      <c r="AO31" s="112">
        <v>7.620880126953125</v>
      </c>
      <c r="AP31" s="112">
        <v>5.028581619262695</v>
      </c>
      <c r="AQ31" s="112">
        <v>6.757838726043701</v>
      </c>
      <c r="AR31" s="112">
        <v>7.25698184967041</v>
      </c>
      <c r="AS31" s="112">
        <v>7.7989068031311035</v>
      </c>
      <c r="AT31" s="113">
        <v>8.480984687805176</v>
      </c>
      <c r="AU31" s="113">
        <v>8.850675582885742</v>
      </c>
      <c r="AV31" s="113">
        <v>9.15024471282959</v>
      </c>
      <c r="AW31" s="113">
        <v>9.31877326965332</v>
      </c>
      <c r="AX31" s="113">
        <v>9.320516586303711</v>
      </c>
      <c r="AY31" s="113">
        <v>8.918545722961426</v>
      </c>
      <c r="AZ31" s="113">
        <v>8.459219932556152</v>
      </c>
      <c r="BA31" s="113">
        <v>8.196046829223633</v>
      </c>
      <c r="BB31" s="113">
        <v>7.999581813812256</v>
      </c>
      <c r="BC31" s="113">
        <v>7.6804399490356445</v>
      </c>
      <c r="BD31" s="113">
        <v>7.611935138702393</v>
      </c>
      <c r="BE31" s="113">
        <v>7.680228233337402</v>
      </c>
      <c r="BF31" s="113">
        <v>7.8003764152526855</v>
      </c>
      <c r="BG31" s="113">
        <v>7.942217826843262</v>
      </c>
      <c r="BH31" s="113">
        <v>8.23754596710205</v>
      </c>
      <c r="BI31" s="113">
        <v>8.38306713104248</v>
      </c>
      <c r="BJ31" s="113">
        <v>8.536332130432129</v>
      </c>
      <c r="BK31" s="114"/>
    </row>
    <row r="32" spans="1:63" ht="10.5">
      <c r="A32" t="s">
        <v>382</v>
      </c>
      <c r="B32" t="s">
        <v>321</v>
      </c>
      <c r="C32" s="110">
        <v>3.5822794437408447</v>
      </c>
      <c r="D32" s="112">
        <v>3.7138540744781494</v>
      </c>
      <c r="E32" s="112">
        <v>3.7421724796295166</v>
      </c>
      <c r="F32" s="112">
        <v>4.251186847686768</v>
      </c>
      <c r="G32" s="112">
        <v>4.343328475952148</v>
      </c>
      <c r="H32" s="112">
        <v>4.822946071624756</v>
      </c>
      <c r="I32" s="112">
        <v>4.583786964416504</v>
      </c>
      <c r="J32" s="112">
        <v>4.214572429656982</v>
      </c>
      <c r="K32" s="112">
        <v>4.285738468170166</v>
      </c>
      <c r="L32" s="112">
        <v>4.179587364196777</v>
      </c>
      <c r="M32" s="112">
        <v>4.849210262298584</v>
      </c>
      <c r="N32" s="112">
        <v>5.030588150024414</v>
      </c>
      <c r="O32" s="112">
        <v>5.035812854766846</v>
      </c>
      <c r="P32" s="112">
        <v>5.58172082901001</v>
      </c>
      <c r="Q32" s="112">
        <v>8.273683547973633</v>
      </c>
      <c r="R32" s="112">
        <v>6.128012180328369</v>
      </c>
      <c r="S32" s="112">
        <v>6.0578227043151855</v>
      </c>
      <c r="T32" s="112">
        <v>6.920807838439941</v>
      </c>
      <c r="U32" s="112">
        <v>6.669931888580322</v>
      </c>
      <c r="V32" s="112">
        <v>6.358788013458252</v>
      </c>
      <c r="W32" s="112">
        <v>6.017594814300537</v>
      </c>
      <c r="X32" s="112">
        <v>5.380019664764404</v>
      </c>
      <c r="Y32" s="112">
        <v>5.660281658172607</v>
      </c>
      <c r="Z32" s="112">
        <v>6.247895240783691</v>
      </c>
      <c r="AA32" s="112">
        <v>6.196958541870117</v>
      </c>
      <c r="AB32" s="112">
        <v>6.503398895263672</v>
      </c>
      <c r="AC32" s="112">
        <v>6.445464134216309</v>
      </c>
      <c r="AD32" s="112">
        <v>6.425020217895508</v>
      </c>
      <c r="AE32" s="112">
        <v>6.913680553436279</v>
      </c>
      <c r="AF32" s="112">
        <v>7.587380409240723</v>
      </c>
      <c r="AG32" s="112">
        <v>7.474940776824951</v>
      </c>
      <c r="AH32" s="112">
        <v>7.281017303466797</v>
      </c>
      <c r="AI32" s="112">
        <v>6.777743816375732</v>
      </c>
      <c r="AJ32" s="112">
        <v>6.238644599914551</v>
      </c>
      <c r="AK32" s="112">
        <v>7.9609904289245605</v>
      </c>
      <c r="AL32" s="112">
        <v>7.833276748657227</v>
      </c>
      <c r="AM32" s="112">
        <v>4.6719746589660645</v>
      </c>
      <c r="AN32" s="112">
        <v>7.165430545806885</v>
      </c>
      <c r="AO32" s="112">
        <v>7.431354522705078</v>
      </c>
      <c r="AP32" s="112">
        <v>8.322509765625</v>
      </c>
      <c r="AQ32" s="112">
        <v>8.283050537109375</v>
      </c>
      <c r="AR32" s="112">
        <v>8.023059844970703</v>
      </c>
      <c r="AS32" s="112">
        <v>8.89105224609375</v>
      </c>
      <c r="AT32" s="113">
        <v>9.50899600982666</v>
      </c>
      <c r="AU32" s="113">
        <v>9.565348625183105</v>
      </c>
      <c r="AV32" s="113">
        <v>9.202513694763184</v>
      </c>
      <c r="AW32" s="113">
        <v>9.513653755187988</v>
      </c>
      <c r="AX32" s="113">
        <v>9.418543815612793</v>
      </c>
      <c r="AY32" s="113">
        <v>8.160346984863281</v>
      </c>
      <c r="AZ32" s="113">
        <v>7.643558025360107</v>
      </c>
      <c r="BA32" s="113">
        <v>8.10593318939209</v>
      </c>
      <c r="BB32" s="113">
        <v>7.929972171783447</v>
      </c>
      <c r="BC32" s="113">
        <v>7.895698070526123</v>
      </c>
      <c r="BD32" s="113">
        <v>8.068857192993164</v>
      </c>
      <c r="BE32" s="113">
        <v>8.338722229003906</v>
      </c>
      <c r="BF32" s="113">
        <v>8.504772186279297</v>
      </c>
      <c r="BG32" s="113">
        <v>8.488515853881836</v>
      </c>
      <c r="BH32" s="113">
        <v>8.339598655700684</v>
      </c>
      <c r="BI32" s="113">
        <v>8.557109832763672</v>
      </c>
      <c r="BJ32" s="113">
        <v>8.569055557250977</v>
      </c>
      <c r="BK32" s="114"/>
    </row>
    <row r="33" spans="1:63" ht="10.5">
      <c r="A33" t="s">
        <v>383</v>
      </c>
      <c r="B33" t="s">
        <v>323</v>
      </c>
      <c r="C33" s="110">
        <v>3.6126608848571777</v>
      </c>
      <c r="D33" s="112">
        <v>3.886568784713745</v>
      </c>
      <c r="E33" s="112">
        <v>3.628359079360962</v>
      </c>
      <c r="F33" s="112">
        <v>4.311076641082764</v>
      </c>
      <c r="G33" s="112">
        <v>5.00885009765625</v>
      </c>
      <c r="H33" s="112">
        <v>5.003633499145508</v>
      </c>
      <c r="I33" s="112">
        <v>4.964649200439453</v>
      </c>
      <c r="J33" s="112">
        <v>4.497070789337158</v>
      </c>
      <c r="K33" s="112">
        <v>4.922871112823486</v>
      </c>
      <c r="L33" s="112">
        <v>4.890183448791504</v>
      </c>
      <c r="M33" s="112">
        <v>4.986976623535156</v>
      </c>
      <c r="N33" s="112">
        <v>4.9926557540893555</v>
      </c>
      <c r="O33" s="112">
        <v>5.481865882873535</v>
      </c>
      <c r="P33" s="112">
        <v>6.121118068695068</v>
      </c>
      <c r="Q33" s="112">
        <v>7.944537162780762</v>
      </c>
      <c r="R33" s="112">
        <v>6.215957164764404</v>
      </c>
      <c r="S33" s="112">
        <v>6.499582767486572</v>
      </c>
      <c r="T33" s="112">
        <v>7.135147571563721</v>
      </c>
      <c r="U33" s="112">
        <v>6.40135383605957</v>
      </c>
      <c r="V33" s="112">
        <v>5.912020683288574</v>
      </c>
      <c r="W33" s="112">
        <v>6.350656032562256</v>
      </c>
      <c r="X33" s="112">
        <v>5.859735012054443</v>
      </c>
      <c r="Y33" s="112">
        <v>5.9252800941467285</v>
      </c>
      <c r="Z33" s="112">
        <v>6.084222316741943</v>
      </c>
      <c r="AA33" s="112">
        <v>6.669308662414551</v>
      </c>
      <c r="AB33" s="112">
        <v>6.481371879577637</v>
      </c>
      <c r="AC33" s="112">
        <v>6.188643932342529</v>
      </c>
      <c r="AD33" s="112">
        <v>6.542511940002441</v>
      </c>
      <c r="AE33" s="112">
        <v>6.102640151977539</v>
      </c>
      <c r="AF33" s="112">
        <v>7.558681964874268</v>
      </c>
      <c r="AG33" s="112">
        <v>7.23335599899292</v>
      </c>
      <c r="AH33" s="112">
        <v>5.914515972137451</v>
      </c>
      <c r="AI33" s="112">
        <v>6.388316631317139</v>
      </c>
      <c r="AJ33" s="112">
        <v>5.7068190574646</v>
      </c>
      <c r="AK33" s="112">
        <v>7.983311176300049</v>
      </c>
      <c r="AL33" s="112">
        <v>7.956101417541504</v>
      </c>
      <c r="AM33" s="112">
        <v>7.430069446563721</v>
      </c>
      <c r="AN33" s="112">
        <v>7.70045804977417</v>
      </c>
      <c r="AO33" s="112">
        <v>7.631662368774414</v>
      </c>
      <c r="AP33" s="112">
        <v>8.211071968078613</v>
      </c>
      <c r="AQ33" s="112">
        <v>8.391717910766602</v>
      </c>
      <c r="AR33" s="112">
        <v>7.981098651885986</v>
      </c>
      <c r="AS33" s="112">
        <v>8.569816589355469</v>
      </c>
      <c r="AT33" s="113">
        <v>9.098651885986328</v>
      </c>
      <c r="AU33" s="113">
        <v>9.309732437133789</v>
      </c>
      <c r="AV33" s="113">
        <v>9.847393035888672</v>
      </c>
      <c r="AW33" s="113">
        <v>9.881979942321777</v>
      </c>
      <c r="AX33" s="113">
        <v>9.722099304199219</v>
      </c>
      <c r="AY33" s="113">
        <v>8.977386474609375</v>
      </c>
      <c r="AZ33" s="113">
        <v>8.410895347595215</v>
      </c>
      <c r="BA33" s="113">
        <v>8.449984550476074</v>
      </c>
      <c r="BB33" s="113">
        <v>8.441641807556152</v>
      </c>
      <c r="BC33" s="113">
        <v>7.8217668533325195</v>
      </c>
      <c r="BD33" s="113">
        <v>7.871770858764648</v>
      </c>
      <c r="BE33" s="113">
        <v>8.06180191040039</v>
      </c>
      <c r="BF33" s="113">
        <v>8.20498275756836</v>
      </c>
      <c r="BG33" s="113">
        <v>8.330354690551758</v>
      </c>
      <c r="BH33" s="113">
        <v>9.000434875488281</v>
      </c>
      <c r="BI33" s="113">
        <v>8.953991889953613</v>
      </c>
      <c r="BJ33" s="113">
        <v>8.898626327514648</v>
      </c>
      <c r="BK33" s="114"/>
    </row>
    <row r="34" spans="1:63" ht="10.5">
      <c r="A34" t="s">
        <v>384</v>
      </c>
      <c r="B34" t="s">
        <v>325</v>
      </c>
      <c r="C34" s="110">
        <v>4.241638660430908</v>
      </c>
      <c r="D34" s="112">
        <v>4.344601154327393</v>
      </c>
      <c r="E34" s="112">
        <v>4.047137260437012</v>
      </c>
      <c r="F34" s="112">
        <v>4.418812274932861</v>
      </c>
      <c r="G34" s="112">
        <v>4.399223804473877</v>
      </c>
      <c r="H34" s="112">
        <v>4.253132343292236</v>
      </c>
      <c r="I34" s="112">
        <v>4.185469627380371</v>
      </c>
      <c r="J34" s="112">
        <v>4.060545921325684</v>
      </c>
      <c r="K34" s="112">
        <v>4.059744358062744</v>
      </c>
      <c r="L34" s="112">
        <v>4.400265693664551</v>
      </c>
      <c r="M34" s="112">
        <v>4.716613292694092</v>
      </c>
      <c r="N34" s="112">
        <v>4.728785514831543</v>
      </c>
      <c r="O34" s="112">
        <v>5.113672256469727</v>
      </c>
      <c r="P34" s="112">
        <v>5.832417964935303</v>
      </c>
      <c r="Q34" s="112">
        <v>7.705272674560547</v>
      </c>
      <c r="R34" s="112">
        <v>6.111398696899414</v>
      </c>
      <c r="S34" s="112">
        <v>6.105620861053467</v>
      </c>
      <c r="T34" s="112">
        <v>7.057753086090088</v>
      </c>
      <c r="U34" s="112">
        <v>6.624395370483398</v>
      </c>
      <c r="V34" s="112">
        <v>5.938863754272461</v>
      </c>
      <c r="W34" s="112">
        <v>5.743359088897705</v>
      </c>
      <c r="X34" s="112">
        <v>5.88346004486084</v>
      </c>
      <c r="Y34" s="112">
        <v>6.036008358001709</v>
      </c>
      <c r="Z34" s="112">
        <v>6.4231061935424805</v>
      </c>
      <c r="AA34" s="112">
        <v>6.475703716278076</v>
      </c>
      <c r="AB34" s="112">
        <v>6.593160152435303</v>
      </c>
      <c r="AC34" s="112">
        <v>6.578827857971191</v>
      </c>
      <c r="AD34" s="112">
        <v>6.716799736022949</v>
      </c>
      <c r="AE34" s="112">
        <v>6.5975260734558105</v>
      </c>
      <c r="AF34" s="112">
        <v>6.88625431060791</v>
      </c>
      <c r="AG34" s="112">
        <v>6.651243209838867</v>
      </c>
      <c r="AH34" s="112">
        <v>7.003427505493164</v>
      </c>
      <c r="AI34" s="112">
        <v>6.397592544555664</v>
      </c>
      <c r="AJ34" s="112">
        <v>6.539671897888184</v>
      </c>
      <c r="AK34" s="112">
        <v>7.793004512786865</v>
      </c>
      <c r="AL34" s="112">
        <v>7.553359031677246</v>
      </c>
      <c r="AM34" s="112">
        <v>7.136656284332275</v>
      </c>
      <c r="AN34" s="112">
        <v>6.962839603424072</v>
      </c>
      <c r="AO34" s="112">
        <v>7.218372821807861</v>
      </c>
      <c r="AP34" s="112">
        <v>7.765761375427246</v>
      </c>
      <c r="AQ34" s="112">
        <v>7.871793746948242</v>
      </c>
      <c r="AR34" s="112">
        <v>7.539090156555176</v>
      </c>
      <c r="AS34" s="112">
        <v>8.161009788513184</v>
      </c>
      <c r="AT34" s="113">
        <v>8.866692543029785</v>
      </c>
      <c r="AU34" s="113">
        <v>9.128522872924805</v>
      </c>
      <c r="AV34" s="113">
        <v>9.240509986877441</v>
      </c>
      <c r="AW34" s="113">
        <v>9.375590324401855</v>
      </c>
      <c r="AX34" s="113">
        <v>9.438660621643066</v>
      </c>
      <c r="AY34" s="113">
        <v>8.841066360473633</v>
      </c>
      <c r="AZ34" s="113">
        <v>8.191872596740723</v>
      </c>
      <c r="BA34" s="113">
        <v>8.049177169799805</v>
      </c>
      <c r="BB34" s="113">
        <v>7.910782814025879</v>
      </c>
      <c r="BC34" s="113">
        <v>7.610020160675049</v>
      </c>
      <c r="BD34" s="113">
        <v>7.548498153686523</v>
      </c>
      <c r="BE34" s="113">
        <v>7.7016682624816895</v>
      </c>
      <c r="BF34" s="113">
        <v>7.864364147186279</v>
      </c>
      <c r="BG34" s="113">
        <v>8.01275634765625</v>
      </c>
      <c r="BH34" s="113">
        <v>8.311280250549316</v>
      </c>
      <c r="BI34" s="113">
        <v>8.449629783630371</v>
      </c>
      <c r="BJ34" s="113">
        <v>8.606106758117676</v>
      </c>
      <c r="BK34" s="114"/>
    </row>
    <row r="35" spans="1:63" ht="10.5">
      <c r="A35" t="s">
        <v>385</v>
      </c>
      <c r="B35" t="s">
        <v>327</v>
      </c>
      <c r="C35" s="110">
        <v>3.7375478744506836</v>
      </c>
      <c r="D35" s="112">
        <v>3.547766923904419</v>
      </c>
      <c r="E35" s="112">
        <v>3.64194655418396</v>
      </c>
      <c r="F35" s="112">
        <v>4.356618404388428</v>
      </c>
      <c r="G35" s="112">
        <v>4.218459129333496</v>
      </c>
      <c r="H35" s="112">
        <v>3.7607531547546387</v>
      </c>
      <c r="I35" s="112">
        <v>3.812196969985962</v>
      </c>
      <c r="J35" s="112">
        <v>3.6871345043182373</v>
      </c>
      <c r="K35" s="112">
        <v>3.885207176208496</v>
      </c>
      <c r="L35" s="112">
        <v>4.523483753204346</v>
      </c>
      <c r="M35" s="112">
        <v>4.712782382965088</v>
      </c>
      <c r="N35" s="112">
        <v>4.810914516448975</v>
      </c>
      <c r="O35" s="112">
        <v>5.1501336097717285</v>
      </c>
      <c r="P35" s="112">
        <v>5.893244743347168</v>
      </c>
      <c r="Q35" s="112">
        <v>7.383996486663818</v>
      </c>
      <c r="R35" s="112">
        <v>5.002080917358398</v>
      </c>
      <c r="S35" s="112">
        <v>5.384428024291992</v>
      </c>
      <c r="T35" s="112">
        <v>6.128046989440918</v>
      </c>
      <c r="U35" s="112">
        <v>5.445925712585449</v>
      </c>
      <c r="V35" s="112">
        <v>5.250158309936523</v>
      </c>
      <c r="W35" s="112">
        <v>5.30937385559082</v>
      </c>
      <c r="X35" s="112">
        <v>5.237583160400391</v>
      </c>
      <c r="Y35" s="112">
        <v>5.387538433074951</v>
      </c>
      <c r="Z35" s="112">
        <v>5.875804424285889</v>
      </c>
      <c r="AA35" s="112">
        <v>6.251831531524658</v>
      </c>
      <c r="AB35" s="112">
        <v>5.945213794708252</v>
      </c>
      <c r="AC35" s="112">
        <v>5.900521755218506</v>
      </c>
      <c r="AD35" s="112">
        <v>6.201550483703613</v>
      </c>
      <c r="AE35" s="112">
        <v>5.829864978790283</v>
      </c>
      <c r="AF35" s="112">
        <v>6.572264194488525</v>
      </c>
      <c r="AG35" s="112">
        <v>6.380087852478027</v>
      </c>
      <c r="AH35" s="112">
        <v>6.1921234130859375</v>
      </c>
      <c r="AI35" s="112">
        <v>5.761098384857178</v>
      </c>
      <c r="AJ35" s="112">
        <v>5.915782928466797</v>
      </c>
      <c r="AK35" s="112">
        <v>6.521132946014404</v>
      </c>
      <c r="AL35" s="112">
        <v>7.9235382080078125</v>
      </c>
      <c r="AM35" s="112">
        <v>6.996535301208496</v>
      </c>
      <c r="AN35" s="112">
        <v>6.588461399078369</v>
      </c>
      <c r="AO35" s="112">
        <v>6.5392913818359375</v>
      </c>
      <c r="AP35" s="112">
        <v>7.145474433898926</v>
      </c>
      <c r="AQ35" s="112">
        <v>6.964110374450684</v>
      </c>
      <c r="AR35" s="112">
        <v>6.8344011306762695</v>
      </c>
      <c r="AS35" s="112">
        <v>7.650341033935547</v>
      </c>
      <c r="AT35" s="113">
        <v>8.168911933898926</v>
      </c>
      <c r="AU35" s="113">
        <v>8.453570365905762</v>
      </c>
      <c r="AV35" s="113">
        <v>8.571130752563477</v>
      </c>
      <c r="AW35" s="113">
        <v>8.87412166595459</v>
      </c>
      <c r="AX35" s="113">
        <v>8.917104721069336</v>
      </c>
      <c r="AY35" s="113">
        <v>8.19591999053955</v>
      </c>
      <c r="AZ35" s="113">
        <v>7.5354485511779785</v>
      </c>
      <c r="BA35" s="113">
        <v>7.328415870666504</v>
      </c>
      <c r="BB35" s="113">
        <v>7.011469841003418</v>
      </c>
      <c r="BC35" s="113">
        <v>6.852565765380859</v>
      </c>
      <c r="BD35" s="113">
        <v>6.871612071990967</v>
      </c>
      <c r="BE35" s="113">
        <v>7.094819068908691</v>
      </c>
      <c r="BF35" s="113">
        <v>7.2612199783325195</v>
      </c>
      <c r="BG35" s="113">
        <v>7.449071884155273</v>
      </c>
      <c r="BH35" s="113">
        <v>7.6789398193359375</v>
      </c>
      <c r="BI35" s="113">
        <v>7.876407146453857</v>
      </c>
      <c r="BJ35" s="113">
        <v>8.02193546295166</v>
      </c>
      <c r="BK35" s="114"/>
    </row>
    <row r="36" spans="1:63" ht="10.5">
      <c r="A36" t="s">
        <v>386</v>
      </c>
      <c r="B36" t="s">
        <v>329</v>
      </c>
      <c r="C36" s="110">
        <v>3.42917537689209</v>
      </c>
      <c r="D36" s="112">
        <v>3.2227041721343994</v>
      </c>
      <c r="E36" s="112">
        <v>3.4333865642547607</v>
      </c>
      <c r="F36" s="112">
        <v>3.3298933506011963</v>
      </c>
      <c r="G36" s="112">
        <v>3.0331315994262695</v>
      </c>
      <c r="H36" s="112">
        <v>3.5169837474823</v>
      </c>
      <c r="I36" s="112">
        <v>3.187579393386841</v>
      </c>
      <c r="J36" s="112">
        <v>3.1460797786712646</v>
      </c>
      <c r="K36" s="112">
        <v>3.2773470878601074</v>
      </c>
      <c r="L36" s="112">
        <v>2.8160390853881836</v>
      </c>
      <c r="M36" s="112">
        <v>3.380889892578125</v>
      </c>
      <c r="N36" s="112">
        <v>3.8104381561279297</v>
      </c>
      <c r="O36" s="112">
        <v>4.084364414215088</v>
      </c>
      <c r="P36" s="112">
        <v>4.359275817871094</v>
      </c>
      <c r="Q36" s="112">
        <v>5.0996198654174805</v>
      </c>
      <c r="R36" s="112">
        <v>4.35500955581665</v>
      </c>
      <c r="S36" s="112">
        <v>4.942386627197266</v>
      </c>
      <c r="T36" s="112">
        <v>4.218312740325928</v>
      </c>
      <c r="U36" s="112">
        <v>4.627712726593018</v>
      </c>
      <c r="V36" s="112">
        <v>4.3100714683532715</v>
      </c>
      <c r="W36" s="112">
        <v>4.830948829650879</v>
      </c>
      <c r="X36" s="112">
        <v>4.126561164855957</v>
      </c>
      <c r="Y36" s="112">
        <v>4.603050231933594</v>
      </c>
      <c r="Z36" s="112">
        <v>5.0994038581848145</v>
      </c>
      <c r="AA36" s="112">
        <v>5.554823875427246</v>
      </c>
      <c r="AB36" s="112">
        <v>5.577904224395752</v>
      </c>
      <c r="AC36" s="112">
        <v>5.4167890548706055</v>
      </c>
      <c r="AD36" s="112">
        <v>5.342137336730957</v>
      </c>
      <c r="AE36" s="112">
        <v>5.47654390335083</v>
      </c>
      <c r="AF36" s="112">
        <v>5.320388317108154</v>
      </c>
      <c r="AG36" s="112">
        <v>4.733984470367432</v>
      </c>
      <c r="AH36" s="112">
        <v>4.965783596038818</v>
      </c>
      <c r="AI36" s="112">
        <v>5.056323528289795</v>
      </c>
      <c r="AJ36" s="112">
        <v>5.0424699783325195</v>
      </c>
      <c r="AK36" s="112">
        <v>6.399702548980713</v>
      </c>
      <c r="AL36" s="112">
        <v>6.316115379333496</v>
      </c>
      <c r="AM36" s="112">
        <v>5.959468841552734</v>
      </c>
      <c r="AN36" s="112">
        <v>6.243074893951416</v>
      </c>
      <c r="AO36" s="112">
        <v>5.486787796020508</v>
      </c>
      <c r="AP36" s="112">
        <v>6.736478328704834</v>
      </c>
      <c r="AQ36" s="112">
        <v>6.077977180480957</v>
      </c>
      <c r="AR36" s="112">
        <v>5.927823066711426</v>
      </c>
      <c r="AS36" s="112">
        <v>6.227254867553711</v>
      </c>
      <c r="AT36" s="113">
        <v>6.511201858520508</v>
      </c>
      <c r="AU36" s="113">
        <v>6.682095050811768</v>
      </c>
      <c r="AV36" s="113">
        <v>7.228671073913574</v>
      </c>
      <c r="AW36" s="113">
        <v>7.438526630401611</v>
      </c>
      <c r="AX36" s="113">
        <v>7.415270805358887</v>
      </c>
      <c r="AY36" s="113">
        <v>7.163405895233154</v>
      </c>
      <c r="AZ36" s="113">
        <v>6.988790988922119</v>
      </c>
      <c r="BA36" s="113">
        <v>6.9306511878967285</v>
      </c>
      <c r="BB36" s="113">
        <v>6.857734203338623</v>
      </c>
      <c r="BC36" s="113">
        <v>6.344862937927246</v>
      </c>
      <c r="BD36" s="113">
        <v>6.275353908538818</v>
      </c>
      <c r="BE36" s="113">
        <v>6.31879997253418</v>
      </c>
      <c r="BF36" s="113">
        <v>6.36972713470459</v>
      </c>
      <c r="BG36" s="113">
        <v>6.44139289855957</v>
      </c>
      <c r="BH36" s="113">
        <v>6.942422866821289</v>
      </c>
      <c r="BI36" s="113">
        <v>7.069756031036377</v>
      </c>
      <c r="BJ36" s="113">
        <v>7.144321918487549</v>
      </c>
      <c r="BK36" s="114"/>
    </row>
    <row r="37" spans="1:63" ht="10.5">
      <c r="A37" t="s">
        <v>387</v>
      </c>
      <c r="B37" t="s">
        <v>331</v>
      </c>
      <c r="C37" s="110">
        <v>2.7790229320526123</v>
      </c>
      <c r="D37" s="112">
        <v>2.8803114891052246</v>
      </c>
      <c r="E37" s="112">
        <v>3.0998096466064453</v>
      </c>
      <c r="F37" s="112">
        <v>3.990612030029297</v>
      </c>
      <c r="G37" s="112">
        <v>3.4534943103790283</v>
      </c>
      <c r="H37" s="112">
        <v>3.3512840270996094</v>
      </c>
      <c r="I37" s="112">
        <v>3.3581719398498535</v>
      </c>
      <c r="J37" s="112">
        <v>3.0138795375823975</v>
      </c>
      <c r="K37" s="112">
        <v>3.096074342727661</v>
      </c>
      <c r="L37" s="112">
        <v>3.4224822521209717</v>
      </c>
      <c r="M37" s="112">
        <v>4.099705219268799</v>
      </c>
      <c r="N37" s="112">
        <v>4.267268657684326</v>
      </c>
      <c r="O37" s="112">
        <v>4.652531623840332</v>
      </c>
      <c r="P37" s="112">
        <v>4.7358574867248535</v>
      </c>
      <c r="Q37" s="112">
        <v>6.3004937171936035</v>
      </c>
      <c r="R37" s="112">
        <v>4.690501689910889</v>
      </c>
      <c r="S37" s="112">
        <v>5.033819198608398</v>
      </c>
      <c r="T37" s="112">
        <v>6.455666542053223</v>
      </c>
      <c r="U37" s="112">
        <v>5.046413898468018</v>
      </c>
      <c r="V37" s="112">
        <v>5.168745994567871</v>
      </c>
      <c r="W37" s="112">
        <v>5.296345233917236</v>
      </c>
      <c r="X37" s="112">
        <v>4.752408027648926</v>
      </c>
      <c r="Y37" s="112">
        <v>4.621796607971191</v>
      </c>
      <c r="Z37" s="112">
        <v>4.77286434173584</v>
      </c>
      <c r="AA37" s="112">
        <v>5.630640029907227</v>
      </c>
      <c r="AB37" s="112">
        <v>5.486644268035889</v>
      </c>
      <c r="AC37" s="112">
        <v>5.117831707000732</v>
      </c>
      <c r="AD37" s="112">
        <v>5.191017150878906</v>
      </c>
      <c r="AE37" s="112">
        <v>5.7227559089660645</v>
      </c>
      <c r="AF37" s="112">
        <v>6.4588446617126465</v>
      </c>
      <c r="AG37" s="112">
        <v>6.274754047393799</v>
      </c>
      <c r="AH37" s="112">
        <v>6.127930641174316</v>
      </c>
      <c r="AI37" s="112">
        <v>5.488864421844482</v>
      </c>
      <c r="AJ37" s="112">
        <v>5.37615966796875</v>
      </c>
      <c r="AK37" s="112">
        <v>7.24448823928833</v>
      </c>
      <c r="AL37" s="112">
        <v>6.729208469390869</v>
      </c>
      <c r="AM37" s="112">
        <v>6.219027996063232</v>
      </c>
      <c r="AN37" s="112">
        <v>6.151699542999268</v>
      </c>
      <c r="AO37" s="112">
        <v>6.265111923217773</v>
      </c>
      <c r="AP37" s="112">
        <v>7.1996235847473145</v>
      </c>
      <c r="AQ37" s="112">
        <v>6.967308521270752</v>
      </c>
      <c r="AR37" s="112">
        <v>6.668776988983154</v>
      </c>
      <c r="AS37" s="112">
        <v>6.687901973724365</v>
      </c>
      <c r="AT37" s="113">
        <v>6.930943012237549</v>
      </c>
      <c r="AU37" s="113">
        <v>7.619722843170166</v>
      </c>
      <c r="AV37" s="113">
        <v>7.824842929840088</v>
      </c>
      <c r="AW37" s="113">
        <v>7.776490211486816</v>
      </c>
      <c r="AX37" s="113">
        <v>8.22873306274414</v>
      </c>
      <c r="AY37" s="113">
        <v>8.373427391052246</v>
      </c>
      <c r="AZ37" s="113">
        <v>7.9082350730896</v>
      </c>
      <c r="BA37" s="113">
        <v>7.643521785736084</v>
      </c>
      <c r="BB37" s="113">
        <v>7.373759746551514</v>
      </c>
      <c r="BC37" s="113">
        <v>7.144454002380371</v>
      </c>
      <c r="BD37" s="113">
        <v>7.179591655731201</v>
      </c>
      <c r="BE37" s="113">
        <v>7.163146018981934</v>
      </c>
      <c r="BF37" s="113">
        <v>7.177656173706055</v>
      </c>
      <c r="BG37" s="113">
        <v>7.245903015136719</v>
      </c>
      <c r="BH37" s="113">
        <v>7.337483882904053</v>
      </c>
      <c r="BI37" s="113">
        <v>7.242309093475342</v>
      </c>
      <c r="BJ37" s="113">
        <v>7.594149112701416</v>
      </c>
      <c r="BK37" s="114"/>
    </row>
    <row r="38" spans="3:62" ht="10.5">
      <c r="C38" s="111"/>
      <c r="D38" s="9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0.5">
      <c r="B39" s="88" t="s">
        <v>388</v>
      </c>
      <c r="C39" s="111"/>
      <c r="D39" s="9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3" ht="10.5">
      <c r="A40" t="s">
        <v>389</v>
      </c>
      <c r="B40" t="s">
        <v>390</v>
      </c>
      <c r="C40" s="110">
        <v>2.256666660308838</v>
      </c>
      <c r="D40" s="112">
        <v>2.3105263710021973</v>
      </c>
      <c r="E40" s="112">
        <v>3.0299999713897705</v>
      </c>
      <c r="F40" s="112">
        <v>3.4268181324005127</v>
      </c>
      <c r="G40" s="112">
        <v>3.5077273845672607</v>
      </c>
      <c r="H40" s="112">
        <v>3.2279999256134033</v>
      </c>
      <c r="I40" s="112">
        <v>2.990000009536743</v>
      </c>
      <c r="J40" s="112">
        <v>3.085909128189087</v>
      </c>
      <c r="K40" s="112">
        <v>3.5490000247955322</v>
      </c>
      <c r="L40" s="112">
        <v>4.107826232910156</v>
      </c>
      <c r="M40" s="112">
        <v>4.018333435058594</v>
      </c>
      <c r="N40" s="112">
        <v>4.740476131439209</v>
      </c>
      <c r="O40" s="112">
        <v>5.429999828338623</v>
      </c>
      <c r="P40" s="112">
        <v>7.708421230316162</v>
      </c>
      <c r="Q40" s="112">
        <v>5.934285640716553</v>
      </c>
      <c r="R40" s="112">
        <v>5.263333320617676</v>
      </c>
      <c r="S40" s="112">
        <v>5.813809394836426</v>
      </c>
      <c r="T40" s="112">
        <v>5.835714340209961</v>
      </c>
      <c r="U40" s="112">
        <v>5.059545516967773</v>
      </c>
      <c r="V40" s="112">
        <v>4.9828572273254395</v>
      </c>
      <c r="W40" s="112">
        <v>4.62238073348999</v>
      </c>
      <c r="X40" s="112">
        <v>4.6122727394104</v>
      </c>
      <c r="Y40" s="112">
        <v>4.473888874053955</v>
      </c>
      <c r="Z40" s="112">
        <v>6.079047679901123</v>
      </c>
      <c r="AA40" s="112">
        <v>6.140526294708252</v>
      </c>
      <c r="AB40" s="112">
        <v>5.380526542663574</v>
      </c>
      <c r="AC40" s="112">
        <v>5.394347667694092</v>
      </c>
      <c r="AD40" s="112">
        <v>5.709523677825928</v>
      </c>
      <c r="AE40" s="112">
        <v>6.341578960418701</v>
      </c>
      <c r="AF40" s="112">
        <v>6.261904716491699</v>
      </c>
      <c r="AG40" s="112">
        <v>5.918499946594238</v>
      </c>
      <c r="AH40" s="112">
        <v>5.406363487243652</v>
      </c>
      <c r="AI40" s="112">
        <v>5.156190395355225</v>
      </c>
      <c r="AJ40" s="112">
        <v>6.3876190185546875</v>
      </c>
      <c r="AK40" s="112">
        <v>6.030476093292236</v>
      </c>
      <c r="AL40" s="112">
        <v>6.616190433502197</v>
      </c>
      <c r="AM40" s="112">
        <v>6.151500225067139</v>
      </c>
      <c r="AN40" s="112">
        <v>6.138947486877441</v>
      </c>
      <c r="AO40" s="112">
        <v>6.959545612335205</v>
      </c>
      <c r="AP40" s="112">
        <v>7.160476207733154</v>
      </c>
      <c r="AQ40" s="112">
        <v>6.471904754638672</v>
      </c>
      <c r="AR40" s="112">
        <v>7.18363618850708</v>
      </c>
      <c r="AS40" s="112">
        <v>7.6210527420043945</v>
      </c>
      <c r="AT40" s="113">
        <v>8.198410987854004</v>
      </c>
      <c r="AU40" s="113">
        <v>8.05528736114502</v>
      </c>
      <c r="AV40" s="113">
        <v>8.213020324707031</v>
      </c>
      <c r="AW40" s="113">
        <v>8.529268264770508</v>
      </c>
      <c r="AX40" s="113">
        <v>8.045263290405273</v>
      </c>
      <c r="AY40" s="113">
        <v>7.222649097442627</v>
      </c>
      <c r="AZ40" s="113">
        <v>7.095080852508545</v>
      </c>
      <c r="BA40" s="113">
        <v>6.9632248878479</v>
      </c>
      <c r="BB40" s="113">
        <v>6.790567874908447</v>
      </c>
      <c r="BC40" s="113">
        <v>6.652772903442383</v>
      </c>
      <c r="BD40" s="113">
        <v>6.798147201538086</v>
      </c>
      <c r="BE40" s="113">
        <v>6.964922904968262</v>
      </c>
      <c r="BF40" s="113">
        <v>7.099822044372559</v>
      </c>
      <c r="BG40" s="113">
        <v>7.246722221374512</v>
      </c>
      <c r="BH40" s="113">
        <v>7.405893802642822</v>
      </c>
      <c r="BI40" s="113">
        <v>7.560840129852295</v>
      </c>
      <c r="BJ40" s="113">
        <v>7.723132133483887</v>
      </c>
      <c r="BK40" s="114"/>
    </row>
    <row r="41" spans="1:63" ht="10.5">
      <c r="A41" t="s">
        <v>391</v>
      </c>
      <c r="B41" t="s">
        <v>392</v>
      </c>
      <c r="C41" s="110">
        <v>2.8752381801605225</v>
      </c>
      <c r="D41" s="112">
        <v>2.8292105197906494</v>
      </c>
      <c r="E41" s="112">
        <v>3.3894999027252197</v>
      </c>
      <c r="F41" s="112">
        <v>3.803636312484741</v>
      </c>
      <c r="G41" s="112">
        <v>3.7972726821899414</v>
      </c>
      <c r="H41" s="112">
        <v>3.6152501106262207</v>
      </c>
      <c r="I41" s="112">
        <v>3.8523809909820557</v>
      </c>
      <c r="J41" s="112">
        <v>3.780454635620117</v>
      </c>
      <c r="K41" s="112">
        <v>3.880000114440918</v>
      </c>
      <c r="L41" s="112">
        <v>4.585217475891113</v>
      </c>
      <c r="M41" s="112">
        <v>4.472105026245117</v>
      </c>
      <c r="N41" s="112">
        <v>5.779523849487305</v>
      </c>
      <c r="O41" s="112">
        <v>8.720952033996582</v>
      </c>
      <c r="P41" s="112">
        <v>11.09473705291748</v>
      </c>
      <c r="Q41" s="112">
        <v>7.364285945892334</v>
      </c>
      <c r="R41" s="112">
        <v>5.988095283508301</v>
      </c>
      <c r="S41" s="112">
        <v>6.235238075256348</v>
      </c>
      <c r="T41" s="112">
        <v>6.256190299987793</v>
      </c>
      <c r="U41" s="112">
        <v>5.403182029724121</v>
      </c>
      <c r="V41" s="112">
        <v>5.440476417541504</v>
      </c>
      <c r="W41" s="112">
        <v>4.95380973815918</v>
      </c>
      <c r="X41" s="112">
        <v>5.044545650482178</v>
      </c>
      <c r="Y41" s="112">
        <v>4.9911112785339355</v>
      </c>
      <c r="Z41" s="112">
        <v>6.8876190185546875</v>
      </c>
      <c r="AA41" s="112">
        <v>13.547894477844238</v>
      </c>
      <c r="AB41" s="112">
        <v>6.177894115447998</v>
      </c>
      <c r="AC41" s="112">
        <v>5.8565216064453125</v>
      </c>
      <c r="AD41" s="112">
        <v>6.239523887634277</v>
      </c>
      <c r="AE41" s="112">
        <v>6.868500232696533</v>
      </c>
      <c r="AF41" s="112">
        <v>6.726666450500488</v>
      </c>
      <c r="AG41" s="112">
        <v>6.33650016784668</v>
      </c>
      <c r="AH41" s="112">
        <v>5.8118181228637695</v>
      </c>
      <c r="AI41" s="112">
        <v>5.526190280914307</v>
      </c>
      <c r="AJ41" s="112">
        <v>6.702381134033203</v>
      </c>
      <c r="AK41" s="112">
        <v>6.739999771118164</v>
      </c>
      <c r="AL41" s="112">
        <v>7.64809513092041</v>
      </c>
      <c r="AM41" s="112">
        <v>12.258000373840332</v>
      </c>
      <c r="AN41" s="112">
        <v>7.114737033843994</v>
      </c>
      <c r="AO41" s="112">
        <v>7.74545431137085</v>
      </c>
      <c r="AP41" s="112">
        <v>7.710000038146973</v>
      </c>
      <c r="AQ41" s="112">
        <v>6.921904563903809</v>
      </c>
      <c r="AR41" s="112">
        <v>7.7618184089660645</v>
      </c>
      <c r="AS41" s="112">
        <v>8.288000106811523</v>
      </c>
      <c r="AT41" s="113">
        <v>8.527397155761719</v>
      </c>
      <c r="AU41" s="113">
        <v>8.232816696166992</v>
      </c>
      <c r="AV41" s="113">
        <v>8.482587814331055</v>
      </c>
      <c r="AW41" s="113">
        <v>9.001128196716309</v>
      </c>
      <c r="AX41" s="113">
        <v>10.594400405883789</v>
      </c>
      <c r="AY41" s="113">
        <v>11.440150260925293</v>
      </c>
      <c r="AZ41" s="113">
        <v>10.496649742126465</v>
      </c>
      <c r="BA41" s="113">
        <v>7.669468879699707</v>
      </c>
      <c r="BB41" s="113">
        <v>7.457568168640137</v>
      </c>
      <c r="BC41" s="113">
        <v>7.138297080993652</v>
      </c>
      <c r="BD41" s="113">
        <v>7.395069599151611</v>
      </c>
      <c r="BE41" s="113">
        <v>7.618381977081299</v>
      </c>
      <c r="BF41" s="113">
        <v>7.7275590896606445</v>
      </c>
      <c r="BG41" s="113">
        <v>7.718835830688477</v>
      </c>
      <c r="BH41" s="113">
        <v>8.042181015014648</v>
      </c>
      <c r="BI41" s="113">
        <v>8.494034767150879</v>
      </c>
      <c r="BJ41" s="113">
        <v>10.418259620666504</v>
      </c>
      <c r="BK41" s="114"/>
    </row>
    <row r="42" spans="1:63" ht="10.5">
      <c r="A42" t="s">
        <v>393</v>
      </c>
      <c r="B42" t="s">
        <v>394</v>
      </c>
      <c r="C42" s="110">
        <v>2.0552380084991455</v>
      </c>
      <c r="D42" s="112">
        <v>2.1468420028686523</v>
      </c>
      <c r="E42" s="112">
        <v>2.8415000438690186</v>
      </c>
      <c r="F42" s="112">
        <v>2.4709091186523438</v>
      </c>
      <c r="G42" s="112">
        <v>2.3768181800842285</v>
      </c>
      <c r="H42" s="112">
        <v>2.3959999084472656</v>
      </c>
      <c r="I42" s="112">
        <v>2.5271427631378174</v>
      </c>
      <c r="J42" s="112">
        <v>2.409090995788574</v>
      </c>
      <c r="K42" s="112">
        <v>2.422499895095825</v>
      </c>
      <c r="L42" s="112">
        <v>3.0756521224975586</v>
      </c>
      <c r="M42" s="112">
        <v>3.4208333492279053</v>
      </c>
      <c r="N42" s="112">
        <v>4.156190395355225</v>
      </c>
      <c r="O42" s="112">
        <v>4.417619228363037</v>
      </c>
      <c r="P42" s="112">
        <v>5.539473533630371</v>
      </c>
      <c r="Q42" s="112">
        <v>4.906190395355225</v>
      </c>
      <c r="R42" s="112">
        <v>3.743809461593628</v>
      </c>
      <c r="S42" s="112">
        <v>4.611428737640381</v>
      </c>
      <c r="T42" s="112">
        <v>4.919047832489014</v>
      </c>
      <c r="U42" s="112">
        <v>4.56636381149292</v>
      </c>
      <c r="V42" s="112">
        <v>4.605714321136475</v>
      </c>
      <c r="W42" s="112">
        <v>4.2580952644348145</v>
      </c>
      <c r="X42" s="112">
        <v>4.247727394104004</v>
      </c>
      <c r="Y42" s="112">
        <v>4.192777633666992</v>
      </c>
      <c r="Z42" s="112">
        <v>5.363333225250244</v>
      </c>
      <c r="AA42" s="112">
        <v>5.443684101104736</v>
      </c>
      <c r="AB42" s="112">
        <v>4.845789432525635</v>
      </c>
      <c r="AC42" s="112">
        <v>4.778695583343506</v>
      </c>
      <c r="AD42" s="112">
        <v>5.137142658233643</v>
      </c>
      <c r="AE42" s="112">
        <v>5.432000160217285</v>
      </c>
      <c r="AF42" s="112">
        <v>5.440000057220459</v>
      </c>
      <c r="AG42" s="112">
        <v>5.332499980926514</v>
      </c>
      <c r="AH42" s="112">
        <v>4.965454578399658</v>
      </c>
      <c r="AI42" s="112">
        <v>4.4633331298828125</v>
      </c>
      <c r="AJ42" s="112">
        <v>5.312857151031494</v>
      </c>
      <c r="AK42" s="112">
        <v>5.660952568054199</v>
      </c>
      <c r="AL42" s="112">
        <v>6.020952224731445</v>
      </c>
      <c r="AM42" s="112">
        <v>5.445000171661377</v>
      </c>
      <c r="AN42" s="112">
        <v>5.513157844543457</v>
      </c>
      <c r="AO42" s="112">
        <v>6.2122721672058105</v>
      </c>
      <c r="AP42" s="112">
        <v>6.335714340209961</v>
      </c>
      <c r="AQ42" s="112">
        <v>5.557619094848633</v>
      </c>
      <c r="AR42" s="112">
        <v>5.8218183517456055</v>
      </c>
      <c r="AS42" s="112">
        <v>6.3445000648498535</v>
      </c>
      <c r="AT42" s="113">
        <v>6.763126850128174</v>
      </c>
      <c r="AU42" s="113">
        <v>6.830006122589111</v>
      </c>
      <c r="AV42" s="113">
        <v>7.183257102966309</v>
      </c>
      <c r="AW42" s="113">
        <v>7.430657863616943</v>
      </c>
      <c r="AX42" s="113">
        <v>7.002432823181152</v>
      </c>
      <c r="AY42" s="113">
        <v>6.40525484085083</v>
      </c>
      <c r="AZ42" s="113">
        <v>6.284185886383057</v>
      </c>
      <c r="BA42" s="113">
        <v>6.2144856452941895</v>
      </c>
      <c r="BB42" s="113">
        <v>6.072103977203369</v>
      </c>
      <c r="BC42" s="113">
        <v>5.748819828033447</v>
      </c>
      <c r="BD42" s="113">
        <v>5.860447883605957</v>
      </c>
      <c r="BE42" s="113">
        <v>5.99385404586792</v>
      </c>
      <c r="BF42" s="113">
        <v>6.101160049438477</v>
      </c>
      <c r="BG42" s="113">
        <v>6.245173931121826</v>
      </c>
      <c r="BH42" s="113">
        <v>6.580492973327637</v>
      </c>
      <c r="BI42" s="113">
        <v>6.692173480987549</v>
      </c>
      <c r="BJ42" s="113">
        <v>6.764445781707764</v>
      </c>
      <c r="BK42" s="114"/>
    </row>
    <row r="43" spans="1:63" ht="10.5">
      <c r="A43" t="s">
        <v>395</v>
      </c>
      <c r="B43" t="s">
        <v>396</v>
      </c>
      <c r="C43" s="110">
        <v>2.183809518814087</v>
      </c>
      <c r="D43" s="112">
        <v>2.26263165473938</v>
      </c>
      <c r="E43" s="112">
        <v>3.0164999961853027</v>
      </c>
      <c r="F43" s="112">
        <v>3.2490909099578857</v>
      </c>
      <c r="G43" s="112">
        <v>3.086818218231201</v>
      </c>
      <c r="H43" s="112">
        <v>3.070499897003174</v>
      </c>
      <c r="I43" s="112">
        <v>3.015238046646118</v>
      </c>
      <c r="J43" s="112">
        <v>2.8413636684417725</v>
      </c>
      <c r="K43" s="112">
        <v>3.2699999809265137</v>
      </c>
      <c r="L43" s="112">
        <v>3.7652173042297363</v>
      </c>
      <c r="M43" s="112">
        <v>3.8924996852874756</v>
      </c>
      <c r="N43" s="112">
        <v>4.458571434020996</v>
      </c>
      <c r="O43" s="112">
        <v>4.782381057739258</v>
      </c>
      <c r="P43" s="112">
        <v>6.255263328552246</v>
      </c>
      <c r="Q43" s="112">
        <v>5.820000171661377</v>
      </c>
      <c r="R43" s="112">
        <v>4.97095251083374</v>
      </c>
      <c r="S43" s="112">
        <v>5.403809547424316</v>
      </c>
      <c r="T43" s="112">
        <v>5.420475959777832</v>
      </c>
      <c r="U43" s="112">
        <v>4.997272491455078</v>
      </c>
      <c r="V43" s="112">
        <v>4.905714511871338</v>
      </c>
      <c r="W43" s="112">
        <v>4.562857151031494</v>
      </c>
      <c r="X43" s="112">
        <v>4.519999980926514</v>
      </c>
      <c r="Y43" s="112">
        <v>4.420000076293945</v>
      </c>
      <c r="Z43" s="112">
        <v>5.570000171661377</v>
      </c>
      <c r="AA43" s="112">
        <v>5.657894611358643</v>
      </c>
      <c r="AB43" s="112">
        <v>5.014736652374268</v>
      </c>
      <c r="AC43" s="112">
        <v>5.026086807250977</v>
      </c>
      <c r="AD43" s="112">
        <v>5.438571453094482</v>
      </c>
      <c r="AE43" s="112">
        <v>5.9695000648498535</v>
      </c>
      <c r="AF43" s="112">
        <v>5.77476167678833</v>
      </c>
      <c r="AG43" s="112">
        <v>5.736499786376953</v>
      </c>
      <c r="AH43" s="112">
        <v>5.320909023284912</v>
      </c>
      <c r="AI43" s="112">
        <v>4.773333549499512</v>
      </c>
      <c r="AJ43" s="112">
        <v>5.702381134033203</v>
      </c>
      <c r="AK43" s="112">
        <v>6.043809413909912</v>
      </c>
      <c r="AL43" s="112">
        <v>6.351428508758545</v>
      </c>
      <c r="AM43" s="112">
        <v>5.711999893188477</v>
      </c>
      <c r="AN43" s="112">
        <v>5.7642107009887695</v>
      </c>
      <c r="AO43" s="112">
        <v>6.531818389892578</v>
      </c>
      <c r="AP43" s="112">
        <v>6.667619228363037</v>
      </c>
      <c r="AQ43" s="112">
        <v>5.891904830932617</v>
      </c>
      <c r="AR43" s="112">
        <v>6.1968183517456055</v>
      </c>
      <c r="AS43" s="112">
        <v>6.776500225067139</v>
      </c>
      <c r="AT43" s="113">
        <v>7.826671123504639</v>
      </c>
      <c r="AU43" s="113">
        <v>7.772533893585205</v>
      </c>
      <c r="AV43" s="113">
        <v>7.91621208190918</v>
      </c>
      <c r="AW43" s="113">
        <v>8.206172943115234</v>
      </c>
      <c r="AX43" s="113">
        <v>7.874145984649658</v>
      </c>
      <c r="AY43" s="113">
        <v>6.919569969177246</v>
      </c>
      <c r="AZ43" s="113">
        <v>6.811159610748291</v>
      </c>
      <c r="BA43" s="113">
        <v>6.563761234283447</v>
      </c>
      <c r="BB43" s="113">
        <v>6.377137184143066</v>
      </c>
      <c r="BC43" s="113">
        <v>6.105240821838379</v>
      </c>
      <c r="BD43" s="113">
        <v>6.245830059051514</v>
      </c>
      <c r="BE43" s="113">
        <v>6.37650203704834</v>
      </c>
      <c r="BF43" s="113">
        <v>6.548807144165039</v>
      </c>
      <c r="BG43" s="113">
        <v>6.732562065124512</v>
      </c>
      <c r="BH43" s="113">
        <v>6.964960098266602</v>
      </c>
      <c r="BI43" s="113">
        <v>7.166766166687012</v>
      </c>
      <c r="BJ43" s="113">
        <v>7.534212112426758</v>
      </c>
      <c r="BK43" s="114"/>
    </row>
    <row r="44" spans="1:63" ht="10.5">
      <c r="A44" t="s">
        <v>397</v>
      </c>
      <c r="B44" t="s">
        <v>398</v>
      </c>
      <c r="C44" s="110">
        <v>2.1314284801483154</v>
      </c>
      <c r="D44" s="112">
        <v>2.1957895755767822</v>
      </c>
      <c r="E44" s="112">
        <v>3.000499963760376</v>
      </c>
      <c r="F44" s="112">
        <v>3.1086363792419434</v>
      </c>
      <c r="G44" s="112">
        <v>2.899545431137085</v>
      </c>
      <c r="H44" s="112">
        <v>2.4000000953674316</v>
      </c>
      <c r="I44" s="112">
        <v>2.294761896133423</v>
      </c>
      <c r="J44" s="112">
        <v>2.687727212905884</v>
      </c>
      <c r="K44" s="112">
        <v>3.2009999752044678</v>
      </c>
      <c r="L44" s="112">
        <v>3.719130516052246</v>
      </c>
      <c r="M44" s="112">
        <v>3.7899999618530273</v>
      </c>
      <c r="N44" s="112">
        <v>4.328095436096191</v>
      </c>
      <c r="O44" s="112">
        <v>4.689523696899414</v>
      </c>
      <c r="P44" s="112">
        <v>6.07947301864624</v>
      </c>
      <c r="Q44" s="112">
        <v>5.7323808670043945</v>
      </c>
      <c r="R44" s="112">
        <v>4.791904926300049</v>
      </c>
      <c r="S44" s="112">
        <v>5.157618999481201</v>
      </c>
      <c r="T44" s="112">
        <v>5.095238208770752</v>
      </c>
      <c r="U44" s="112">
        <v>4.581818103790283</v>
      </c>
      <c r="V44" s="112">
        <v>4.667619228363037</v>
      </c>
      <c r="W44" s="112">
        <v>4.426666736602783</v>
      </c>
      <c r="X44" s="112">
        <v>4.357272624969482</v>
      </c>
      <c r="Y44" s="112">
        <v>4.333888530731201</v>
      </c>
      <c r="Z44" s="112">
        <v>5.375714302062988</v>
      </c>
      <c r="AA44" s="112">
        <v>5.6063151359558105</v>
      </c>
      <c r="AB44" s="112">
        <v>4.909999847412109</v>
      </c>
      <c r="AC44" s="112">
        <v>4.909565448760986</v>
      </c>
      <c r="AD44" s="112">
        <v>5.280952453613281</v>
      </c>
      <c r="AE44" s="112">
        <v>5.649499893188477</v>
      </c>
      <c r="AF44" s="112">
        <v>5.485714435577393</v>
      </c>
      <c r="AG44" s="112">
        <v>5.5295000076293945</v>
      </c>
      <c r="AH44" s="112">
        <v>5.165454387664795</v>
      </c>
      <c r="AI44" s="112">
        <v>4.649523735046387</v>
      </c>
      <c r="AJ44" s="112">
        <v>5.598095417022705</v>
      </c>
      <c r="AK44" s="112">
        <v>5.848571300506592</v>
      </c>
      <c r="AL44" s="112">
        <v>6.151904582977295</v>
      </c>
      <c r="AM44" s="112">
        <v>5.6605000495910645</v>
      </c>
      <c r="AN44" s="112">
        <v>5.691052436828613</v>
      </c>
      <c r="AO44" s="112">
        <v>6.47318172454834</v>
      </c>
      <c r="AP44" s="112">
        <v>6.632857322692871</v>
      </c>
      <c r="AQ44" s="112">
        <v>5.819523811340332</v>
      </c>
      <c r="AR44" s="112">
        <v>6.091363430023193</v>
      </c>
      <c r="AS44" s="112">
        <v>6.57450008392334</v>
      </c>
      <c r="AT44" s="113">
        <v>7.6008148193359375</v>
      </c>
      <c r="AU44" s="113">
        <v>7.654126167297363</v>
      </c>
      <c r="AV44" s="113">
        <v>7.343623161315918</v>
      </c>
      <c r="AW44" s="113">
        <v>8.300108909606934</v>
      </c>
      <c r="AX44" s="113">
        <v>8.404703140258789</v>
      </c>
      <c r="AY44" s="113">
        <v>7.300293922424316</v>
      </c>
      <c r="AZ44" s="113">
        <v>6.98839807510376</v>
      </c>
      <c r="BA44" s="113">
        <v>6.515820026397705</v>
      </c>
      <c r="BB44" s="113">
        <v>6.056950092315674</v>
      </c>
      <c r="BC44" s="113">
        <v>6.2988057136535645</v>
      </c>
      <c r="BD44" s="113">
        <v>6.2395501136779785</v>
      </c>
      <c r="BE44" s="113">
        <v>6.301912784576416</v>
      </c>
      <c r="BF44" s="113">
        <v>6.425411224365234</v>
      </c>
      <c r="BG44" s="113">
        <v>6.696737766265869</v>
      </c>
      <c r="BH44" s="113">
        <v>6.368969917297363</v>
      </c>
      <c r="BI44" s="113">
        <v>7.1096720695495605</v>
      </c>
      <c r="BJ44" s="113">
        <v>7.9673380851745605</v>
      </c>
      <c r="BK44" s="114"/>
    </row>
    <row r="45" spans="1:63" ht="10.5">
      <c r="A45" t="s">
        <v>399</v>
      </c>
      <c r="B45" t="s">
        <v>400</v>
      </c>
      <c r="C45" s="110">
        <v>2.781916856765747</v>
      </c>
      <c r="D45" s="112">
        <v>2.87861704826355</v>
      </c>
      <c r="E45" s="112">
        <v>3.923762559890747</v>
      </c>
      <c r="F45" s="112">
        <v>4.102374076843262</v>
      </c>
      <c r="G45" s="112">
        <v>3.8148889541625977</v>
      </c>
      <c r="H45" s="112">
        <v>2.7873127460479736</v>
      </c>
      <c r="I45" s="112">
        <v>1.923997402191162</v>
      </c>
      <c r="J45" s="112">
        <v>2.8183887004852295</v>
      </c>
      <c r="K45" s="112">
        <v>3.8644983768463135</v>
      </c>
      <c r="L45" s="112">
        <v>4.817404270172119</v>
      </c>
      <c r="M45" s="112">
        <v>4.850970268249512</v>
      </c>
      <c r="N45" s="112">
        <v>5.533580780029297</v>
      </c>
      <c r="O45" s="112">
        <v>6.308868885040283</v>
      </c>
      <c r="P45" s="112">
        <v>8.133790016174316</v>
      </c>
      <c r="Q45" s="112">
        <v>7.53388786315918</v>
      </c>
      <c r="R45" s="112">
        <v>6.084003925323486</v>
      </c>
      <c r="S45" s="112">
        <v>6.212691783905029</v>
      </c>
      <c r="T45" s="112">
        <v>6.11515998840332</v>
      </c>
      <c r="U45" s="112">
        <v>5.294984817504883</v>
      </c>
      <c r="V45" s="112">
        <v>5.474881172180176</v>
      </c>
      <c r="W45" s="112">
        <v>5.138035297393799</v>
      </c>
      <c r="X45" s="112">
        <v>4.969570636749268</v>
      </c>
      <c r="Y45" s="112">
        <v>4.789072036743164</v>
      </c>
      <c r="Z45" s="112">
        <v>5.906098365783691</v>
      </c>
      <c r="AA45" s="112">
        <v>6.279757022857666</v>
      </c>
      <c r="AB45" s="112">
        <v>5.529160499572754</v>
      </c>
      <c r="AC45" s="112">
        <v>5.581757545471191</v>
      </c>
      <c r="AD45" s="112">
        <v>5.952155113220215</v>
      </c>
      <c r="AE45" s="112">
        <v>6.675516605377197</v>
      </c>
      <c r="AF45" s="112">
        <v>6.315642356872559</v>
      </c>
      <c r="AG45" s="112">
        <v>6.126967430114746</v>
      </c>
      <c r="AH45" s="112">
        <v>5.655742168426514</v>
      </c>
      <c r="AI45" s="112">
        <v>5.035987377166748</v>
      </c>
      <c r="AJ45" s="112">
        <v>6.0049848556518555</v>
      </c>
      <c r="AK45" s="112">
        <v>5.879457950592041</v>
      </c>
      <c r="AL45" s="112">
        <v>6.172956466674805</v>
      </c>
      <c r="AM45" s="112">
        <v>5.85767126083374</v>
      </c>
      <c r="AN45" s="112">
        <v>5.9359002113342285</v>
      </c>
      <c r="AO45" s="112">
        <v>6.738013744354248</v>
      </c>
      <c r="AP45" s="112">
        <v>7.003332138061523</v>
      </c>
      <c r="AQ45" s="112">
        <v>6.3052568435668945</v>
      </c>
      <c r="AR45" s="112">
        <v>6.604399681091309</v>
      </c>
      <c r="AS45" s="112">
        <v>6.798312187194824</v>
      </c>
      <c r="AT45" s="113">
        <v>7.7874674797058105</v>
      </c>
      <c r="AU45" s="113">
        <v>7.766061782836914</v>
      </c>
      <c r="AV45" s="113">
        <v>7.709293842315674</v>
      </c>
      <c r="AW45" s="113">
        <v>7.992684841156006</v>
      </c>
      <c r="AX45" s="113">
        <v>7.657381057739258</v>
      </c>
      <c r="AY45" s="113">
        <v>6.838658809661865</v>
      </c>
      <c r="AZ45" s="113">
        <v>6.74957799911499</v>
      </c>
      <c r="BA45" s="113">
        <v>6.574408054351807</v>
      </c>
      <c r="BB45" s="113">
        <v>6.419518947601318</v>
      </c>
      <c r="BC45" s="113">
        <v>6.429797172546387</v>
      </c>
      <c r="BD45" s="113">
        <v>6.583590030670166</v>
      </c>
      <c r="BE45" s="113">
        <v>6.742786884307861</v>
      </c>
      <c r="BF45" s="113">
        <v>6.902219772338867</v>
      </c>
      <c r="BG45" s="113">
        <v>7.088620185852051</v>
      </c>
      <c r="BH45" s="113">
        <v>7.066695213317871</v>
      </c>
      <c r="BI45" s="113">
        <v>7.253584861755371</v>
      </c>
      <c r="BJ45" s="113">
        <v>7.5491838455200195</v>
      </c>
      <c r="BK45" s="114"/>
    </row>
    <row r="46" spans="3:62" ht="10.5">
      <c r="C46" s="111"/>
      <c r="D46" s="9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3:62" ht="10.5">
      <c r="C47" s="111"/>
      <c r="D47" s="9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3:62" ht="10.5">
      <c r="C48" s="111"/>
      <c r="D48" s="9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3:62" ht="10.5">
      <c r="C49" s="93"/>
      <c r="D49" s="9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EM5A</cp:lastModifiedBy>
  <dcterms:modified xsi:type="dcterms:W3CDTF">2005-08-19T17:58:14Z</dcterms:modified>
  <cp:category/>
  <cp:version/>
  <cp:contentType/>
  <cp:contentStatus/>
</cp:coreProperties>
</file>