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EM6\d\WEPS2018\draft_excel_reports\tables_for_qa\"/>
    </mc:Choice>
  </mc:AlternateContent>
  <bookViews>
    <workbookView xWindow="360" yWindow="270" windowWidth="19485" windowHeight="10440"/>
  </bookViews>
  <sheets>
    <sheet name="primary" sheetId="1" r:id="rId1"/>
    <sheet name="gdp_ppp" sheetId="2" r:id="rId2"/>
    <sheet name="gdp_ppp_n" sheetId="8" r:id="rId3"/>
    <sheet name="gdp_mer" sheetId="3" r:id="rId4"/>
    <sheet name="gdp_mer_n" sheetId="9" r:id="rId5"/>
    <sheet name="industrial" sheetId="4" r:id="rId6"/>
    <sheet name="gross_output_ppp" sheetId="7" r:id="rId7"/>
    <sheet name="gross_output_ppp_n" sheetId="10" r:id="rId8"/>
    <sheet name="delivered" sheetId="6" r:id="rId9"/>
  </sheets>
  <calcPr calcId="152511"/>
</workbook>
</file>

<file path=xl/calcChain.xml><?xml version="1.0" encoding="utf-8"?>
<calcChain xmlns="http://schemas.openxmlformats.org/spreadsheetml/2006/main">
  <c r="H5" i="9" l="1"/>
  <c r="H4" i="9"/>
  <c r="H5" i="8"/>
  <c r="H4" i="8"/>
  <c r="H11" i="6"/>
  <c r="H10" i="6"/>
  <c r="H9" i="6"/>
  <c r="H7" i="6"/>
  <c r="H6" i="6"/>
  <c r="H5" i="6"/>
  <c r="H13" i="4"/>
  <c r="H12" i="4"/>
  <c r="H11" i="4"/>
  <c r="H10" i="4"/>
  <c r="H8" i="4"/>
  <c r="H7" i="4"/>
  <c r="H6" i="4"/>
  <c r="H5" i="4"/>
  <c r="H5" i="3"/>
  <c r="H4" i="3"/>
  <c r="H5" i="2"/>
  <c r="H4" i="2"/>
  <c r="H5" i="1"/>
  <c r="H4" i="1"/>
</calcChain>
</file>

<file path=xl/sharedStrings.xml><?xml version="1.0" encoding="utf-8"?>
<sst xmlns="http://schemas.openxmlformats.org/spreadsheetml/2006/main" count="129" uniqueCount="37">
  <si>
    <t>(quadrillion Btu)</t>
  </si>
  <si>
    <t>Case</t>
  </si>
  <si>
    <t>Average annual percent change (2015-40)</t>
  </si>
  <si>
    <t xml:space="preserve"> </t>
  </si>
  <si>
    <t>(billion 2010 dollars)</t>
  </si>
  <si>
    <t>Notes: Totals may not equal sum of components due to independent rounding.</t>
  </si>
  <si>
    <t xml:space="preserve">     Energy-intensive manufacturing</t>
  </si>
  <si>
    <t xml:space="preserve">     Nonenergy-intensive manufacturing</t>
  </si>
  <si>
    <t xml:space="preserve">     Nonmanufacturing</t>
  </si>
  <si>
    <t xml:space="preserve">     Total</t>
  </si>
  <si>
    <t xml:space="preserve">  Agriculture</t>
  </si>
  <si>
    <t xml:space="preserve">  Extraction</t>
  </si>
  <si>
    <t xml:space="preserve">  Construction</t>
  </si>
  <si>
    <t xml:space="preserve">  Total</t>
  </si>
  <si>
    <t xml:space="preserve">  All other end-use sectors</t>
  </si>
  <si>
    <t xml:space="preserve">  Industrial end-use sector</t>
  </si>
  <si>
    <t xml:space="preserve">  Total delivered energy</t>
  </si>
  <si>
    <t xml:space="preserve">  Energy-intensive manufacturing</t>
  </si>
  <si>
    <t xml:space="preserve">  Nonenergy-intensive manufacturing</t>
  </si>
  <si>
    <t xml:space="preserve">  Services</t>
  </si>
  <si>
    <t>(billion nominal dollars)</t>
  </si>
  <si>
    <t>Table 2. Africa gross domestic product (GDP) expressed in real purchasing power parity, by case, 2015-40</t>
  </si>
  <si>
    <t>Table 3. Africa gross domestic product (GDP) expressed in nominal purchasing power parity, by case, 2015-40</t>
  </si>
  <si>
    <t>Table 4. Africa gross domestic product (GDP) expressed in real market exchange rates, by case, 2015-40</t>
  </si>
  <si>
    <t>Table 5. Africa gross domestic product (GDP) expressed in nominal market exchange rates, by case, 2015-40</t>
  </si>
  <si>
    <t>Table 7. Africa gross output expressed in real purchasing power parity, by case and sector, 2015-40</t>
  </si>
  <si>
    <t>Table 8. Africa gross output expressed in nominal purchasing power parity, by case and sector, 2015-40</t>
  </si>
  <si>
    <t>Africa High Economic Growth case</t>
  </si>
  <si>
    <t>and Africa High Economic Growth case; run AFR_Hi_CI_EQUAL_20180327_full1p33_180327.164420</t>
  </si>
  <si>
    <t>Case/sector</t>
  </si>
  <si>
    <t>Table 1. Africa total primary energy consumption, by case, 2015-40</t>
  </si>
  <si>
    <t>Table 6. Africa industrial sector energy consumption, by case and sector, 2015-40</t>
  </si>
  <si>
    <t>Table 9. Africa total delivered energy consumption, by case and end-use sector, 2015-40</t>
  </si>
  <si>
    <r>
      <t>IEO2018 Reference case</t>
    </r>
    <r>
      <rPr>
        <vertAlign val="superscript"/>
        <sz val="9"/>
        <color theme="1"/>
        <rFont val="Calibri"/>
        <family val="2"/>
        <scheme val="minor"/>
      </rPr>
      <t>a</t>
    </r>
  </si>
  <si>
    <r>
      <t>a</t>
    </r>
    <r>
      <rPr>
        <sz val="8"/>
        <color theme="1"/>
        <rFont val="Calibri"/>
        <family val="2"/>
        <scheme val="minor"/>
      </rPr>
      <t>The IEO2018 Reference case includes updates to the macroeconomic information, but no modeling changes have been made to other end-use sectors or assumptions</t>
    </r>
  </si>
  <si>
    <t>Sources: U.S. Energy Information Administration (EIA), World Energy Projection System Plus (2018), IEO2018 Reference case; run tPGDfix_AEO2018_Nov30dbs_180104.155422</t>
  </si>
  <si>
    <r>
      <t xml:space="preserve"> IEO2018 Reference case</t>
    </r>
    <r>
      <rPr>
        <b/>
        <vertAlign val="superscript"/>
        <sz val="9"/>
        <color theme="1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</si>
</sst>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</borders>
  <cellStyleXfs count="15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12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1" xfId="1">
      <alignment wrapText="1"/>
    </xf>
    <xf numFmtId="0" fontId="1" fillId="0" borderId="1" xfId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" xfId="2" applyFont="1">
      <alignment wrapText="1"/>
    </xf>
    <xf numFmtId="164" fontId="2" fillId="0" borderId="2" xfId="2" applyNumberFormat="1" applyFont="1">
      <alignment wrapText="1"/>
    </xf>
    <xf numFmtId="0" fontId="2" fillId="0" borderId="3" xfId="6">
      <alignment vertical="top" wrapText="1"/>
    </xf>
    <xf numFmtId="43" fontId="6" fillId="0" borderId="0" xfId="13" applyFont="1" applyBorder="1"/>
    <xf numFmtId="43" fontId="7" fillId="0" borderId="0" xfId="13" applyFont="1" applyBorder="1"/>
    <xf numFmtId="43" fontId="0" fillId="0" borderId="0" xfId="13" applyFont="1"/>
    <xf numFmtId="0" fontId="1" fillId="0" borderId="1" xfId="13" applyNumberFormat="1" applyFont="1" applyBorder="1" applyAlignment="1">
      <alignment wrapText="1"/>
    </xf>
    <xf numFmtId="164" fontId="1" fillId="0" borderId="4" xfId="5" applyNumberFormat="1">
      <alignment wrapText="1"/>
    </xf>
    <xf numFmtId="164" fontId="2" fillId="0" borderId="2" xfId="2" applyNumberFormat="1" applyFont="1" applyAlignment="1">
      <alignment horizontal="center" wrapText="1"/>
    </xf>
    <xf numFmtId="0" fontId="1" fillId="0" borderId="0" xfId="0" applyFont="1"/>
    <xf numFmtId="165" fontId="2" fillId="0" borderId="2" xfId="13" applyNumberFormat="1" applyFont="1" applyBorder="1" applyAlignment="1">
      <alignment wrapText="1"/>
    </xf>
    <xf numFmtId="165" fontId="1" fillId="0" borderId="4" xfId="13" applyNumberFormat="1" applyFont="1" applyBorder="1" applyAlignment="1">
      <alignment wrapText="1"/>
    </xf>
    <xf numFmtId="0" fontId="2" fillId="0" borderId="0" xfId="0" applyFont="1" applyBorder="1"/>
    <xf numFmtId="0" fontId="8" fillId="0" borderId="0" xfId="11" applyFont="1" applyAlignment="1">
      <alignment vertical="top"/>
    </xf>
    <xf numFmtId="165" fontId="2" fillId="0" borderId="0" xfId="13" applyNumberFormat="1" applyFont="1" applyBorder="1" applyAlignment="1">
      <alignment wrapText="1"/>
    </xf>
    <xf numFmtId="0" fontId="2" fillId="0" borderId="0" xfId="0" applyFont="1"/>
    <xf numFmtId="164" fontId="1" fillId="0" borderId="4" xfId="5" applyNumberFormat="1" applyAlignment="1">
      <alignment horizontal="center" wrapText="1"/>
    </xf>
    <xf numFmtId="166" fontId="1" fillId="0" borderId="4" xfId="14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167" fontId="2" fillId="0" borderId="2" xfId="13" applyNumberFormat="1" applyFont="1" applyBorder="1" applyAlignment="1">
      <alignment wrapText="1"/>
    </xf>
    <xf numFmtId="167" fontId="1" fillId="0" borderId="4" xfId="13" applyNumberFormat="1" applyFont="1" applyBorder="1" applyAlignment="1">
      <alignment wrapText="1"/>
    </xf>
    <xf numFmtId="0" fontId="13" fillId="0" borderId="3" xfId="6" applyFont="1" applyAlignment="1">
      <alignment vertical="top"/>
    </xf>
    <xf numFmtId="0" fontId="1" fillId="0" borderId="2" xfId="2" applyFont="1">
      <alignment wrapText="1"/>
    </xf>
    <xf numFmtId="0" fontId="13" fillId="0" borderId="0" xfId="6" applyFont="1" applyBorder="1" applyAlignment="1">
      <alignment vertical="top"/>
    </xf>
    <xf numFmtId="0" fontId="8" fillId="0" borderId="3" xfId="6" applyFont="1" applyBorder="1" applyAlignment="1">
      <alignment vertical="top"/>
    </xf>
    <xf numFmtId="0" fontId="2" fillId="0" borderId="0" xfId="6" applyBorder="1">
      <alignment vertical="top" wrapText="1"/>
    </xf>
    <xf numFmtId="0" fontId="2" fillId="0" borderId="3" xfId="6" applyBorder="1">
      <alignment vertical="top" wrapText="1"/>
    </xf>
    <xf numFmtId="0" fontId="2" fillId="0" borderId="3" xfId="6" applyBorder="1" applyAlignment="1">
      <alignment horizontal="center" vertical="top" wrapText="1"/>
    </xf>
    <xf numFmtId="165" fontId="1" fillId="0" borderId="2" xfId="13" applyNumberFormat="1" applyFont="1" applyBorder="1" applyAlignment="1">
      <alignment wrapText="1"/>
    </xf>
    <xf numFmtId="0" fontId="11" fillId="0" borderId="0" xfId="0" applyFont="1"/>
    <xf numFmtId="167" fontId="1" fillId="0" borderId="2" xfId="13" applyNumberFormat="1" applyFont="1" applyBorder="1" applyAlignment="1">
      <alignment wrapText="1"/>
    </xf>
    <xf numFmtId="164" fontId="1" fillId="0" borderId="2" xfId="2" applyNumberFormat="1" applyFont="1">
      <alignment wrapText="1"/>
    </xf>
    <xf numFmtId="0" fontId="2" fillId="0" borderId="8" xfId="2" applyFont="1" applyBorder="1">
      <alignment wrapText="1"/>
    </xf>
    <xf numFmtId="165" fontId="2" fillId="0" borderId="8" xfId="13" applyNumberFormat="1" applyFont="1" applyBorder="1" applyAlignment="1">
      <alignment wrapText="1"/>
    </xf>
    <xf numFmtId="0" fontId="1" fillId="0" borderId="0" xfId="2" applyFont="1" applyBorder="1">
      <alignment wrapText="1"/>
    </xf>
    <xf numFmtId="0" fontId="2" fillId="0" borderId="2" xfId="2" applyFont="1" applyBorder="1">
      <alignment wrapText="1"/>
    </xf>
  </cellXfs>
  <cellStyles count="15">
    <cellStyle name="Body: normal cell" xfId="2"/>
    <cellStyle name="Comma" xfId="13" builtinId="3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Percent" xfId="14" builtin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/>
  </sheetViews>
  <sheetFormatPr defaultRowHeight="15" x14ac:dyDescent="0.25"/>
  <cols>
    <col min="1" max="1" width="41.7109375" customWidth="1"/>
    <col min="2" max="2" width="11.42578125" customWidth="1"/>
    <col min="3" max="3" width="7.5703125" customWidth="1"/>
    <col min="4" max="4" width="9.140625" customWidth="1"/>
    <col min="5" max="5" width="9.85546875" customWidth="1"/>
    <col min="8" max="8" width="13.140625" customWidth="1"/>
    <col min="9" max="9" width="12.140625" customWidth="1"/>
  </cols>
  <sheetData>
    <row r="1" spans="1:8" ht="15" customHeight="1" x14ac:dyDescent="0.25">
      <c r="A1" s="1" t="s">
        <v>30</v>
      </c>
      <c r="B1" s="2"/>
      <c r="C1" s="2"/>
      <c r="D1" s="2"/>
      <c r="E1" s="2"/>
      <c r="F1" s="2"/>
      <c r="G1" s="2"/>
      <c r="H1" s="3"/>
    </row>
    <row r="2" spans="1:8" ht="18" customHeight="1" x14ac:dyDescent="0.25">
      <c r="A2" s="4" t="s">
        <v>0</v>
      </c>
      <c r="B2" s="4"/>
      <c r="C2" s="4"/>
      <c r="D2" s="4"/>
      <c r="E2" s="4"/>
      <c r="F2" s="4"/>
      <c r="G2" s="4"/>
      <c r="H2" s="5"/>
    </row>
    <row r="3" spans="1:8" ht="43.5" customHeight="1" thickBot="1" x14ac:dyDescent="0.3">
      <c r="A3" s="6" t="s">
        <v>1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11" t="s">
        <v>33</v>
      </c>
      <c r="B4" s="12">
        <v>22.702245681842541</v>
      </c>
      <c r="C4" s="12">
        <v>24.914445784430981</v>
      </c>
      <c r="D4" s="12">
        <v>26.00171834422029</v>
      </c>
      <c r="E4" s="12">
        <v>28.5818475424281</v>
      </c>
      <c r="F4" s="12">
        <v>31.699403769077708</v>
      </c>
      <c r="G4" s="12">
        <v>34.820100453485509</v>
      </c>
      <c r="H4" s="28">
        <f>((G4/B4)^(1/(2040-2015)))-1</f>
        <v>1.7256440167919607E-2</v>
      </c>
    </row>
    <row r="5" spans="1:8" ht="15.75" thickBot="1" x14ac:dyDescent="0.3">
      <c r="A5" s="11" t="s">
        <v>27</v>
      </c>
      <c r="B5" s="12">
        <v>22.702245004256941</v>
      </c>
      <c r="C5" s="12">
        <v>25.417795097802571</v>
      </c>
      <c r="D5" s="12">
        <v>28.024287268973989</v>
      </c>
      <c r="E5" s="12">
        <v>32.546278016454728</v>
      </c>
      <c r="F5" s="12">
        <v>37.501527342154667</v>
      </c>
      <c r="G5" s="12">
        <v>43.619366334876837</v>
      </c>
      <c r="H5" s="28">
        <f>((G5/B5)^(1/(2040-2015)))-1</f>
        <v>2.6465652995429467E-2</v>
      </c>
    </row>
    <row r="6" spans="1:8" x14ac:dyDescent="0.25">
      <c r="A6" s="33" t="s">
        <v>34</v>
      </c>
      <c r="B6" s="13"/>
      <c r="C6" s="13"/>
      <c r="D6" s="13"/>
      <c r="E6" s="13"/>
      <c r="F6" s="13"/>
      <c r="G6" s="13"/>
      <c r="H6" s="13"/>
    </row>
    <row r="7" spans="1:8" x14ac:dyDescent="0.25">
      <c r="A7" s="24" t="s">
        <v>35</v>
      </c>
      <c r="B7" s="9"/>
      <c r="C7" s="9"/>
      <c r="D7" s="9"/>
      <c r="E7" s="9"/>
      <c r="F7" s="9"/>
      <c r="G7" s="9"/>
      <c r="H7" s="9"/>
    </row>
    <row r="8" spans="1:8" x14ac:dyDescent="0.25">
      <c r="A8" s="30" t="s">
        <v>28</v>
      </c>
    </row>
    <row r="9" spans="1:8" x14ac:dyDescent="0.25">
      <c r="A9" s="8"/>
      <c r="B9" s="9"/>
      <c r="C9" s="9"/>
      <c r="D9" s="9"/>
      <c r="E9" s="9"/>
      <c r="F9" s="9"/>
      <c r="G9" s="9"/>
      <c r="H9" s="10"/>
    </row>
    <row r="10" spans="1:8" x14ac:dyDescent="0.25">
      <c r="A10" s="8"/>
      <c r="B10" s="9"/>
      <c r="C10" s="9"/>
      <c r="D10" s="9"/>
      <c r="E10" s="9"/>
      <c r="F10" s="9"/>
      <c r="G10" s="9"/>
      <c r="H10" s="10"/>
    </row>
    <row r="11" spans="1:8" x14ac:dyDescent="0.25">
      <c r="A11" s="30"/>
    </row>
    <row r="12" spans="1:8" x14ac:dyDescent="0.25">
      <c r="A12" s="30"/>
    </row>
    <row r="13" spans="1:8" x14ac:dyDescent="0.25">
      <c r="A13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defaultRowHeight="15" x14ac:dyDescent="0.25"/>
  <cols>
    <col min="1" max="1" width="36" customWidth="1"/>
    <col min="2" max="7" width="8.7109375" style="16" bestFit="1" customWidth="1"/>
    <col min="8" max="8" width="14.28515625" customWidth="1"/>
  </cols>
  <sheetData>
    <row r="1" spans="1:8" ht="15.75" x14ac:dyDescent="0.25">
      <c r="A1" s="1" t="s">
        <v>21</v>
      </c>
      <c r="B1" s="14"/>
      <c r="C1" s="14"/>
      <c r="D1" s="14"/>
      <c r="E1" s="14"/>
      <c r="F1" s="14"/>
      <c r="G1" s="14"/>
      <c r="H1" s="3"/>
    </row>
    <row r="2" spans="1:8" x14ac:dyDescent="0.25">
      <c r="A2" s="4" t="s">
        <v>4</v>
      </c>
      <c r="B2" s="15"/>
      <c r="C2" s="15"/>
      <c r="D2" s="15"/>
      <c r="E2" s="15"/>
      <c r="F2" s="15"/>
      <c r="G2" s="15"/>
      <c r="H2" s="5"/>
    </row>
    <row r="3" spans="1:8" ht="37.5" thickBot="1" x14ac:dyDescent="0.3">
      <c r="A3" s="6" t="s">
        <v>1</v>
      </c>
      <c r="B3" s="17">
        <v>2015</v>
      </c>
      <c r="C3" s="17">
        <v>2020</v>
      </c>
      <c r="D3" s="17">
        <v>2025</v>
      </c>
      <c r="E3" s="17">
        <v>2030</v>
      </c>
      <c r="F3" s="17">
        <v>2035</v>
      </c>
      <c r="G3" s="17">
        <v>2040</v>
      </c>
      <c r="H3" s="7" t="s">
        <v>2</v>
      </c>
    </row>
    <row r="4" spans="1:8" ht="15.75" thickTop="1" x14ac:dyDescent="0.25">
      <c r="A4" s="11" t="s">
        <v>33</v>
      </c>
      <c r="B4" s="21">
        <v>5477.32080078125</v>
      </c>
      <c r="C4" s="21">
        <v>6389.60986328125</v>
      </c>
      <c r="D4" s="21">
        <v>7812.97021484375</v>
      </c>
      <c r="E4" s="21">
        <v>9474.0703125</v>
      </c>
      <c r="F4" s="21">
        <v>11463.7197265625</v>
      </c>
      <c r="G4" s="21">
        <v>13887.6904296875</v>
      </c>
      <c r="H4" s="28">
        <f>((G4/B4)^(1/(2040-2015)))-1</f>
        <v>3.7916638335149244E-2</v>
      </c>
    </row>
    <row r="5" spans="1:8" ht="15.75" thickBot="1" x14ac:dyDescent="0.3">
      <c r="A5" s="11" t="s">
        <v>27</v>
      </c>
      <c r="B5" s="21">
        <v>5477.32080078125</v>
      </c>
      <c r="C5" s="21">
        <v>6604.64892578125</v>
      </c>
      <c r="D5" s="21">
        <v>8605.478515625</v>
      </c>
      <c r="E5" s="21">
        <v>11091.4501953125</v>
      </c>
      <c r="F5" s="21">
        <v>14249.830078125</v>
      </c>
      <c r="G5" s="21">
        <v>18342.2890625</v>
      </c>
      <c r="H5" s="28">
        <f>((G5/B5)^(1/(2040-2015)))-1</f>
        <v>4.953134643893331E-2</v>
      </c>
    </row>
    <row r="6" spans="1:8" x14ac:dyDescent="0.25">
      <c r="A6" s="33" t="s">
        <v>34</v>
      </c>
      <c r="B6" s="13"/>
      <c r="C6" s="13"/>
      <c r="D6" s="13"/>
      <c r="E6" s="13"/>
      <c r="F6" s="13"/>
      <c r="G6" s="13"/>
      <c r="H6" s="13"/>
    </row>
    <row r="7" spans="1:8" x14ac:dyDescent="0.25">
      <c r="A7" s="24" t="s">
        <v>35</v>
      </c>
      <c r="B7" s="9"/>
      <c r="C7" s="9"/>
      <c r="D7" s="9"/>
      <c r="E7" s="9"/>
      <c r="F7" s="9"/>
      <c r="G7" s="9"/>
      <c r="H7" s="9"/>
    </row>
    <row r="8" spans="1:8" x14ac:dyDescent="0.25">
      <c r="A8" s="30" t="s">
        <v>28</v>
      </c>
      <c r="B8"/>
      <c r="C8"/>
      <c r="D8"/>
      <c r="E8"/>
      <c r="F8"/>
      <c r="G8"/>
    </row>
    <row r="9" spans="1:8" x14ac:dyDescent="0.25">
      <c r="A9" s="30"/>
    </row>
    <row r="10" spans="1:8" x14ac:dyDescent="0.25">
      <c r="A10" s="30"/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defaultRowHeight="15" x14ac:dyDescent="0.25"/>
  <cols>
    <col min="1" max="1" width="34.42578125" customWidth="1"/>
    <col min="8" max="8" width="14.140625" customWidth="1"/>
  </cols>
  <sheetData>
    <row r="1" spans="1:8" ht="15.75" x14ac:dyDescent="0.25">
      <c r="A1" s="1" t="s">
        <v>22</v>
      </c>
      <c r="B1" s="14"/>
      <c r="C1" s="14"/>
      <c r="D1" s="14"/>
      <c r="E1" s="14"/>
      <c r="F1" s="14"/>
      <c r="G1" s="14"/>
      <c r="H1" s="3"/>
    </row>
    <row r="2" spans="1:8" x14ac:dyDescent="0.25">
      <c r="A2" s="4" t="s">
        <v>20</v>
      </c>
      <c r="B2" s="15"/>
      <c r="C2" s="15"/>
      <c r="D2" s="15"/>
      <c r="E2" s="15"/>
      <c r="F2" s="15"/>
      <c r="G2" s="15"/>
      <c r="H2" s="5"/>
    </row>
    <row r="3" spans="1:8" ht="37.5" thickBot="1" x14ac:dyDescent="0.3">
      <c r="A3" s="6" t="s">
        <v>1</v>
      </c>
      <c r="B3" s="17">
        <v>2015</v>
      </c>
      <c r="C3" s="17">
        <v>2020</v>
      </c>
      <c r="D3" s="17">
        <v>2025</v>
      </c>
      <c r="E3" s="17">
        <v>2030</v>
      </c>
      <c r="F3" s="17">
        <v>2035</v>
      </c>
      <c r="G3" s="17">
        <v>2040</v>
      </c>
      <c r="H3" s="7" t="s">
        <v>2</v>
      </c>
    </row>
    <row r="4" spans="1:8" ht="15.75" thickTop="1" x14ac:dyDescent="0.25">
      <c r="A4" s="11" t="s">
        <v>33</v>
      </c>
      <c r="B4" s="21">
        <v>5912.6259765625</v>
      </c>
      <c r="C4" s="21">
        <v>7441.0927734375</v>
      </c>
      <c r="D4" s="21">
        <v>10080.73046875</v>
      </c>
      <c r="E4" s="21">
        <v>13457.990234375</v>
      </c>
      <c r="F4" s="21">
        <v>17838.470703125</v>
      </c>
      <c r="G4" s="21">
        <v>23709.51953125</v>
      </c>
      <c r="H4" s="28">
        <f>((G4/B4)^(1/(2040-2015)))-1</f>
        <v>5.7123418418028038E-2</v>
      </c>
    </row>
    <row r="5" spans="1:8" ht="15.75" thickBot="1" x14ac:dyDescent="0.3">
      <c r="A5" s="11" t="s">
        <v>27</v>
      </c>
      <c r="B5" s="21">
        <v>5912.6259765625</v>
      </c>
      <c r="C5" s="21">
        <v>7639.56884765625</v>
      </c>
      <c r="D5" s="21">
        <v>10996.1904296875</v>
      </c>
      <c r="E5" s="21">
        <v>15522.330078125</v>
      </c>
      <c r="F5" s="21">
        <v>21782.439453125</v>
      </c>
      <c r="G5" s="21">
        <v>30801.2890625</v>
      </c>
      <c r="H5" s="28">
        <f>((G5/B5)^(1/(2040-2015)))-1</f>
        <v>6.824664966658589E-2</v>
      </c>
    </row>
    <row r="6" spans="1:8" x14ac:dyDescent="0.25">
      <c r="A6" s="33" t="s">
        <v>34</v>
      </c>
      <c r="B6" s="13"/>
      <c r="C6" s="13"/>
      <c r="D6" s="13"/>
      <c r="E6" s="13"/>
      <c r="F6" s="13"/>
      <c r="G6" s="13"/>
      <c r="H6" s="13"/>
    </row>
    <row r="7" spans="1:8" x14ac:dyDescent="0.25">
      <c r="A7" s="24" t="s">
        <v>35</v>
      </c>
      <c r="B7" s="9"/>
      <c r="C7" s="9"/>
      <c r="D7" s="9"/>
      <c r="E7" s="9"/>
      <c r="F7" s="9"/>
      <c r="G7" s="9"/>
      <c r="H7" s="9"/>
    </row>
    <row r="8" spans="1:8" x14ac:dyDescent="0.25">
      <c r="A8" s="30" t="s">
        <v>28</v>
      </c>
    </row>
    <row r="9" spans="1:8" x14ac:dyDescent="0.25">
      <c r="A9" s="30"/>
      <c r="B9" s="16"/>
      <c r="C9" s="16"/>
      <c r="D9" s="16"/>
      <c r="E9" s="16"/>
      <c r="F9" s="16"/>
      <c r="G9" s="16"/>
    </row>
    <row r="10" spans="1:8" x14ac:dyDescent="0.25">
      <c r="A10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defaultRowHeight="15" x14ac:dyDescent="0.25"/>
  <cols>
    <col min="1" max="1" width="34.5703125" customWidth="1"/>
    <col min="2" max="7" width="9.5703125" bestFit="1" customWidth="1"/>
    <col min="8" max="8" width="15.5703125" customWidth="1"/>
  </cols>
  <sheetData>
    <row r="1" spans="1:8" ht="15.75" x14ac:dyDescent="0.25">
      <c r="A1" s="1" t="s">
        <v>23</v>
      </c>
      <c r="B1" s="14"/>
      <c r="C1" s="14"/>
      <c r="D1" s="14"/>
      <c r="E1" s="14"/>
      <c r="F1" s="14"/>
      <c r="G1" s="14"/>
      <c r="H1" s="3"/>
    </row>
    <row r="2" spans="1:8" x14ac:dyDescent="0.25">
      <c r="A2" s="4" t="s">
        <v>4</v>
      </c>
      <c r="B2" s="15"/>
      <c r="C2" s="15"/>
      <c r="D2" s="15"/>
      <c r="E2" s="15"/>
      <c r="F2" s="15"/>
      <c r="G2" s="15"/>
      <c r="H2" s="5"/>
    </row>
    <row r="3" spans="1:8" ht="37.5" thickBot="1" x14ac:dyDescent="0.3">
      <c r="A3" s="6" t="s">
        <v>1</v>
      </c>
      <c r="B3" s="17">
        <v>2015</v>
      </c>
      <c r="C3" s="17">
        <v>2020</v>
      </c>
      <c r="D3" s="17">
        <v>2025</v>
      </c>
      <c r="E3" s="17">
        <v>2030</v>
      </c>
      <c r="F3" s="17">
        <v>2035</v>
      </c>
      <c r="G3" s="17">
        <v>2040</v>
      </c>
      <c r="H3" s="7" t="s">
        <v>2</v>
      </c>
    </row>
    <row r="4" spans="1:8" ht="15.75" thickTop="1" x14ac:dyDescent="0.25">
      <c r="A4" s="11" t="s">
        <v>33</v>
      </c>
      <c r="B4" s="21">
        <v>2300.035888671875</v>
      </c>
      <c r="C4" s="21">
        <v>2636.429931640625</v>
      </c>
      <c r="D4" s="21">
        <v>3198.868896484375</v>
      </c>
      <c r="E4" s="21">
        <v>3857.881103515625</v>
      </c>
      <c r="F4" s="21">
        <v>4640.9521484375</v>
      </c>
      <c r="G4" s="21">
        <v>5597.3271484375</v>
      </c>
      <c r="H4" s="28">
        <f>((G4/B4)^(1/(2040-2015)))-1</f>
        <v>3.6214924592663289E-2</v>
      </c>
    </row>
    <row r="5" spans="1:8" ht="15.75" thickBot="1" x14ac:dyDescent="0.3">
      <c r="A5" s="11" t="s">
        <v>27</v>
      </c>
      <c r="B5" s="21">
        <v>2300.035888671875</v>
      </c>
      <c r="C5" s="21">
        <v>2723.384033203125</v>
      </c>
      <c r="D5" s="21">
        <v>3528.094970703125</v>
      </c>
      <c r="E5" s="21">
        <v>4534.36279296875</v>
      </c>
      <c r="F5" s="21">
        <v>5808.76708984375</v>
      </c>
      <c r="G5" s="21">
        <v>7469.52880859375</v>
      </c>
      <c r="H5" s="28">
        <f>((G5/B5)^(1/(2040-2015)))-1</f>
        <v>4.8243899874508056E-2</v>
      </c>
    </row>
    <row r="6" spans="1:8" x14ac:dyDescent="0.25">
      <c r="A6" s="33" t="s">
        <v>34</v>
      </c>
      <c r="B6" s="13"/>
      <c r="C6" s="13"/>
      <c r="D6" s="13"/>
      <c r="E6" s="13"/>
      <c r="F6" s="13"/>
      <c r="G6" s="13"/>
      <c r="H6" s="13"/>
    </row>
    <row r="7" spans="1:8" x14ac:dyDescent="0.25">
      <c r="A7" s="24" t="s">
        <v>35</v>
      </c>
      <c r="B7" s="9"/>
      <c r="C7" s="9"/>
      <c r="D7" s="9"/>
      <c r="E7" s="9"/>
      <c r="F7" s="9"/>
      <c r="G7" s="9"/>
      <c r="H7" s="9"/>
    </row>
    <row r="8" spans="1:8" x14ac:dyDescent="0.25">
      <c r="A8" s="30" t="s">
        <v>28</v>
      </c>
    </row>
    <row r="9" spans="1:8" x14ac:dyDescent="0.25">
      <c r="A9" s="30"/>
      <c r="B9" s="16"/>
      <c r="C9" s="16"/>
      <c r="D9" s="16"/>
      <c r="E9" s="16"/>
      <c r="F9" s="16"/>
      <c r="G9" s="16"/>
    </row>
    <row r="10" spans="1:8" x14ac:dyDescent="0.25">
      <c r="A10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defaultRowHeight="15" x14ac:dyDescent="0.25"/>
  <cols>
    <col min="1" max="1" width="36.42578125" customWidth="1"/>
    <col min="8" max="8" width="15" customWidth="1"/>
  </cols>
  <sheetData>
    <row r="1" spans="1:8" ht="15.75" x14ac:dyDescent="0.25">
      <c r="A1" s="1" t="s">
        <v>24</v>
      </c>
      <c r="B1" s="14"/>
      <c r="C1" s="14"/>
      <c r="D1" s="14"/>
      <c r="E1" s="14"/>
      <c r="F1" s="14"/>
      <c r="G1" s="14"/>
      <c r="H1" s="3"/>
    </row>
    <row r="2" spans="1:8" x14ac:dyDescent="0.25">
      <c r="A2" s="4" t="s">
        <v>20</v>
      </c>
      <c r="B2" s="15"/>
      <c r="C2" s="15"/>
      <c r="D2" s="15"/>
      <c r="E2" s="15"/>
      <c r="F2" s="15"/>
      <c r="G2" s="15"/>
      <c r="H2" s="5"/>
    </row>
    <row r="3" spans="1:8" ht="37.5" thickBot="1" x14ac:dyDescent="0.3">
      <c r="A3" s="6" t="s">
        <v>1</v>
      </c>
      <c r="B3" s="17">
        <v>2015</v>
      </c>
      <c r="C3" s="17">
        <v>2020</v>
      </c>
      <c r="D3" s="17">
        <v>2025</v>
      </c>
      <c r="E3" s="17">
        <v>2030</v>
      </c>
      <c r="F3" s="17">
        <v>2035</v>
      </c>
      <c r="G3" s="17">
        <v>2040</v>
      </c>
      <c r="H3" s="7" t="s">
        <v>2</v>
      </c>
    </row>
    <row r="4" spans="1:8" ht="15.75" thickTop="1" x14ac:dyDescent="0.25">
      <c r="A4" s="11" t="s">
        <v>33</v>
      </c>
      <c r="B4" s="21">
        <v>2319.7109375</v>
      </c>
      <c r="C4" s="21">
        <v>2671.48388671875</v>
      </c>
      <c r="D4" s="21">
        <v>3787.10791015625</v>
      </c>
      <c r="E4" s="21">
        <v>5209.81201171875</v>
      </c>
      <c r="F4" s="21">
        <v>7080.59716796875</v>
      </c>
      <c r="G4" s="21">
        <v>9681.0390625</v>
      </c>
      <c r="H4" s="28">
        <f>((G4/B4)^(1/(2040-2015)))-1</f>
        <v>5.8813631943554601E-2</v>
      </c>
    </row>
    <row r="5" spans="1:8" ht="15.75" thickBot="1" x14ac:dyDescent="0.3">
      <c r="A5" s="11" t="s">
        <v>27</v>
      </c>
      <c r="B5" s="21">
        <v>2319.7109375</v>
      </c>
      <c r="C5" s="21">
        <v>2742.251953125</v>
      </c>
      <c r="D5" s="21">
        <v>3963.347900390625</v>
      </c>
      <c r="E5" s="21">
        <v>5426.67919921875</v>
      </c>
      <c r="F5" s="21">
        <v>7444.92919921875</v>
      </c>
      <c r="G5" s="21">
        <v>10506.3701171875</v>
      </c>
      <c r="H5" s="28">
        <f>((G5/B5)^(1/(2040-2015)))-1</f>
        <v>6.2284275906315134E-2</v>
      </c>
    </row>
    <row r="6" spans="1:8" x14ac:dyDescent="0.25">
      <c r="A6" s="33" t="s">
        <v>34</v>
      </c>
      <c r="B6" s="13"/>
      <c r="C6" s="13"/>
      <c r="D6" s="13"/>
      <c r="E6" s="13"/>
      <c r="F6" s="13"/>
      <c r="G6" s="13"/>
      <c r="H6" s="13"/>
    </row>
    <row r="7" spans="1:8" x14ac:dyDescent="0.25">
      <c r="A7" s="24" t="s">
        <v>35</v>
      </c>
      <c r="B7" s="9"/>
      <c r="C7" s="9"/>
      <c r="D7" s="9"/>
      <c r="E7" s="9"/>
      <c r="F7" s="9"/>
      <c r="G7" s="9"/>
      <c r="H7" s="9"/>
    </row>
    <row r="8" spans="1:8" x14ac:dyDescent="0.25">
      <c r="A8" s="30" t="s">
        <v>28</v>
      </c>
    </row>
    <row r="9" spans="1:8" x14ac:dyDescent="0.25">
      <c r="A9" s="30"/>
      <c r="B9" s="16"/>
      <c r="C9" s="16"/>
      <c r="D9" s="16"/>
      <c r="E9" s="16"/>
      <c r="F9" s="16"/>
      <c r="G9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/>
  </sheetViews>
  <sheetFormatPr defaultRowHeight="15" x14ac:dyDescent="0.25"/>
  <cols>
    <col min="1" max="1" width="37.5703125" customWidth="1"/>
    <col min="8" max="8" width="15.42578125" customWidth="1"/>
  </cols>
  <sheetData>
    <row r="1" spans="1:8" ht="15.75" x14ac:dyDescent="0.25">
      <c r="A1" s="1" t="s">
        <v>31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4"/>
      <c r="C2" s="4"/>
      <c r="D2" s="4"/>
      <c r="E2" s="4"/>
      <c r="F2" s="4"/>
      <c r="G2" s="4"/>
      <c r="H2" s="5"/>
    </row>
    <row r="3" spans="1:8" ht="37.5" customHeight="1" thickBot="1" x14ac:dyDescent="0.3">
      <c r="A3" s="6" t="s">
        <v>29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20" t="s">
        <v>36</v>
      </c>
      <c r="B4" s="18"/>
      <c r="C4" s="18"/>
      <c r="D4" s="18"/>
      <c r="E4" s="18"/>
      <c r="F4" s="18"/>
      <c r="G4" s="18"/>
      <c r="H4" s="18"/>
    </row>
    <row r="5" spans="1:8" x14ac:dyDescent="0.25">
      <c r="A5" s="11" t="s">
        <v>6</v>
      </c>
      <c r="B5" s="12">
        <v>2.5054625443243448</v>
      </c>
      <c r="C5" s="12">
        <v>2.7433613714945442</v>
      </c>
      <c r="D5" s="12">
        <v>2.9770095346054859</v>
      </c>
      <c r="E5" s="12">
        <v>3.266442799912483</v>
      </c>
      <c r="F5" s="12">
        <v>3.5553813374796799</v>
      </c>
      <c r="G5" s="12">
        <v>3.8890586332916679</v>
      </c>
      <c r="H5" s="28">
        <f>((G5/B5)^(1/(2040-2015)))-1</f>
        <v>1.774332585404248E-2</v>
      </c>
    </row>
    <row r="6" spans="1:8" x14ac:dyDescent="0.25">
      <c r="A6" s="11" t="s">
        <v>7</v>
      </c>
      <c r="B6" s="12">
        <v>6.140156594860116</v>
      </c>
      <c r="C6" s="12">
        <v>6.5044085493829016</v>
      </c>
      <c r="D6" s="12">
        <v>6.515398725117052</v>
      </c>
      <c r="E6" s="12">
        <v>6.9578570019348263</v>
      </c>
      <c r="F6" s="12">
        <v>7.4593858967570483</v>
      </c>
      <c r="G6" s="12">
        <v>7.9360238472636908</v>
      </c>
      <c r="H6" s="28">
        <f>((G6/B6)^(1/(2040-2015)))-1</f>
        <v>1.0315325064111258E-2</v>
      </c>
    </row>
    <row r="7" spans="1:8" x14ac:dyDescent="0.25">
      <c r="A7" s="11" t="s">
        <v>8</v>
      </c>
      <c r="B7" s="12">
        <v>1.553291280409375</v>
      </c>
      <c r="C7" s="12">
        <v>1.5906947749892311</v>
      </c>
      <c r="D7" s="12">
        <v>1.656359019392738</v>
      </c>
      <c r="E7" s="12">
        <v>1.820561668797779</v>
      </c>
      <c r="F7" s="12">
        <v>2.0184486034299809</v>
      </c>
      <c r="G7" s="12">
        <v>2.2378226671443069</v>
      </c>
      <c r="H7" s="28">
        <f>((G7/B7)^(1/(2040-2015)))-1</f>
        <v>1.4712266805651408E-2</v>
      </c>
    </row>
    <row r="8" spans="1:8" s="41" customFormat="1" x14ac:dyDescent="0.25">
      <c r="A8" s="34" t="s">
        <v>9</v>
      </c>
      <c r="B8" s="43">
        <v>10.19891041959384</v>
      </c>
      <c r="C8" s="43">
        <v>10.83846469586668</v>
      </c>
      <c r="D8" s="43">
        <v>11.14876727911528</v>
      </c>
      <c r="E8" s="43">
        <v>12.04486147064509</v>
      </c>
      <c r="F8" s="43">
        <v>13.03321583766671</v>
      </c>
      <c r="G8" s="43">
        <v>14.06290514769967</v>
      </c>
      <c r="H8" s="28">
        <f>((G8/B8)^(1/(2040-2015)))-1</f>
        <v>1.293330487421307E-2</v>
      </c>
    </row>
    <row r="9" spans="1:8" x14ac:dyDescent="0.25">
      <c r="A9" s="46" t="s">
        <v>27</v>
      </c>
      <c r="B9" s="18"/>
      <c r="C9" s="18"/>
      <c r="D9" s="18"/>
      <c r="E9" s="18"/>
      <c r="F9" s="18"/>
      <c r="G9" s="18"/>
      <c r="H9" s="27" t="s">
        <v>3</v>
      </c>
    </row>
    <row r="10" spans="1:8" x14ac:dyDescent="0.25">
      <c r="A10" s="47" t="s">
        <v>6</v>
      </c>
      <c r="B10" s="12">
        <v>2.5054626486456901</v>
      </c>
      <c r="C10" s="12">
        <v>2.812544313469175</v>
      </c>
      <c r="D10" s="12">
        <v>3.2131409321857518</v>
      </c>
      <c r="E10" s="12">
        <v>3.7061525106852291</v>
      </c>
      <c r="F10" s="12">
        <v>4.2446935625741284</v>
      </c>
      <c r="G10" s="12">
        <v>4.8975095726337656</v>
      </c>
      <c r="H10" s="28">
        <f>((G10/B10)^(1/(2040-2015)))-1</f>
        <v>2.7172761853437866E-2</v>
      </c>
    </row>
    <row r="11" spans="1:8" x14ac:dyDescent="0.25">
      <c r="A11" s="11" t="s">
        <v>7</v>
      </c>
      <c r="B11" s="12">
        <v>6.140156594860116</v>
      </c>
      <c r="C11" s="12">
        <v>6.6812571285694284</v>
      </c>
      <c r="D11" s="12">
        <v>7.165197275353961</v>
      </c>
      <c r="E11" s="12">
        <v>8.2406956221681185</v>
      </c>
      <c r="F11" s="12">
        <v>9.490914598460364</v>
      </c>
      <c r="G11" s="12">
        <v>10.85825596487715</v>
      </c>
      <c r="H11" s="28">
        <f>((G11/B11)^(1/(2040-2015)))-1</f>
        <v>2.306499484788116E-2</v>
      </c>
    </row>
    <row r="12" spans="1:8" x14ac:dyDescent="0.25">
      <c r="A12" s="11" t="s">
        <v>8</v>
      </c>
      <c r="B12" s="12">
        <v>1.553291280409375</v>
      </c>
      <c r="C12" s="12">
        <v>1.609563154078899</v>
      </c>
      <c r="D12" s="12">
        <v>1.7385500901453099</v>
      </c>
      <c r="E12" s="12">
        <v>2.003337270162945</v>
      </c>
      <c r="F12" s="12">
        <v>2.3304300338118371</v>
      </c>
      <c r="G12" s="12">
        <v>2.7107883323702988</v>
      </c>
      <c r="H12" s="28">
        <f>((G12/B12)^(1/(2040-2015)))-1</f>
        <v>2.2524465869713017E-2</v>
      </c>
    </row>
    <row r="13" spans="1:8" s="41" customFormat="1" ht="15.75" thickBot="1" x14ac:dyDescent="0.3">
      <c r="A13" s="34" t="s">
        <v>9</v>
      </c>
      <c r="B13" s="43">
        <v>10.198910523915179</v>
      </c>
      <c r="C13" s="43">
        <v>11.103364596117499</v>
      </c>
      <c r="D13" s="43">
        <v>12.116888297685019</v>
      </c>
      <c r="E13" s="43">
        <v>13.95018540301629</v>
      </c>
      <c r="F13" s="43">
        <v>16.066038194846328</v>
      </c>
      <c r="G13" s="43">
        <v>18.46655386988121</v>
      </c>
      <c r="H13" s="28">
        <f>((G13/B13)^(1/(2040-2015)))-1</f>
        <v>2.4031422057251506E-2</v>
      </c>
    </row>
    <row r="14" spans="1:8" x14ac:dyDescent="0.25">
      <c r="A14" s="36" t="s">
        <v>5</v>
      </c>
      <c r="B14" s="38"/>
      <c r="C14" s="38"/>
      <c r="D14" s="38"/>
      <c r="E14" s="38"/>
      <c r="F14" s="38"/>
      <c r="G14" s="38"/>
      <c r="H14" s="39"/>
    </row>
    <row r="15" spans="1:8" x14ac:dyDescent="0.25">
      <c r="A15" s="35" t="s">
        <v>34</v>
      </c>
      <c r="B15" s="37"/>
      <c r="C15" s="37"/>
      <c r="D15" s="37"/>
      <c r="E15" s="37"/>
      <c r="F15" s="37"/>
      <c r="G15" s="37"/>
      <c r="H15" s="37"/>
    </row>
    <row r="16" spans="1:8" x14ac:dyDescent="0.25">
      <c r="A16" s="24" t="s">
        <v>35</v>
      </c>
      <c r="B16" s="9"/>
      <c r="C16" s="9"/>
      <c r="D16" s="9"/>
      <c r="E16" s="9"/>
      <c r="F16" s="9"/>
      <c r="G16" s="9"/>
      <c r="H16" s="9"/>
    </row>
    <row r="17" spans="1:7" x14ac:dyDescent="0.25">
      <c r="A17" s="30" t="s">
        <v>28</v>
      </c>
    </row>
    <row r="18" spans="1:7" x14ac:dyDescent="0.25">
      <c r="A18" s="30"/>
      <c r="B18" s="16"/>
      <c r="C18" s="16"/>
      <c r="D18" s="16"/>
      <c r="E18" s="16"/>
      <c r="F18" s="16"/>
      <c r="G18" s="16"/>
    </row>
    <row r="19" spans="1:7" x14ac:dyDescent="0.25">
      <c r="A19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38" customWidth="1"/>
    <col min="8" max="8" width="15.42578125" style="29" customWidth="1"/>
  </cols>
  <sheetData>
    <row r="1" spans="1:8" ht="15.75" x14ac:dyDescent="0.25">
      <c r="A1" s="1" t="s">
        <v>25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4</v>
      </c>
      <c r="B2" s="4"/>
      <c r="C2" s="4"/>
      <c r="D2" s="4"/>
      <c r="E2" s="4"/>
      <c r="F2" s="4"/>
      <c r="G2" s="4"/>
      <c r="H2" s="5"/>
    </row>
    <row r="3" spans="1:8" ht="37.5" thickBot="1" x14ac:dyDescent="0.3">
      <c r="A3" s="6" t="s">
        <v>29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20" t="s">
        <v>36</v>
      </c>
      <c r="B4" s="18"/>
      <c r="C4" s="18"/>
      <c r="D4" s="18"/>
      <c r="E4" s="18"/>
      <c r="F4" s="18"/>
      <c r="G4" s="18"/>
      <c r="H4" s="27"/>
    </row>
    <row r="5" spans="1:8" x14ac:dyDescent="0.25">
      <c r="A5" s="26" t="s">
        <v>17</v>
      </c>
      <c r="B5" s="25">
        <v>820.83123016357422</v>
      </c>
      <c r="C5" s="25">
        <v>1058.0961990356445</v>
      </c>
      <c r="D5" s="25">
        <v>1246.6205673217773</v>
      </c>
      <c r="E5" s="25">
        <v>1478.1259098052979</v>
      </c>
      <c r="F5" s="25">
        <v>1786.9848403930664</v>
      </c>
      <c r="G5" s="25">
        <v>2142.7581596374512</v>
      </c>
      <c r="H5" s="28">
        <v>3.9127339859730714E-2</v>
      </c>
    </row>
    <row r="6" spans="1:8" x14ac:dyDescent="0.25">
      <c r="A6" s="44" t="s">
        <v>18</v>
      </c>
      <c r="B6" s="45">
        <v>848.38931274414062</v>
      </c>
      <c r="C6" s="45">
        <v>1034.7655181884766</v>
      </c>
      <c r="D6" s="45">
        <v>1174.6264038085937</v>
      </c>
      <c r="E6" s="45">
        <v>1334.5016784667969</v>
      </c>
      <c r="F6" s="45">
        <v>1506.2368927001953</v>
      </c>
      <c r="G6" s="45">
        <v>1683.6119079589844</v>
      </c>
      <c r="H6" s="28">
        <v>2.7793512330178238E-2</v>
      </c>
    </row>
    <row r="7" spans="1:8" x14ac:dyDescent="0.25">
      <c r="A7" s="11" t="s">
        <v>10</v>
      </c>
      <c r="B7" s="21">
        <v>1151.239013671875</v>
      </c>
      <c r="C7" s="21">
        <v>1308.81298828125</v>
      </c>
      <c r="D7" s="21">
        <v>1522.73095703125</v>
      </c>
      <c r="E7" s="21">
        <v>1771.095947265625</v>
      </c>
      <c r="F7" s="21">
        <v>2011.099975585938</v>
      </c>
      <c r="G7" s="21">
        <v>2266.998046875</v>
      </c>
      <c r="H7" s="28">
        <v>2.7475383848000412E-2</v>
      </c>
    </row>
    <row r="8" spans="1:8" x14ac:dyDescent="0.25">
      <c r="A8" s="11" t="s">
        <v>11</v>
      </c>
      <c r="B8" s="21">
        <v>1356.694946289062</v>
      </c>
      <c r="C8" s="21">
        <v>1354.636962890625</v>
      </c>
      <c r="D8" s="21">
        <v>1366.112060546875</v>
      </c>
      <c r="E8" s="21">
        <v>1400.369995117188</v>
      </c>
      <c r="F8" s="21">
        <v>1478.578002929688</v>
      </c>
      <c r="G8" s="21">
        <v>1575.131958007812</v>
      </c>
      <c r="H8" s="28">
        <v>5.9893647928936922E-3</v>
      </c>
    </row>
    <row r="9" spans="1:8" x14ac:dyDescent="0.25">
      <c r="A9" s="11" t="s">
        <v>12</v>
      </c>
      <c r="B9" s="21">
        <v>1082.256958007812</v>
      </c>
      <c r="C9" s="21">
        <v>1322.368041992188</v>
      </c>
      <c r="D9" s="21">
        <v>1662.991943359375</v>
      </c>
      <c r="E9" s="21">
        <v>2036.451049804688</v>
      </c>
      <c r="F9" s="21">
        <v>2473.9169921875</v>
      </c>
      <c r="G9" s="21">
        <v>2986.06689453125</v>
      </c>
      <c r="H9" s="28">
        <v>4.1431634938225548E-2</v>
      </c>
    </row>
    <row r="10" spans="1:8" x14ac:dyDescent="0.25">
      <c r="A10" s="11" t="s">
        <v>19</v>
      </c>
      <c r="B10" s="21">
        <v>4760.36083984375</v>
      </c>
      <c r="C10" s="21">
        <v>5402.39501953125</v>
      </c>
      <c r="D10" s="21">
        <v>6488.208984375</v>
      </c>
      <c r="E10" s="21">
        <v>7712.5517578125</v>
      </c>
      <c r="F10" s="21">
        <v>9044.86328125</v>
      </c>
      <c r="G10" s="21">
        <v>10516.58984375</v>
      </c>
      <c r="H10" s="28">
        <v>3.2213185615396656E-2</v>
      </c>
    </row>
    <row r="11" spans="1:8" s="41" customFormat="1" x14ac:dyDescent="0.25">
      <c r="A11" s="34" t="s">
        <v>13</v>
      </c>
      <c r="B11" s="40">
        <v>10019.772300720215</v>
      </c>
      <c r="C11" s="40">
        <v>11481.074729919434</v>
      </c>
      <c r="D11" s="40">
        <v>13461.290916442871</v>
      </c>
      <c r="E11" s="40">
        <v>15733.096338272095</v>
      </c>
      <c r="F11" s="40">
        <v>18301.679985046387</v>
      </c>
      <c r="G11" s="40">
        <v>21171.156810760498</v>
      </c>
      <c r="H11" s="28">
        <v>3.0375371566667697E-2</v>
      </c>
    </row>
    <row r="12" spans="1:8" x14ac:dyDescent="0.25">
      <c r="A12" s="46" t="s">
        <v>27</v>
      </c>
      <c r="B12" s="22"/>
      <c r="C12" s="22"/>
      <c r="D12" s="22"/>
      <c r="E12" s="22"/>
      <c r="F12" s="22"/>
      <c r="G12" s="22"/>
      <c r="H12" s="28" t="s">
        <v>3</v>
      </c>
    </row>
    <row r="13" spans="1:8" x14ac:dyDescent="0.25">
      <c r="A13" s="23" t="s">
        <v>17</v>
      </c>
      <c r="B13" s="25">
        <v>820.83123016357422</v>
      </c>
      <c r="C13" s="25">
        <v>1093.1080226898193</v>
      </c>
      <c r="D13" s="25">
        <v>1374.8016967773437</v>
      </c>
      <c r="E13" s="25">
        <v>1735.9363555908203</v>
      </c>
      <c r="F13" s="25">
        <v>2228.1304283142094</v>
      </c>
      <c r="G13" s="25">
        <v>2838.4215354919434</v>
      </c>
      <c r="H13" s="28">
        <v>5.0879501760997092E-2</v>
      </c>
    </row>
    <row r="14" spans="1:8" x14ac:dyDescent="0.25">
      <c r="A14" s="44" t="s">
        <v>18</v>
      </c>
      <c r="B14" s="45">
        <v>848.38931274414062</v>
      </c>
      <c r="C14" s="45">
        <v>1067.4289093017578</v>
      </c>
      <c r="D14" s="45">
        <v>1300.5675964355469</v>
      </c>
      <c r="E14" s="45">
        <v>1589.4076080322266</v>
      </c>
      <c r="F14" s="45">
        <v>1926.5665283203125</v>
      </c>
      <c r="G14" s="45">
        <v>2316.5147399902344</v>
      </c>
      <c r="H14" s="28">
        <v>4.0997280969933048E-2</v>
      </c>
    </row>
    <row r="15" spans="1:8" x14ac:dyDescent="0.25">
      <c r="A15" s="11" t="s">
        <v>10</v>
      </c>
      <c r="B15" s="21">
        <v>1151.239013671875</v>
      </c>
      <c r="C15" s="21">
        <v>1317.598999023438</v>
      </c>
      <c r="D15" s="21">
        <v>1575.223022460938</v>
      </c>
      <c r="E15" s="21">
        <v>1888.95703125</v>
      </c>
      <c r="F15" s="21">
        <v>2216.97607421875</v>
      </c>
      <c r="G15" s="21">
        <v>2586.0048828125</v>
      </c>
      <c r="H15" s="28">
        <v>3.2900657014375501E-2</v>
      </c>
    </row>
    <row r="16" spans="1:8" x14ac:dyDescent="0.25">
      <c r="A16" s="11" t="s">
        <v>11</v>
      </c>
      <c r="B16" s="21">
        <v>1356.694946289062</v>
      </c>
      <c r="C16" s="21">
        <v>1389.308959960938</v>
      </c>
      <c r="D16" s="21">
        <v>1480.954956054688</v>
      </c>
      <c r="E16" s="21">
        <v>1622.89599609375</v>
      </c>
      <c r="F16" s="21">
        <v>1830.068969726562</v>
      </c>
      <c r="G16" s="21">
        <v>2075.964111328125</v>
      </c>
      <c r="H16" s="28">
        <v>1.7160543906605596E-2</v>
      </c>
    </row>
    <row r="17" spans="1:8" x14ac:dyDescent="0.25">
      <c r="A17" s="11" t="s">
        <v>12</v>
      </c>
      <c r="B17" s="21">
        <v>1082.256958007812</v>
      </c>
      <c r="C17" s="21">
        <v>1361.60302734375</v>
      </c>
      <c r="D17" s="21">
        <v>1806.614990234375</v>
      </c>
      <c r="E17" s="21">
        <v>2322.3798828125</v>
      </c>
      <c r="F17" s="21">
        <v>2947.97802734375</v>
      </c>
      <c r="G17" s="21">
        <v>3708.548095703125</v>
      </c>
      <c r="H17" s="28">
        <v>5.0497301565518793E-2</v>
      </c>
    </row>
    <row r="18" spans="1:8" x14ac:dyDescent="0.25">
      <c r="A18" s="11" t="s">
        <v>19</v>
      </c>
      <c r="B18" s="21">
        <v>4760.36083984375</v>
      </c>
      <c r="C18" s="21">
        <v>5488.6669921875</v>
      </c>
      <c r="D18" s="21">
        <v>6800.7119140625</v>
      </c>
      <c r="E18" s="21">
        <v>8241.9228515625</v>
      </c>
      <c r="F18" s="21">
        <v>9802.2763671875</v>
      </c>
      <c r="G18" s="21">
        <v>11517.66015625</v>
      </c>
      <c r="H18" s="28">
        <v>3.5974284943004919E-2</v>
      </c>
    </row>
    <row r="19" spans="1:8" s="41" customFormat="1" ht="15.75" thickBot="1" x14ac:dyDescent="0.3">
      <c r="A19" s="34" t="s">
        <v>13</v>
      </c>
      <c r="B19" s="40">
        <v>10019.772300720215</v>
      </c>
      <c r="C19" s="40">
        <v>11717.714910507202</v>
      </c>
      <c r="D19" s="40">
        <v>14338.874176025391</v>
      </c>
      <c r="E19" s="40">
        <v>17401.499725341797</v>
      </c>
      <c r="F19" s="40">
        <v>20951.996395111084</v>
      </c>
      <c r="G19" s="40">
        <v>25043.113521575928</v>
      </c>
      <c r="H19" s="28">
        <v>3.7321116452505798E-2</v>
      </c>
    </row>
    <row r="20" spans="1:8" x14ac:dyDescent="0.25">
      <c r="A20" s="36" t="s">
        <v>5</v>
      </c>
      <c r="B20" s="38"/>
      <c r="C20" s="38"/>
      <c r="D20" s="38"/>
      <c r="E20" s="38"/>
      <c r="F20" s="38"/>
      <c r="G20" s="38"/>
      <c r="H20" s="39"/>
    </row>
    <row r="21" spans="1:8" x14ac:dyDescent="0.25">
      <c r="A21" s="35" t="s">
        <v>34</v>
      </c>
      <c r="B21" s="37"/>
      <c r="C21" s="37"/>
      <c r="D21" s="37"/>
      <c r="E21" s="37"/>
      <c r="F21" s="37"/>
      <c r="G21" s="37"/>
      <c r="H21" s="37"/>
    </row>
    <row r="22" spans="1:8" x14ac:dyDescent="0.25">
      <c r="A22" s="24" t="s">
        <v>35</v>
      </c>
      <c r="B22" s="9"/>
      <c r="C22" s="9"/>
      <c r="D22" s="9"/>
      <c r="E22" s="9"/>
      <c r="F22" s="9"/>
      <c r="G22" s="9"/>
      <c r="H22" s="9"/>
    </row>
    <row r="23" spans="1:8" x14ac:dyDescent="0.25">
      <c r="A23" s="30" t="s">
        <v>28</v>
      </c>
      <c r="H2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/>
  </sheetViews>
  <sheetFormatPr defaultRowHeight="15" x14ac:dyDescent="0.25"/>
  <cols>
    <col min="1" max="1" width="38" customWidth="1"/>
    <col min="8" max="8" width="15.42578125" style="29" customWidth="1"/>
  </cols>
  <sheetData>
    <row r="1" spans="1:8" ht="15.75" x14ac:dyDescent="0.25">
      <c r="A1" s="1" t="s">
        <v>26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20</v>
      </c>
      <c r="B2" s="4"/>
      <c r="C2" s="4"/>
      <c r="D2" s="4"/>
      <c r="E2" s="4"/>
      <c r="F2" s="4"/>
      <c r="G2" s="4"/>
      <c r="H2" s="5"/>
    </row>
    <row r="3" spans="1:8" ht="37.5" thickBot="1" x14ac:dyDescent="0.3">
      <c r="A3" s="6" t="s">
        <v>29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20" t="s">
        <v>36</v>
      </c>
      <c r="B4" s="18"/>
      <c r="C4" s="18"/>
      <c r="D4" s="18"/>
      <c r="E4" s="18"/>
      <c r="F4" s="18"/>
      <c r="G4" s="18"/>
      <c r="H4" s="27"/>
    </row>
    <row r="5" spans="1:8" x14ac:dyDescent="0.25">
      <c r="A5" s="26" t="s">
        <v>17</v>
      </c>
      <c r="B5" s="25">
        <v>777.67304999999988</v>
      </c>
      <c r="C5" s="25">
        <v>1167.0490799999998</v>
      </c>
      <c r="D5" s="25">
        <v>1566.2052899999999</v>
      </c>
      <c r="E5" s="25">
        <v>2081.1912600000001</v>
      </c>
      <c r="F5" s="25">
        <v>2784.8173000000002</v>
      </c>
      <c r="G5" s="25">
        <v>3664.2598700000003</v>
      </c>
      <c r="H5" s="28">
        <v>6.3965556063280582E-2</v>
      </c>
    </row>
    <row r="6" spans="1:8" x14ac:dyDescent="0.25">
      <c r="A6" s="44" t="s">
        <v>18</v>
      </c>
      <c r="B6" s="45">
        <v>905.75690000000009</v>
      </c>
      <c r="C6" s="45">
        <v>1049.2442000000001</v>
      </c>
      <c r="D6" s="45">
        <v>1227.1734000000001</v>
      </c>
      <c r="E6" s="45">
        <v>1448.8033</v>
      </c>
      <c r="F6" s="45">
        <v>1706.1804999999999</v>
      </c>
      <c r="G6" s="45">
        <v>1990.4096000000002</v>
      </c>
      <c r="H6" s="28">
        <v>3.1994142444800477E-2</v>
      </c>
    </row>
    <row r="7" spans="1:8" x14ac:dyDescent="0.25">
      <c r="A7" s="11" t="s">
        <v>10</v>
      </c>
      <c r="B7" s="21">
        <v>1595.191</v>
      </c>
      <c r="C7" s="21">
        <v>1288.9380000000001</v>
      </c>
      <c r="D7" s="21">
        <v>1591.954</v>
      </c>
      <c r="E7" s="21">
        <v>1973.4960000000001</v>
      </c>
      <c r="F7" s="21">
        <v>2381.9380000000001</v>
      </c>
      <c r="G7" s="21">
        <v>2842.2779999999998</v>
      </c>
      <c r="H7" s="28">
        <v>2.3373470963582221E-2</v>
      </c>
    </row>
    <row r="8" spans="1:8" x14ac:dyDescent="0.25">
      <c r="A8" s="11" t="s">
        <v>11</v>
      </c>
      <c r="B8" s="21">
        <v>961.69</v>
      </c>
      <c r="C8" s="21">
        <v>1111.4659999999999</v>
      </c>
      <c r="D8" s="21">
        <v>1291.0920000000001</v>
      </c>
      <c r="E8" s="21">
        <v>1480.221</v>
      </c>
      <c r="F8" s="21">
        <v>1748.954</v>
      </c>
      <c r="G8" s="21">
        <v>2056.5740000000001</v>
      </c>
      <c r="H8" s="28">
        <v>3.0871112074404738E-2</v>
      </c>
    </row>
    <row r="9" spans="1:8" x14ac:dyDescent="0.25">
      <c r="A9" s="11" t="s">
        <v>12</v>
      </c>
      <c r="B9" s="21">
        <v>1388.0409999999999</v>
      </c>
      <c r="C9" s="21">
        <v>1669.4780000000001</v>
      </c>
      <c r="D9" s="21">
        <v>2280.0740000000001</v>
      </c>
      <c r="E9" s="21">
        <v>3035.0540000000001</v>
      </c>
      <c r="F9" s="21">
        <v>4014.4540000000002</v>
      </c>
      <c r="G9" s="21">
        <v>5260.317</v>
      </c>
      <c r="H9" s="28">
        <v>5.4737494535490816E-2</v>
      </c>
    </row>
    <row r="10" spans="1:8" x14ac:dyDescent="0.25">
      <c r="A10" s="11" t="s">
        <v>19</v>
      </c>
      <c r="B10" s="21">
        <v>5046.8879999999999</v>
      </c>
      <c r="C10" s="21">
        <v>5643.3</v>
      </c>
      <c r="D10" s="21">
        <v>7086.4430000000002</v>
      </c>
      <c r="E10" s="21">
        <v>9000.8379999999997</v>
      </c>
      <c r="F10" s="21">
        <v>11312.16</v>
      </c>
      <c r="G10" s="21">
        <v>14072</v>
      </c>
      <c r="H10" s="28">
        <v>4.1869408424041854E-2</v>
      </c>
    </row>
    <row r="11" spans="1:8" s="41" customFormat="1" x14ac:dyDescent="0.25">
      <c r="A11" s="34" t="s">
        <v>13</v>
      </c>
      <c r="B11" s="40">
        <v>10675.24</v>
      </c>
      <c r="C11" s="40">
        <v>11929.48</v>
      </c>
      <c r="D11" s="40">
        <v>15042.94</v>
      </c>
      <c r="E11" s="40">
        <v>19019.599999999999</v>
      </c>
      <c r="F11" s="40">
        <v>23948.5</v>
      </c>
      <c r="G11" s="40">
        <v>29885.84</v>
      </c>
      <c r="H11" s="28">
        <v>4.2037894688356392E-2</v>
      </c>
    </row>
    <row r="12" spans="1:8" x14ac:dyDescent="0.25">
      <c r="A12" s="46" t="s">
        <v>27</v>
      </c>
      <c r="B12" s="22"/>
      <c r="C12" s="22"/>
      <c r="D12" s="22"/>
      <c r="E12" s="22"/>
      <c r="F12" s="22"/>
      <c r="G12" s="22"/>
      <c r="H12" s="28"/>
    </row>
    <row r="13" spans="1:8" x14ac:dyDescent="0.25">
      <c r="A13" s="23" t="s">
        <v>17</v>
      </c>
      <c r="B13" s="25">
        <v>777.67304999999988</v>
      </c>
      <c r="C13" s="25">
        <v>1191.5320599999998</v>
      </c>
      <c r="D13" s="25">
        <v>1670.2696000000001</v>
      </c>
      <c r="E13" s="25">
        <v>2345.7456400000001</v>
      </c>
      <c r="F13" s="25">
        <v>3394.59195</v>
      </c>
      <c r="G13" s="25">
        <v>4917.7944200000002</v>
      </c>
      <c r="H13" s="28">
        <v>7.6561718942280921E-2</v>
      </c>
    </row>
    <row r="14" spans="1:8" x14ac:dyDescent="0.25">
      <c r="A14" s="44" t="s">
        <v>18</v>
      </c>
      <c r="B14" s="45">
        <v>905.75690000000009</v>
      </c>
      <c r="C14" s="45">
        <v>1067.5088999999998</v>
      </c>
      <c r="D14" s="45">
        <v>1290.0404000000001</v>
      </c>
      <c r="E14" s="45">
        <v>1564.8529000000001</v>
      </c>
      <c r="F14" s="45">
        <v>1904.0502999999999</v>
      </c>
      <c r="G14" s="45">
        <v>2318.2437</v>
      </c>
      <c r="H14" s="28">
        <v>3.8307276273468638E-2</v>
      </c>
    </row>
    <row r="15" spans="1:8" x14ac:dyDescent="0.25">
      <c r="A15" s="11" t="s">
        <v>10</v>
      </c>
      <c r="B15" s="21">
        <v>1595.191</v>
      </c>
      <c r="C15" s="21">
        <v>1282.2280000000001</v>
      </c>
      <c r="D15" s="21">
        <v>1593.8230000000001</v>
      </c>
      <c r="E15" s="21">
        <v>2016.3979999999999</v>
      </c>
      <c r="F15" s="21">
        <v>2533.1849999999999</v>
      </c>
      <c r="G15" s="21">
        <v>3187.3670000000002</v>
      </c>
      <c r="H15" s="28">
        <v>2.8074945166010279E-2</v>
      </c>
    </row>
    <row r="16" spans="1:8" x14ac:dyDescent="0.25">
      <c r="A16" s="11" t="s">
        <v>11</v>
      </c>
      <c r="B16" s="21">
        <v>961.69</v>
      </c>
      <c r="C16" s="21">
        <v>1122.03</v>
      </c>
      <c r="D16" s="21">
        <v>1335.607</v>
      </c>
      <c r="E16" s="21">
        <v>1597.4949999999999</v>
      </c>
      <c r="F16" s="21">
        <v>2014.213</v>
      </c>
      <c r="G16" s="21">
        <v>2571.721</v>
      </c>
      <c r="H16" s="28">
        <v>4.0129825950162346E-2</v>
      </c>
    </row>
    <row r="17" spans="1:8" x14ac:dyDescent="0.25">
      <c r="A17" s="11" t="s">
        <v>12</v>
      </c>
      <c r="B17" s="21">
        <v>1388.0409999999999</v>
      </c>
      <c r="C17" s="21">
        <v>1697.29</v>
      </c>
      <c r="D17" s="21">
        <v>2373.6260000000002</v>
      </c>
      <c r="E17" s="21">
        <v>3225.5039999999999</v>
      </c>
      <c r="F17" s="21">
        <v>4404.7129999999997</v>
      </c>
      <c r="G17" s="21">
        <v>6025.4189999999999</v>
      </c>
      <c r="H17" s="28">
        <v>6.0482236536596679E-2</v>
      </c>
    </row>
    <row r="18" spans="1:8" x14ac:dyDescent="0.25">
      <c r="A18" s="11" t="s">
        <v>19</v>
      </c>
      <c r="B18" s="21">
        <v>5046.8879999999999</v>
      </c>
      <c r="C18" s="21">
        <v>5634.5529999999999</v>
      </c>
      <c r="D18" s="21">
        <v>6920.4979999999996</v>
      </c>
      <c r="E18" s="21">
        <v>8314.9369999999999</v>
      </c>
      <c r="F18" s="21">
        <v>9748.4860000000008</v>
      </c>
      <c r="G18" s="21">
        <v>11184.96</v>
      </c>
      <c r="H18" s="28">
        <v>3.2343982729678089E-2</v>
      </c>
    </row>
    <row r="19" spans="1:8" s="41" customFormat="1" ht="15.75" thickBot="1" x14ac:dyDescent="0.3">
      <c r="A19" s="34" t="s">
        <v>13</v>
      </c>
      <c r="B19" s="40">
        <v>10675.24</v>
      </c>
      <c r="C19" s="40">
        <v>11995.14</v>
      </c>
      <c r="D19" s="40">
        <v>15183.86</v>
      </c>
      <c r="E19" s="40">
        <v>19064.93</v>
      </c>
      <c r="F19" s="40">
        <v>23999.24</v>
      </c>
      <c r="G19" s="40">
        <v>30205.51</v>
      </c>
      <c r="H19" s="28">
        <v>4.2481462409046156E-2</v>
      </c>
    </row>
    <row r="20" spans="1:8" x14ac:dyDescent="0.25">
      <c r="A20" s="36" t="s">
        <v>5</v>
      </c>
      <c r="B20" s="38"/>
      <c r="C20" s="38"/>
      <c r="D20" s="38"/>
      <c r="E20" s="38"/>
      <c r="F20" s="38"/>
      <c r="G20" s="38"/>
      <c r="H20" s="39"/>
    </row>
    <row r="21" spans="1:8" x14ac:dyDescent="0.25">
      <c r="A21" s="35" t="s">
        <v>34</v>
      </c>
      <c r="B21" s="37"/>
      <c r="C21" s="37"/>
      <c r="D21" s="37"/>
      <c r="E21" s="37"/>
      <c r="F21" s="37"/>
      <c r="G21" s="37"/>
      <c r="H21" s="37"/>
    </row>
    <row r="22" spans="1:8" x14ac:dyDescent="0.25">
      <c r="A22" s="24" t="s">
        <v>35</v>
      </c>
      <c r="B22" s="9"/>
      <c r="C22" s="9"/>
      <c r="D22" s="9"/>
      <c r="E22" s="9"/>
      <c r="F22" s="9"/>
      <c r="G22" s="9"/>
      <c r="H22" s="9"/>
    </row>
    <row r="23" spans="1:8" x14ac:dyDescent="0.25">
      <c r="A23" s="30" t="s">
        <v>28</v>
      </c>
      <c r="H23"/>
    </row>
    <row r="24" spans="1:8" x14ac:dyDescent="0.25">
      <c r="A24" s="30"/>
    </row>
  </sheetData>
  <pageMargins left="0.7" right="0.7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/>
  </sheetViews>
  <sheetFormatPr defaultRowHeight="15" x14ac:dyDescent="0.25"/>
  <cols>
    <col min="1" max="1" width="37.85546875" customWidth="1"/>
    <col min="8" max="8" width="19" customWidth="1"/>
  </cols>
  <sheetData>
    <row r="1" spans="1:8" ht="15.75" x14ac:dyDescent="0.25">
      <c r="A1" s="1" t="s">
        <v>32</v>
      </c>
      <c r="B1" s="2"/>
      <c r="C1" s="2"/>
      <c r="D1" s="2"/>
      <c r="E1" s="2"/>
      <c r="F1" s="2"/>
      <c r="G1" s="2"/>
      <c r="H1" s="3"/>
    </row>
    <row r="2" spans="1:8" x14ac:dyDescent="0.25">
      <c r="A2" s="23" t="s">
        <v>0</v>
      </c>
      <c r="B2" s="4"/>
      <c r="C2" s="4"/>
      <c r="D2" s="4"/>
      <c r="E2" s="4"/>
      <c r="F2" s="4"/>
      <c r="G2" s="4"/>
      <c r="H2" s="5"/>
    </row>
    <row r="3" spans="1:8" ht="25.5" thickBot="1" x14ac:dyDescent="0.3">
      <c r="A3" s="6" t="s">
        <v>29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20" t="s">
        <v>36</v>
      </c>
      <c r="B4" s="18"/>
      <c r="C4" s="18"/>
      <c r="D4" s="18"/>
      <c r="E4" s="18"/>
      <c r="F4" s="18"/>
      <c r="G4" s="18"/>
      <c r="H4" s="18"/>
    </row>
    <row r="5" spans="1:8" x14ac:dyDescent="0.25">
      <c r="A5" s="11" t="s">
        <v>15</v>
      </c>
      <c r="B5" s="31">
        <v>10.19891051947242</v>
      </c>
      <c r="C5" s="31">
        <v>10.837800198343221</v>
      </c>
      <c r="D5" s="31">
        <v>11.148777726899571</v>
      </c>
      <c r="E5" s="31">
        <v>12.044858487885721</v>
      </c>
      <c r="F5" s="31">
        <v>13.03326909768708</v>
      </c>
      <c r="G5" s="31">
        <v>14.062957790752391</v>
      </c>
      <c r="H5" s="28">
        <f>((G5/B5)^(1/(2040-2015)))-1</f>
        <v>1.2933456149656797E-2</v>
      </c>
    </row>
    <row r="6" spans="1:8" x14ac:dyDescent="0.25">
      <c r="A6" s="11" t="s">
        <v>14</v>
      </c>
      <c r="B6" s="31">
        <v>7.1867239507558089</v>
      </c>
      <c r="C6" s="31">
        <v>7.7950590391446406</v>
      </c>
      <c r="D6" s="31">
        <v>8.8407276881119525</v>
      </c>
      <c r="E6" s="31">
        <v>9.8922429315264999</v>
      </c>
      <c r="F6" s="31">
        <v>11.077130135930149</v>
      </c>
      <c r="G6" s="31">
        <v>12.56756700453095</v>
      </c>
      <c r="H6" s="28">
        <f>((G6/B6)^(1/(2040-2015)))-1</f>
        <v>2.2607114388872418E-2</v>
      </c>
    </row>
    <row r="7" spans="1:8" s="41" customFormat="1" x14ac:dyDescent="0.25">
      <c r="A7" s="34" t="s">
        <v>16</v>
      </c>
      <c r="B7" s="42">
        <v>17.385634470228229</v>
      </c>
      <c r="C7" s="42">
        <v>18.63285923748786</v>
      </c>
      <c r="D7" s="42">
        <v>19.989505415011521</v>
      </c>
      <c r="E7" s="42">
        <v>21.937101419412219</v>
      </c>
      <c r="F7" s="42">
        <v>24.11039923361723</v>
      </c>
      <c r="G7" s="42">
        <v>26.630524795283339</v>
      </c>
      <c r="H7" s="28">
        <f>((G7/B7)^(1/(2040-2015)))-1</f>
        <v>1.7202847445621172E-2</v>
      </c>
    </row>
    <row r="8" spans="1:8" x14ac:dyDescent="0.25">
      <c r="A8" s="46" t="s">
        <v>27</v>
      </c>
      <c r="B8" s="32"/>
      <c r="C8" s="32"/>
      <c r="D8" s="32"/>
      <c r="E8" s="32"/>
      <c r="F8" s="32"/>
      <c r="G8" s="32"/>
      <c r="H8" s="19"/>
    </row>
    <row r="9" spans="1:8" x14ac:dyDescent="0.25">
      <c r="A9" s="47" t="s">
        <v>15</v>
      </c>
      <c r="B9" s="31">
        <v>10.198910595766369</v>
      </c>
      <c r="C9" s="31">
        <v>11.102675697165649</v>
      </c>
      <c r="D9" s="31">
        <v>12.116893349354051</v>
      </c>
      <c r="E9" s="31">
        <v>13.950199677919651</v>
      </c>
      <c r="F9" s="31">
        <v>16.066093079091718</v>
      </c>
      <c r="G9" s="31">
        <v>18.46664847502166</v>
      </c>
      <c r="H9" s="28">
        <f>((G9/B9)^(1/(2040-2015)))-1</f>
        <v>2.4031631614867655E-2</v>
      </c>
    </row>
    <row r="10" spans="1:8" x14ac:dyDescent="0.25">
      <c r="A10" s="11" t="s">
        <v>14</v>
      </c>
      <c r="B10" s="31">
        <v>7.186724194419595</v>
      </c>
      <c r="C10" s="31">
        <v>7.9611270009708246</v>
      </c>
      <c r="D10" s="31">
        <v>9.41126253786733</v>
      </c>
      <c r="E10" s="31">
        <v>10.92325943382416</v>
      </c>
      <c r="F10" s="31">
        <v>12.75441020074198</v>
      </c>
      <c r="G10" s="31">
        <v>15.27574035363484</v>
      </c>
      <c r="H10" s="28">
        <f>((G10/B10)^(1/(2040-2015)))-1</f>
        <v>3.0620677641318039E-2</v>
      </c>
    </row>
    <row r="11" spans="1:8" s="41" customFormat="1" ht="15.75" thickBot="1" x14ac:dyDescent="0.3">
      <c r="A11" s="34" t="s">
        <v>16</v>
      </c>
      <c r="B11" s="42">
        <v>17.385634790185961</v>
      </c>
      <c r="C11" s="42">
        <v>19.063802698136481</v>
      </c>
      <c r="D11" s="42">
        <v>21.528155887221381</v>
      </c>
      <c r="E11" s="42">
        <v>24.873459111743809</v>
      </c>
      <c r="F11" s="42">
        <v>28.820503279833702</v>
      </c>
      <c r="G11" s="42">
        <v>33.742388828656487</v>
      </c>
      <c r="H11" s="28">
        <f>((G11/B11)^(1/(2040-2015)))-1</f>
        <v>2.6879327342435033E-2</v>
      </c>
    </row>
    <row r="12" spans="1:8" x14ac:dyDescent="0.25">
      <c r="A12" s="36" t="s">
        <v>5</v>
      </c>
      <c r="B12" s="38"/>
      <c r="C12" s="38"/>
      <c r="D12" s="38"/>
      <c r="E12" s="38"/>
      <c r="F12" s="38"/>
      <c r="G12" s="38"/>
      <c r="H12" s="39"/>
    </row>
    <row r="13" spans="1:8" x14ac:dyDescent="0.25">
      <c r="A13" s="35" t="s">
        <v>34</v>
      </c>
      <c r="B13" s="37"/>
      <c r="C13" s="37"/>
      <c r="D13" s="37"/>
      <c r="E13" s="37"/>
      <c r="F13" s="37"/>
      <c r="G13" s="37"/>
      <c r="H13" s="37"/>
    </row>
    <row r="14" spans="1:8" x14ac:dyDescent="0.25">
      <c r="A14" s="24" t="s">
        <v>35</v>
      </c>
      <c r="B14" s="9"/>
      <c r="C14" s="9"/>
      <c r="D14" s="9"/>
      <c r="E14" s="9"/>
      <c r="F14" s="9"/>
      <c r="G14" s="9"/>
      <c r="H14" s="9"/>
    </row>
    <row r="15" spans="1:8" x14ac:dyDescent="0.25">
      <c r="A15" s="30" t="s">
        <v>28</v>
      </c>
    </row>
    <row r="16" spans="1:8" x14ac:dyDescent="0.25">
      <c r="A16" s="30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primary</vt:lpstr>
      <vt:lpstr>gdp_ppp</vt:lpstr>
      <vt:lpstr>gdp_ppp_n</vt:lpstr>
      <vt:lpstr>gdp_mer</vt:lpstr>
      <vt:lpstr>gdp_mer_n</vt:lpstr>
      <vt:lpstr>industrial</vt:lpstr>
      <vt:lpstr>gross_output_ppp</vt:lpstr>
      <vt:lpstr>gross_output_ppp_n</vt:lpstr>
      <vt:lpstr>delivered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Peggy</dc:creator>
  <cp:lastModifiedBy>Sendich, Elizabeth </cp:lastModifiedBy>
  <dcterms:created xsi:type="dcterms:W3CDTF">2012-03-07T20:42:24Z</dcterms:created>
  <dcterms:modified xsi:type="dcterms:W3CDTF">2018-07-23T14:45:57Z</dcterms:modified>
</cp:coreProperties>
</file>