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90" yWindow="130" windowWidth="15480" windowHeight="10000"/>
  </bookViews>
  <sheets>
    <sheet name="Figure 5" sheetId="28" r:id="rId1"/>
    <sheet name="Data 2" sheetId="35" r:id="rId2"/>
  </sheets>
  <calcPr calcId="152511"/>
  <fileRecoveryPr autoRecover="0"/>
</workbook>
</file>

<file path=xl/calcChain.xml><?xml version="1.0" encoding="utf-8"?>
<calcChain xmlns="http://schemas.openxmlformats.org/spreadsheetml/2006/main">
  <c r="H41" i="35" l="1"/>
  <c r="B41" i="35" l="1"/>
  <c r="H40" i="35" l="1"/>
  <c r="H39" i="35"/>
  <c r="H38" i="35"/>
  <c r="H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H7" i="35"/>
  <c r="H6" i="35"/>
  <c r="H5" i="35"/>
  <c r="H4" i="35"/>
  <c r="H3" i="35"/>
  <c r="B40" i="35" l="1"/>
  <c r="B39" i="35"/>
  <c r="B38" i="35" l="1"/>
  <c r="B37" i="35" l="1"/>
  <c r="B36" i="35"/>
  <c r="B35" i="35"/>
  <c r="B34" i="35" l="1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B4" i="35"/>
</calcChain>
</file>

<file path=xl/sharedStrings.xml><?xml version="1.0" encoding="utf-8"?>
<sst xmlns="http://schemas.openxmlformats.org/spreadsheetml/2006/main" count="8" uniqueCount="8">
  <si>
    <t>Year</t>
  </si>
  <si>
    <t>Annual U.S. gas reserves change</t>
  </si>
  <si>
    <t>U.S. gas imports</t>
  </si>
  <si>
    <t>U.S. gas reserves</t>
  </si>
  <si>
    <t>EIA-23L U.S. gas production (Bcf)</t>
  </si>
  <si>
    <t>EIA U.S. Marketed gas production (Bcf)</t>
  </si>
  <si>
    <t>r/p</t>
  </si>
  <si>
    <r>
      <t>Figure 5. Proved reserves, production, and imports of U.S. natural gas, 1989</t>
    </r>
    <r>
      <rPr>
        <sz val="11"/>
        <rFont val="Calibri"/>
        <family val="2"/>
      </rPr>
      <t>–</t>
    </r>
    <r>
      <rPr>
        <sz val="11"/>
        <rFont val="Arial"/>
        <family val="2"/>
      </rPr>
      <t>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</si>
</sst>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6600"/>
      <color rgb="FFC35D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064585401898068E-2"/>
          <c:y val="0.1496220472440945"/>
          <c:w val="0.86071870598286648"/>
          <c:h val="0.7310306211723534"/>
        </c:manualLayout>
      </c:layout>
      <c:lineChart>
        <c:grouping val="standard"/>
        <c:varyColors val="0"/>
        <c:ser>
          <c:idx val="1"/>
          <c:order val="0"/>
          <c:tx>
            <c:strRef>
              <c:f>'Data 2'!$C$2</c:f>
              <c:strCache>
                <c:ptCount val="1"/>
                <c:pt idx="0">
                  <c:v>EIA-23L U.S. gas production (Bcf)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'Data 2'!$A$8:$A$41</c:f>
              <c:numCache>
                <c:formatCode>General</c:formatCode>
                <c:ptCount val="3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</c:numCache>
            </c:numRef>
          </c:cat>
          <c:val>
            <c:numRef>
              <c:f>'Data 2'!$C$8:$C$41</c:f>
              <c:numCache>
                <c:formatCode>General</c:formatCode>
                <c:ptCount val="34"/>
                <c:pt idx="0">
                  <c:v>16401</c:v>
                </c:pt>
                <c:pt idx="1">
                  <c:v>16904</c:v>
                </c:pt>
                <c:pt idx="2">
                  <c:v>17466</c:v>
                </c:pt>
                <c:pt idx="3">
                  <c:v>17752</c:v>
                </c:pt>
                <c:pt idx="4">
                  <c:v>18003</c:v>
                </c:pt>
                <c:pt idx="5">
                  <c:v>18012</c:v>
                </c:pt>
                <c:pt idx="6">
                  <c:v>18269</c:v>
                </c:pt>
                <c:pt idx="7">
                  <c:v>18641</c:v>
                </c:pt>
                <c:pt idx="8">
                  <c:v>19210</c:v>
                </c:pt>
                <c:pt idx="9">
                  <c:v>18874</c:v>
                </c:pt>
                <c:pt idx="10">
                  <c:v>19783</c:v>
                </c:pt>
                <c:pt idx="11">
                  <c:v>20134</c:v>
                </c:pt>
                <c:pt idx="12">
                  <c:v>19622</c:v>
                </c:pt>
                <c:pt idx="13">
                  <c:v>19856</c:v>
                </c:pt>
                <c:pt idx="14">
                  <c:v>20164</c:v>
                </c:pt>
                <c:pt idx="15">
                  <c:v>20642</c:v>
                </c:pt>
                <c:pt idx="16">
                  <c:v>20248</c:v>
                </c:pt>
                <c:pt idx="17">
                  <c:v>20231</c:v>
                </c:pt>
                <c:pt idx="18">
                  <c:v>20017</c:v>
                </c:pt>
                <c:pt idx="19">
                  <c:v>19259</c:v>
                </c:pt>
                <c:pt idx="20">
                  <c:v>19373</c:v>
                </c:pt>
                <c:pt idx="21">
                  <c:v>20318</c:v>
                </c:pt>
                <c:pt idx="22">
                  <c:v>21415</c:v>
                </c:pt>
                <c:pt idx="23">
                  <c:v>22537</c:v>
                </c:pt>
                <c:pt idx="24">
                  <c:v>23224</c:v>
                </c:pt>
                <c:pt idx="25">
                  <c:v>24621</c:v>
                </c:pt>
                <c:pt idx="26">
                  <c:v>26097</c:v>
                </c:pt>
                <c:pt idx="27">
                  <c:v>26467</c:v>
                </c:pt>
                <c:pt idx="28">
                  <c:v>28094</c:v>
                </c:pt>
                <c:pt idx="29">
                  <c:v>29329</c:v>
                </c:pt>
                <c:pt idx="30">
                  <c:v>29153</c:v>
                </c:pt>
                <c:pt idx="31">
                  <c:v>30391</c:v>
                </c:pt>
                <c:pt idx="32">
                  <c:v>34077</c:v>
                </c:pt>
                <c:pt idx="33">
                  <c:v>37412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'Data 2'!$E$2</c:f>
              <c:strCache>
                <c:ptCount val="1"/>
                <c:pt idx="0">
                  <c:v>U.S. gas imports</c:v>
                </c:pt>
              </c:strCache>
            </c:strRef>
          </c:tx>
          <c:spPr>
            <a:ln>
              <a:solidFill>
                <a:srgbClr val="0096D7"/>
              </a:solidFill>
            </a:ln>
          </c:spPr>
          <c:marker>
            <c:symbol val="none"/>
          </c:marker>
          <c:cat>
            <c:numRef>
              <c:f>'Data 2'!$A$8:$A$41</c:f>
              <c:numCache>
                <c:formatCode>General</c:formatCode>
                <c:ptCount val="3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</c:numCache>
            </c:numRef>
          </c:cat>
          <c:val>
            <c:numRef>
              <c:f>'Data 2'!$E$8:$E$41</c:f>
              <c:numCache>
                <c:formatCode>General</c:formatCode>
                <c:ptCount val="34"/>
                <c:pt idx="0">
                  <c:v>750</c:v>
                </c:pt>
                <c:pt idx="1">
                  <c:v>993</c:v>
                </c:pt>
                <c:pt idx="2">
                  <c:v>1294</c:v>
                </c:pt>
                <c:pt idx="3">
                  <c:v>1381</c:v>
                </c:pt>
                <c:pt idx="4">
                  <c:v>1532</c:v>
                </c:pt>
                <c:pt idx="5">
                  <c:v>1773</c:v>
                </c:pt>
                <c:pt idx="6">
                  <c:v>2137</c:v>
                </c:pt>
                <c:pt idx="7">
                  <c:v>2350</c:v>
                </c:pt>
                <c:pt idx="8">
                  <c:v>2624</c:v>
                </c:pt>
                <c:pt idx="9">
                  <c:v>2841</c:v>
                </c:pt>
                <c:pt idx="10">
                  <c:v>2937</c:v>
                </c:pt>
                <c:pt idx="11">
                  <c:v>2994</c:v>
                </c:pt>
                <c:pt idx="12">
                  <c:v>3152</c:v>
                </c:pt>
                <c:pt idx="13">
                  <c:v>3586</c:v>
                </c:pt>
                <c:pt idx="14">
                  <c:v>3782</c:v>
                </c:pt>
                <c:pt idx="15">
                  <c:v>3977</c:v>
                </c:pt>
                <c:pt idx="16">
                  <c:v>4015</c:v>
                </c:pt>
                <c:pt idx="17">
                  <c:v>3943</c:v>
                </c:pt>
                <c:pt idx="18">
                  <c:v>4258</c:v>
                </c:pt>
                <c:pt idx="19">
                  <c:v>4341</c:v>
                </c:pt>
                <c:pt idx="20">
                  <c:v>4186</c:v>
                </c:pt>
                <c:pt idx="21">
                  <c:v>4607</c:v>
                </c:pt>
                <c:pt idx="22">
                  <c:v>3984</c:v>
                </c:pt>
                <c:pt idx="23">
                  <c:v>3751</c:v>
                </c:pt>
                <c:pt idx="24">
                  <c:v>3741</c:v>
                </c:pt>
                <c:pt idx="25">
                  <c:v>3469</c:v>
                </c:pt>
                <c:pt idx="26">
                  <c:v>3138</c:v>
                </c:pt>
                <c:pt idx="27">
                  <c:v>2883</c:v>
                </c:pt>
                <c:pt idx="28">
                  <c:v>2695</c:v>
                </c:pt>
                <c:pt idx="29">
                  <c:v>2718</c:v>
                </c:pt>
                <c:pt idx="30">
                  <c:v>3006</c:v>
                </c:pt>
                <c:pt idx="31">
                  <c:v>3033</c:v>
                </c:pt>
                <c:pt idx="32">
                  <c:v>2889</c:v>
                </c:pt>
                <c:pt idx="33">
                  <c:v>2742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2'!$D$2</c:f>
              <c:strCache>
                <c:ptCount val="1"/>
                <c:pt idx="0">
                  <c:v>EIA U.S. Marketed gas production (Bcf)</c:v>
                </c:pt>
              </c:strCache>
            </c:strRef>
          </c:tx>
          <c:spPr>
            <a:ln>
              <a:solidFill>
                <a:srgbClr val="C35D09"/>
              </a:solidFill>
              <a:prstDash val="sysDash"/>
            </a:ln>
          </c:spPr>
          <c:marker>
            <c:symbol val="none"/>
          </c:marker>
          <c:cat>
            <c:numRef>
              <c:f>'Data 2'!$A$8:$A$41</c:f>
              <c:numCache>
                <c:formatCode>General</c:formatCode>
                <c:ptCount val="3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</c:numCache>
            </c:numRef>
          </c:cat>
          <c:val>
            <c:numRef>
              <c:f>'Data 2'!$D$8:$D$41</c:f>
              <c:numCache>
                <c:formatCode>General</c:formatCode>
                <c:ptCount val="34"/>
                <c:pt idx="0">
                  <c:v>16858.674999999999</c:v>
                </c:pt>
                <c:pt idx="1">
                  <c:v>17432.901000000002</c:v>
                </c:pt>
                <c:pt idx="2">
                  <c:v>17918.465</c:v>
                </c:pt>
                <c:pt idx="3">
                  <c:v>18095.147000000001</c:v>
                </c:pt>
                <c:pt idx="4">
                  <c:v>18593.792000000001</c:v>
                </c:pt>
                <c:pt idx="5">
                  <c:v>18532.438999999998</c:v>
                </c:pt>
                <c:pt idx="6">
                  <c:v>18711.808000000001</c:v>
                </c:pt>
                <c:pt idx="7">
                  <c:v>18981.915000000001</c:v>
                </c:pt>
                <c:pt idx="8">
                  <c:v>19709.525000000001</c:v>
                </c:pt>
                <c:pt idx="9">
                  <c:v>19506.473999999998</c:v>
                </c:pt>
                <c:pt idx="10">
                  <c:v>19812.241000000002</c:v>
                </c:pt>
                <c:pt idx="11">
                  <c:v>19866.093000000001</c:v>
                </c:pt>
                <c:pt idx="12">
                  <c:v>19961.348000000002</c:v>
                </c:pt>
                <c:pt idx="13">
                  <c:v>19804.848000000002</c:v>
                </c:pt>
                <c:pt idx="14">
                  <c:v>20197.510999999999</c:v>
                </c:pt>
                <c:pt idx="15">
                  <c:v>20570.294999999998</c:v>
                </c:pt>
                <c:pt idx="16">
                  <c:v>19884.78</c:v>
                </c:pt>
                <c:pt idx="17">
                  <c:v>19974.36</c:v>
                </c:pt>
                <c:pt idx="18">
                  <c:v>19517.491000000002</c:v>
                </c:pt>
                <c:pt idx="19">
                  <c:v>18927.095000000001</c:v>
                </c:pt>
                <c:pt idx="20">
                  <c:v>19409.673999999999</c:v>
                </c:pt>
                <c:pt idx="21">
                  <c:v>20196.346000000001</c:v>
                </c:pt>
                <c:pt idx="22">
                  <c:v>21112.053</c:v>
                </c:pt>
                <c:pt idx="23">
                  <c:v>21647.936000000002</c:v>
                </c:pt>
                <c:pt idx="24">
                  <c:v>22381.873</c:v>
                </c:pt>
                <c:pt idx="25">
                  <c:v>24036.351999999999</c:v>
                </c:pt>
                <c:pt idx="26">
                  <c:v>25283.277999999998</c:v>
                </c:pt>
                <c:pt idx="27">
                  <c:v>25562.232</c:v>
                </c:pt>
                <c:pt idx="28">
                  <c:v>27497.754000000001</c:v>
                </c:pt>
                <c:pt idx="29">
                  <c:v>28772.044000000002</c:v>
                </c:pt>
                <c:pt idx="30">
                  <c:v>28400.048999999999</c:v>
                </c:pt>
                <c:pt idx="31">
                  <c:v>29237.825000000001</c:v>
                </c:pt>
                <c:pt idx="32">
                  <c:v>33008.866999999998</c:v>
                </c:pt>
                <c:pt idx="33">
                  <c:v>36515.188000000002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2476048"/>
        <c:axId val="-282475504"/>
      </c:lineChart>
      <c:lineChart>
        <c:grouping val="standard"/>
        <c:varyColors val="0"/>
        <c:ser>
          <c:idx val="0"/>
          <c:order val="2"/>
          <c:tx>
            <c:v>U.S. Gas Proved Reserves</c:v>
          </c:tx>
          <c:spPr>
            <a:ln>
              <a:solidFill>
                <a:srgbClr val="5D9732"/>
              </a:solidFill>
            </a:ln>
          </c:spPr>
          <c:marker>
            <c:symbol val="none"/>
          </c:marker>
          <c:cat>
            <c:numRef>
              <c:f>'Data 2'!$A$8:$A$41</c:f>
              <c:numCache>
                <c:formatCode>General</c:formatCode>
                <c:ptCount val="3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</c:numCache>
            </c:numRef>
          </c:cat>
          <c:val>
            <c:numRef>
              <c:f>'Data 2'!$F$8:$F$41</c:f>
              <c:numCache>
                <c:formatCode>General</c:formatCode>
                <c:ptCount val="34"/>
                <c:pt idx="0">
                  <c:v>201109</c:v>
                </c:pt>
                <c:pt idx="1">
                  <c:v>196428</c:v>
                </c:pt>
                <c:pt idx="2">
                  <c:v>176999</c:v>
                </c:pt>
                <c:pt idx="3">
                  <c:v>175428</c:v>
                </c:pt>
                <c:pt idx="4">
                  <c:v>177576</c:v>
                </c:pt>
                <c:pt idx="5">
                  <c:v>175325</c:v>
                </c:pt>
                <c:pt idx="6">
                  <c:v>173309</c:v>
                </c:pt>
                <c:pt idx="7">
                  <c:v>170490</c:v>
                </c:pt>
                <c:pt idx="8">
                  <c:v>171939</c:v>
                </c:pt>
                <c:pt idx="9">
                  <c:v>173476</c:v>
                </c:pt>
                <c:pt idx="10">
                  <c:v>175147</c:v>
                </c:pt>
                <c:pt idx="11">
                  <c:v>175721</c:v>
                </c:pt>
                <c:pt idx="12">
                  <c:v>172443</c:v>
                </c:pt>
                <c:pt idx="13">
                  <c:v>176159</c:v>
                </c:pt>
                <c:pt idx="14">
                  <c:v>186510</c:v>
                </c:pt>
                <c:pt idx="15">
                  <c:v>191743</c:v>
                </c:pt>
                <c:pt idx="16">
                  <c:v>195561</c:v>
                </c:pt>
                <c:pt idx="17">
                  <c:v>197145</c:v>
                </c:pt>
                <c:pt idx="18">
                  <c:v>201200</c:v>
                </c:pt>
                <c:pt idx="19">
                  <c:v>213308</c:v>
                </c:pt>
                <c:pt idx="20">
                  <c:v>220416</c:v>
                </c:pt>
                <c:pt idx="21">
                  <c:v>247789</c:v>
                </c:pt>
                <c:pt idx="22">
                  <c:v>255035</c:v>
                </c:pt>
                <c:pt idx="23">
                  <c:v>283879</c:v>
                </c:pt>
                <c:pt idx="24">
                  <c:v>317647</c:v>
                </c:pt>
                <c:pt idx="25">
                  <c:v>348809</c:v>
                </c:pt>
                <c:pt idx="26">
                  <c:v>322670</c:v>
                </c:pt>
                <c:pt idx="27">
                  <c:v>353994</c:v>
                </c:pt>
                <c:pt idx="28">
                  <c:v>388841</c:v>
                </c:pt>
                <c:pt idx="29">
                  <c:v>324303</c:v>
                </c:pt>
                <c:pt idx="30">
                  <c:v>341133</c:v>
                </c:pt>
                <c:pt idx="31">
                  <c:v>464292</c:v>
                </c:pt>
                <c:pt idx="32">
                  <c:v>504501</c:v>
                </c:pt>
                <c:pt idx="33">
                  <c:v>494911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2472784"/>
        <c:axId val="-282467344"/>
      </c:lineChart>
      <c:catAx>
        <c:axId val="-28247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282475504"/>
        <c:crosses val="autoZero"/>
        <c:auto val="1"/>
        <c:lblAlgn val="ctr"/>
        <c:lblOffset val="100"/>
        <c:tickLblSkip val="5"/>
        <c:noMultiLvlLbl val="0"/>
      </c:catAx>
      <c:valAx>
        <c:axId val="-282475504"/>
        <c:scaling>
          <c:orientation val="minMax"/>
          <c:max val="110000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282476048"/>
        <c:crosses val="autoZero"/>
        <c:crossBetween val="midCat"/>
        <c:majorUnit val="10000"/>
        <c:minorUnit val="2000"/>
        <c:dispUnits>
          <c:builtInUnit val="thousands"/>
        </c:dispUnits>
      </c:valAx>
      <c:valAx>
        <c:axId val="-282467344"/>
        <c:scaling>
          <c:orientation val="minMax"/>
          <c:max val="55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solidFill>
                  <a:schemeClr val="accent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282472784"/>
        <c:crosses val="max"/>
        <c:crossBetween val="between"/>
        <c:majorUnit val="50000"/>
        <c:dispUnits>
          <c:builtInUnit val="thousands"/>
        </c:dispUnits>
      </c:valAx>
      <c:catAx>
        <c:axId val="-282472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8246734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0.01811</cdr:x>
      <cdr:y>0.07225</cdr:y>
    </cdr:from>
    <cdr:to>
      <cdr:x>0.37543</cdr:x>
      <cdr:y>0.21771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56892" y="454179"/>
          <a:ext cx="3094891" cy="91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/>
            <a:t>Production and imports</a:t>
          </a:r>
          <a:br>
            <a:rPr lang="en-US" sz="1000" b="0"/>
          </a:br>
          <a:r>
            <a:rPr lang="en-US" sz="1000" b="0"/>
            <a:t>trillion cubic feet</a:t>
          </a:r>
        </a:p>
      </cdr:txBody>
    </cdr:sp>
  </cdr:relSizeAnchor>
  <cdr:relSizeAnchor xmlns:cdr="http://schemas.openxmlformats.org/drawingml/2006/chartDrawing">
    <cdr:from>
      <cdr:x>0.29827</cdr:x>
      <cdr:y>0.73284</cdr:y>
    </cdr:from>
    <cdr:to>
      <cdr:x>0.40829</cdr:x>
      <cdr:y>0.87829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479110" y="460696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0.07198</cdr:x>
      <cdr:y>0.67853</cdr:y>
    </cdr:from>
    <cdr:to>
      <cdr:x>0.4989</cdr:x>
      <cdr:y>0.74287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3448" y="4265607"/>
          <a:ext cx="3697724" cy="40447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b="0">
              <a:solidFill>
                <a:srgbClr val="C35D09"/>
              </a:solidFill>
              <a:latin typeface="Arial" panose="020B0604020202020204" pitchFamily="34" charset="0"/>
              <a:cs typeface="Arial" panose="020B0604020202020204" pitchFamily="34" charset="0"/>
            </a:rPr>
            <a:t>―</a:t>
          </a:r>
          <a:r>
            <a:rPr lang="en-US" sz="1000" b="0" baseline="0">
              <a:solidFill>
                <a:srgbClr val="C35D09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0">
              <a:solidFill>
                <a:srgbClr val="C35D09"/>
              </a:solidFill>
              <a:latin typeface="Arial" panose="020B0604020202020204" pitchFamily="34" charset="0"/>
              <a:cs typeface="Arial" panose="020B0604020202020204" pitchFamily="34" charset="0"/>
            </a:rPr>
            <a:t>EIA-23L U.S. natural gas production</a:t>
          </a:r>
        </a:p>
      </cdr:txBody>
    </cdr:sp>
  </cdr:relSizeAnchor>
  <cdr:relSizeAnchor xmlns:cdr="http://schemas.openxmlformats.org/drawingml/2006/chartDrawing">
    <cdr:from>
      <cdr:x>0.6186</cdr:x>
      <cdr:y>0.15591</cdr:y>
    </cdr:from>
    <cdr:to>
      <cdr:x>0.9199</cdr:x>
      <cdr:y>0.25828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357925" y="980157"/>
          <a:ext cx="2609680" cy="643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b="0">
              <a:solidFill>
                <a:schemeClr val="accent3"/>
              </a:solidFill>
              <a:latin typeface="+mn-lt"/>
            </a:rPr>
            <a:t>EIA-23L U.S. natural gas </a:t>
          </a:r>
          <a:br>
            <a:rPr lang="en-US" sz="1000" b="0">
              <a:solidFill>
                <a:schemeClr val="accent3"/>
              </a:solidFill>
              <a:latin typeface="+mn-lt"/>
            </a:rPr>
          </a:br>
          <a:r>
            <a:rPr lang="en-US" sz="1000" b="0">
              <a:solidFill>
                <a:schemeClr val="accent3"/>
              </a:solidFill>
              <a:latin typeface="+mn-lt"/>
            </a:rPr>
            <a:t>proved</a:t>
          </a:r>
          <a:r>
            <a:rPr lang="en-US" sz="1000" b="0" baseline="0">
              <a:solidFill>
                <a:schemeClr val="accent3"/>
              </a:solidFill>
              <a:latin typeface="+mn-lt"/>
            </a:rPr>
            <a:t> reserves</a:t>
          </a:r>
          <a:endParaRPr lang="en-US" sz="1000" b="0">
            <a:solidFill>
              <a:schemeClr val="accent3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0.08443</cdr:x>
      <cdr:y>0.81068</cdr:y>
    </cdr:from>
    <cdr:to>
      <cdr:x>0.3989</cdr:x>
      <cdr:y>0.87502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731826" y="5088617"/>
          <a:ext cx="2725747" cy="40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b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EIA U.S. natural</a:t>
          </a:r>
          <a:r>
            <a:rPr lang="en-US" sz="1000" b="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gas imports</a:t>
          </a:r>
        </a:p>
      </cdr:txBody>
    </cdr:sp>
  </cdr:relSizeAnchor>
  <cdr:relSizeAnchor xmlns:cdr="http://schemas.openxmlformats.org/drawingml/2006/chartDrawing">
    <cdr:from>
      <cdr:x>0.80524</cdr:x>
      <cdr:y>0.06933</cdr:y>
    </cdr:from>
    <cdr:to>
      <cdr:x>0.99833</cdr:x>
      <cdr:y>0.21479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974535" y="435821"/>
          <a:ext cx="1672429" cy="9144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0"/>
            <a:t>Proved reserves</a:t>
          </a:r>
          <a:br>
            <a:rPr lang="en-US" sz="1000" b="0"/>
          </a:br>
          <a:r>
            <a:rPr lang="en-US" sz="1000" b="0"/>
            <a:t>trillion cubic feet</a:t>
          </a:r>
        </a:p>
      </cdr:txBody>
    </cdr:sp>
  </cdr:relSizeAnchor>
  <cdr:relSizeAnchor xmlns:cdr="http://schemas.openxmlformats.org/drawingml/2006/chartDrawing">
    <cdr:from>
      <cdr:x>0.93659</cdr:x>
      <cdr:y>0.92909</cdr:y>
    </cdr:from>
    <cdr:to>
      <cdr:x>0.98369</cdr:x>
      <cdr:y>0.9794</cdr:y>
    </cdr:to>
    <cdr:pic>
      <cdr:nvPicPr>
        <cdr:cNvPr id="11" name="Picture 10" descr="new EIA 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114434" y="5831052"/>
          <a:ext cx="408067" cy="31574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0.07253</cdr:x>
      <cdr:y>0.70509</cdr:y>
    </cdr:from>
    <cdr:to>
      <cdr:x>0.48315</cdr:x>
      <cdr:y>0.76943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28233" y="4432568"/>
          <a:ext cx="3556545" cy="40447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0">
              <a:solidFill>
                <a:srgbClr val="C35D09"/>
              </a:solidFill>
              <a:latin typeface="Arial" panose="020B0604020202020204" pitchFamily="34" charset="0"/>
              <a:cs typeface="Arial" panose="020B0604020202020204" pitchFamily="34" charset="0"/>
            </a:rPr>
            <a:t>--- EIA U.S. marketed gas production</a:t>
          </a:r>
        </a:p>
      </cdr:txBody>
    </cdr:sp>
  </cdr:relSizeAnchor>
  <cdr:relSizeAnchor xmlns:cdr="http://schemas.openxmlformats.org/drawingml/2006/chartDrawing">
    <cdr:from>
      <cdr:x>0.01613</cdr:x>
      <cdr:y>0.01616</cdr:y>
    </cdr:from>
    <cdr:to>
      <cdr:x>0.80718</cdr:x>
      <cdr:y>0.06768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9700" y="101600"/>
          <a:ext cx="68516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Figure 5. Proved reserves, production, and imports of U.S. natural gas, 1989–2019</a:t>
          </a:r>
        </a:p>
      </cdr:txBody>
    </cdr:sp>
  </cdr:relSizeAnchor>
  <cdr:relSizeAnchor xmlns:cdr="http://schemas.openxmlformats.org/drawingml/2006/chartDrawing">
    <cdr:from>
      <cdr:x>0.05572</cdr:x>
      <cdr:y>0.93737</cdr:y>
    </cdr:from>
    <cdr:to>
      <cdr:x>0.79912</cdr:x>
      <cdr:y>0.97778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2600" y="5892800"/>
          <a:ext cx="64389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0.03959</cdr:x>
      <cdr:y>0.93838</cdr:y>
    </cdr:from>
    <cdr:to>
      <cdr:x>0.83724</cdr:x>
      <cdr:y>0.99798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2900" y="5899150"/>
          <a:ext cx="6908800" cy="374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+mn-lt"/>
              <a:ea typeface="+mn-ea"/>
              <a:cs typeface="+mn-cs"/>
            </a:rPr>
            <a:t>Sources: U.S. Energy Information Administration, Form EIA-23L, </a:t>
          </a:r>
          <a:r>
            <a:rPr lang="en-US" sz="900" i="1">
              <a:effectLst/>
              <a:latin typeface="+mn-lt"/>
              <a:ea typeface="+mn-ea"/>
              <a:cs typeface="+mn-cs"/>
            </a:rPr>
            <a:t>Annual Report of Domestic Oil and Gas Reserves</a:t>
          </a:r>
          <a:r>
            <a:rPr lang="en-US" sz="900">
              <a:effectLst/>
              <a:latin typeface="+mn-lt"/>
              <a:ea typeface="+mn-ea"/>
              <a:cs typeface="+mn-cs"/>
            </a:rPr>
            <a:t>; U.S. Department of Energy, Office of Fossil Energy, </a:t>
          </a:r>
          <a:r>
            <a:rPr lang="en-US" sz="900" i="1">
              <a:effectLst/>
              <a:latin typeface="+mn-lt"/>
              <a:ea typeface="+mn-ea"/>
              <a:cs typeface="+mn-cs"/>
            </a:rPr>
            <a:t>Natural Gas Imports and Exports</a:t>
          </a:r>
          <a:r>
            <a:rPr lang="en-US" sz="900">
              <a:effectLst/>
              <a:latin typeface="+mn-lt"/>
              <a:ea typeface="+mn-ea"/>
              <a:cs typeface="+mn-cs"/>
            </a:rPr>
            <a:t>; </a:t>
          </a:r>
          <a:r>
            <a:rPr lang="en-US" sz="900" i="1">
              <a:effectLst/>
              <a:latin typeface="+mn-lt"/>
              <a:ea typeface="+mn-ea"/>
              <a:cs typeface="+mn-cs"/>
            </a:rPr>
            <a:t>Natural Gas Annual 2019</a:t>
          </a:r>
          <a:r>
            <a:rPr lang="en-US" sz="900">
              <a:effectLst/>
              <a:latin typeface="+mn-lt"/>
              <a:ea typeface="+mn-ea"/>
              <a:cs typeface="+mn-cs"/>
            </a:rPr>
            <a:t>, DOE/EIA-0131(19)</a:t>
          </a: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/>
  </sheetViews>
  <sheetFormatPr defaultRowHeight="12.5" x14ac:dyDescent="0.25"/>
  <cols>
    <col min="1" max="1" width="5" bestFit="1" customWidth="1"/>
    <col min="2" max="2" width="29.08984375" bestFit="1" customWidth="1"/>
    <col min="3" max="3" width="17.6328125" bestFit="1" customWidth="1"/>
    <col min="4" max="4" width="17.6328125" customWidth="1"/>
    <col min="5" max="5" width="15.08984375" bestFit="1" customWidth="1"/>
    <col min="6" max="6" width="15.90625" bestFit="1" customWidth="1"/>
  </cols>
  <sheetData>
    <row r="1" spans="1:8" ht="14.5" x14ac:dyDescent="0.35">
      <c r="A1" s="4" t="s">
        <v>7</v>
      </c>
    </row>
    <row r="2" spans="1:8" x14ac:dyDescent="0.25">
      <c r="A2" t="s">
        <v>0</v>
      </c>
      <c r="B2" s="3" t="s">
        <v>1</v>
      </c>
      <c r="C2" s="1" t="s">
        <v>4</v>
      </c>
      <c r="D2" s="1" t="s">
        <v>5</v>
      </c>
      <c r="E2" s="3" t="s">
        <v>2</v>
      </c>
      <c r="F2" s="3" t="s">
        <v>3</v>
      </c>
      <c r="H2" t="s">
        <v>6</v>
      </c>
    </row>
    <row r="3" spans="1:8" x14ac:dyDescent="0.25">
      <c r="A3">
        <v>1981</v>
      </c>
      <c r="B3" s="3"/>
      <c r="C3" s="3">
        <v>19554</v>
      </c>
      <c r="D3" s="3">
        <v>19955.823</v>
      </c>
      <c r="E3" s="3">
        <v>904</v>
      </c>
      <c r="F3" s="3">
        <v>209434</v>
      </c>
      <c r="H3">
        <f>F3/C3</f>
        <v>10.710545157001125</v>
      </c>
    </row>
    <row r="4" spans="1:8" x14ac:dyDescent="0.25">
      <c r="A4">
        <v>1982</v>
      </c>
      <c r="B4">
        <f t="shared" ref="B4:B41" si="0">F4-F3</f>
        <v>-180</v>
      </c>
      <c r="C4" s="3">
        <v>18292</v>
      </c>
      <c r="D4" s="3">
        <v>18582.001</v>
      </c>
      <c r="E4" s="3">
        <v>933</v>
      </c>
      <c r="F4" s="3">
        <v>209254</v>
      </c>
      <c r="H4">
        <f t="shared" ref="H4:H41" si="1">F4/C4</f>
        <v>11.439645746774547</v>
      </c>
    </row>
    <row r="5" spans="1:8" x14ac:dyDescent="0.25">
      <c r="A5">
        <v>1983</v>
      </c>
      <c r="B5">
        <f t="shared" si="0"/>
        <v>-208</v>
      </c>
      <c r="C5" s="3">
        <v>16590</v>
      </c>
      <c r="D5" s="3">
        <v>16884.095000000001</v>
      </c>
      <c r="E5" s="3">
        <v>918</v>
      </c>
      <c r="F5" s="3">
        <v>209046</v>
      </c>
      <c r="H5">
        <f t="shared" si="1"/>
        <v>12.600723327305605</v>
      </c>
    </row>
    <row r="6" spans="1:8" x14ac:dyDescent="0.25">
      <c r="A6">
        <v>1984</v>
      </c>
      <c r="B6">
        <f t="shared" si="0"/>
        <v>-3062</v>
      </c>
      <c r="C6" s="1">
        <v>18032</v>
      </c>
      <c r="D6" s="1">
        <v>18304.34</v>
      </c>
      <c r="E6" s="3">
        <v>843</v>
      </c>
      <c r="F6" s="1">
        <v>205984</v>
      </c>
      <c r="H6">
        <f t="shared" si="1"/>
        <v>11.423247559893523</v>
      </c>
    </row>
    <row r="7" spans="1:8" x14ac:dyDescent="0.25">
      <c r="A7">
        <v>1985</v>
      </c>
      <c r="B7">
        <f t="shared" si="0"/>
        <v>-3782</v>
      </c>
      <c r="C7" s="1">
        <v>16798</v>
      </c>
      <c r="D7" s="1">
        <v>17270.223000000002</v>
      </c>
      <c r="E7" s="3">
        <v>950</v>
      </c>
      <c r="F7" s="1">
        <v>202202</v>
      </c>
      <c r="H7">
        <f t="shared" si="1"/>
        <v>12.037266341231099</v>
      </c>
    </row>
    <row r="8" spans="1:8" x14ac:dyDescent="0.25">
      <c r="A8">
        <v>1986</v>
      </c>
      <c r="B8">
        <f t="shared" si="0"/>
        <v>-1093</v>
      </c>
      <c r="C8" s="1">
        <v>16401</v>
      </c>
      <c r="D8" s="1">
        <v>16858.674999999999</v>
      </c>
      <c r="E8" s="3">
        <v>750</v>
      </c>
      <c r="F8" s="1">
        <v>201109</v>
      </c>
      <c r="H8">
        <f t="shared" si="1"/>
        <v>12.261996219742699</v>
      </c>
    </row>
    <row r="9" spans="1:8" x14ac:dyDescent="0.25">
      <c r="A9">
        <v>1987</v>
      </c>
      <c r="B9">
        <f t="shared" si="0"/>
        <v>-4681</v>
      </c>
      <c r="C9" s="1">
        <v>16904</v>
      </c>
      <c r="D9" s="1">
        <v>17432.901000000002</v>
      </c>
      <c r="E9" s="3">
        <v>993</v>
      </c>
      <c r="F9" s="1">
        <v>196428</v>
      </c>
      <c r="H9">
        <f t="shared" si="1"/>
        <v>11.620208234737341</v>
      </c>
    </row>
    <row r="10" spans="1:8" x14ac:dyDescent="0.25">
      <c r="A10">
        <v>1988</v>
      </c>
      <c r="B10">
        <f t="shared" si="0"/>
        <v>-19429</v>
      </c>
      <c r="C10" s="1">
        <v>17466</v>
      </c>
      <c r="D10" s="1">
        <v>17918.465</v>
      </c>
      <c r="E10" s="3">
        <v>1294</v>
      </c>
      <c r="F10" s="1">
        <v>176999</v>
      </c>
      <c r="H10">
        <f t="shared" si="1"/>
        <v>10.133917325088744</v>
      </c>
    </row>
    <row r="11" spans="1:8" x14ac:dyDescent="0.25">
      <c r="A11">
        <v>1989</v>
      </c>
      <c r="B11">
        <f t="shared" si="0"/>
        <v>-1571</v>
      </c>
      <c r="C11" s="1">
        <v>17752</v>
      </c>
      <c r="D11" s="1">
        <v>18095.147000000001</v>
      </c>
      <c r="E11" s="3">
        <v>1381</v>
      </c>
      <c r="F11" s="1">
        <v>175428</v>
      </c>
      <c r="H11">
        <f t="shared" si="1"/>
        <v>9.8821541234790438</v>
      </c>
    </row>
    <row r="12" spans="1:8" x14ac:dyDescent="0.25">
      <c r="A12">
        <v>1990</v>
      </c>
      <c r="B12">
        <f t="shared" si="0"/>
        <v>2148</v>
      </c>
      <c r="C12" s="1">
        <v>18003</v>
      </c>
      <c r="D12" s="1">
        <v>18593.792000000001</v>
      </c>
      <c r="E12" s="3">
        <v>1532</v>
      </c>
      <c r="F12" s="1">
        <v>177576</v>
      </c>
      <c r="H12">
        <f t="shared" si="1"/>
        <v>9.8636893851024823</v>
      </c>
    </row>
    <row r="13" spans="1:8" x14ac:dyDescent="0.25">
      <c r="A13">
        <v>1991</v>
      </c>
      <c r="B13">
        <f t="shared" si="0"/>
        <v>-2251</v>
      </c>
      <c r="C13" s="1">
        <v>18012</v>
      </c>
      <c r="D13" s="1">
        <v>18532.438999999998</v>
      </c>
      <c r="E13" s="3">
        <v>1773</v>
      </c>
      <c r="F13" s="1">
        <v>175325</v>
      </c>
      <c r="H13">
        <f t="shared" si="1"/>
        <v>9.7337885853875186</v>
      </c>
    </row>
    <row r="14" spans="1:8" x14ac:dyDescent="0.25">
      <c r="A14">
        <v>1992</v>
      </c>
      <c r="B14">
        <f t="shared" si="0"/>
        <v>-2016</v>
      </c>
      <c r="C14" s="1">
        <v>18269</v>
      </c>
      <c r="D14" s="1">
        <v>18711.808000000001</v>
      </c>
      <c r="E14" s="3">
        <v>2137</v>
      </c>
      <c r="F14" s="1">
        <v>173309</v>
      </c>
      <c r="H14">
        <f t="shared" si="1"/>
        <v>9.4865071979856594</v>
      </c>
    </row>
    <row r="15" spans="1:8" x14ac:dyDescent="0.25">
      <c r="A15">
        <v>1993</v>
      </c>
      <c r="B15">
        <f t="shared" si="0"/>
        <v>-2819</v>
      </c>
      <c r="C15" s="1">
        <v>18641</v>
      </c>
      <c r="D15" s="1">
        <v>18981.915000000001</v>
      </c>
      <c r="E15" s="3">
        <v>2350</v>
      </c>
      <c r="F15" s="1">
        <v>170490</v>
      </c>
      <c r="H15">
        <f t="shared" si="1"/>
        <v>9.1459685639182453</v>
      </c>
    </row>
    <row r="16" spans="1:8" x14ac:dyDescent="0.25">
      <c r="A16">
        <v>1994</v>
      </c>
      <c r="B16">
        <f t="shared" si="0"/>
        <v>1449</v>
      </c>
      <c r="C16" s="1">
        <v>19210</v>
      </c>
      <c r="D16" s="1">
        <v>19709.525000000001</v>
      </c>
      <c r="E16" s="3">
        <v>2624</v>
      </c>
      <c r="F16" s="1">
        <v>171939</v>
      </c>
      <c r="H16">
        <f t="shared" si="1"/>
        <v>8.9504945340968245</v>
      </c>
    </row>
    <row r="17" spans="1:8" x14ac:dyDescent="0.25">
      <c r="A17">
        <v>1995</v>
      </c>
      <c r="B17">
        <f t="shared" si="0"/>
        <v>1537</v>
      </c>
      <c r="C17" s="1">
        <v>18874</v>
      </c>
      <c r="D17" s="1">
        <v>19506.473999999998</v>
      </c>
      <c r="E17" s="3">
        <v>2841</v>
      </c>
      <c r="F17" s="1">
        <v>173476</v>
      </c>
      <c r="H17">
        <f t="shared" si="1"/>
        <v>9.1912684115714747</v>
      </c>
    </row>
    <row r="18" spans="1:8" x14ac:dyDescent="0.25">
      <c r="A18">
        <v>1996</v>
      </c>
      <c r="B18">
        <f t="shared" si="0"/>
        <v>1671</v>
      </c>
      <c r="C18" s="1">
        <v>19783</v>
      </c>
      <c r="D18" s="1">
        <v>19812.241000000002</v>
      </c>
      <c r="E18" s="3">
        <v>2937</v>
      </c>
      <c r="F18" s="1">
        <v>175147</v>
      </c>
      <c r="H18">
        <f t="shared" si="1"/>
        <v>8.8534094929990399</v>
      </c>
    </row>
    <row r="19" spans="1:8" x14ac:dyDescent="0.25">
      <c r="A19">
        <v>1997</v>
      </c>
      <c r="B19">
        <f t="shared" si="0"/>
        <v>574</v>
      </c>
      <c r="C19" s="1">
        <v>20134</v>
      </c>
      <c r="D19" s="1">
        <v>19866.093000000001</v>
      </c>
      <c r="E19" s="3">
        <v>2994</v>
      </c>
      <c r="F19" s="1">
        <v>175721</v>
      </c>
      <c r="H19">
        <f t="shared" si="1"/>
        <v>8.7275752458527869</v>
      </c>
    </row>
    <row r="20" spans="1:8" x14ac:dyDescent="0.25">
      <c r="A20">
        <v>1998</v>
      </c>
      <c r="B20">
        <f t="shared" si="0"/>
        <v>-3278</v>
      </c>
      <c r="C20" s="1">
        <v>19622</v>
      </c>
      <c r="D20" s="1">
        <v>19961.348000000002</v>
      </c>
      <c r="E20" s="3">
        <v>3152</v>
      </c>
      <c r="F20" s="1">
        <v>172443</v>
      </c>
      <c r="H20">
        <f t="shared" si="1"/>
        <v>8.78824788502701</v>
      </c>
    </row>
    <row r="21" spans="1:8" x14ac:dyDescent="0.25">
      <c r="A21">
        <v>1999</v>
      </c>
      <c r="B21">
        <f t="shared" si="0"/>
        <v>3716</v>
      </c>
      <c r="C21" s="1">
        <v>19856</v>
      </c>
      <c r="D21" s="1">
        <v>19804.848000000002</v>
      </c>
      <c r="E21" s="3">
        <v>3586</v>
      </c>
      <c r="F21" s="1">
        <v>176159</v>
      </c>
      <c r="H21">
        <f t="shared" si="1"/>
        <v>8.8718271555197425</v>
      </c>
    </row>
    <row r="22" spans="1:8" x14ac:dyDescent="0.25">
      <c r="A22">
        <v>2000</v>
      </c>
      <c r="B22">
        <f t="shared" si="0"/>
        <v>10351</v>
      </c>
      <c r="C22" s="3">
        <v>20164</v>
      </c>
      <c r="D22" s="3">
        <v>20197.510999999999</v>
      </c>
      <c r="E22" s="3">
        <v>3782</v>
      </c>
      <c r="F22" s="1">
        <v>186510</v>
      </c>
      <c r="H22">
        <f t="shared" si="1"/>
        <v>9.2496528466574084</v>
      </c>
    </row>
    <row r="23" spans="1:8" x14ac:dyDescent="0.25">
      <c r="A23">
        <v>2001</v>
      </c>
      <c r="B23">
        <f t="shared" si="0"/>
        <v>5233</v>
      </c>
      <c r="C23">
        <v>20642</v>
      </c>
      <c r="D23">
        <v>20570.294999999998</v>
      </c>
      <c r="E23">
        <v>3977</v>
      </c>
      <c r="F23">
        <v>191743</v>
      </c>
      <c r="H23">
        <f t="shared" si="1"/>
        <v>9.2889739366340471</v>
      </c>
    </row>
    <row r="24" spans="1:8" x14ac:dyDescent="0.25">
      <c r="A24">
        <v>2002</v>
      </c>
      <c r="B24">
        <f t="shared" si="0"/>
        <v>3818</v>
      </c>
      <c r="C24">
        <v>20248</v>
      </c>
      <c r="D24">
        <v>19884.78</v>
      </c>
      <c r="E24">
        <v>4015</v>
      </c>
      <c r="F24">
        <v>195561</v>
      </c>
      <c r="H24">
        <f t="shared" si="1"/>
        <v>9.6582872382457534</v>
      </c>
    </row>
    <row r="25" spans="1:8" x14ac:dyDescent="0.25">
      <c r="A25">
        <v>2003</v>
      </c>
      <c r="B25">
        <f t="shared" si="0"/>
        <v>1584</v>
      </c>
      <c r="C25">
        <v>20231</v>
      </c>
      <c r="D25">
        <v>19974.36</v>
      </c>
      <c r="E25">
        <v>3943</v>
      </c>
      <c r="F25">
        <v>197145</v>
      </c>
      <c r="H25">
        <f t="shared" si="1"/>
        <v>9.7446987296722849</v>
      </c>
    </row>
    <row r="26" spans="1:8" x14ac:dyDescent="0.25">
      <c r="A26">
        <v>2004</v>
      </c>
      <c r="B26">
        <f t="shared" si="0"/>
        <v>4055</v>
      </c>
      <c r="C26">
        <v>20017</v>
      </c>
      <c r="D26">
        <v>19517.491000000002</v>
      </c>
      <c r="E26">
        <v>4258</v>
      </c>
      <c r="F26">
        <v>201200</v>
      </c>
      <c r="H26">
        <f t="shared" si="1"/>
        <v>10.051456262177149</v>
      </c>
    </row>
    <row r="27" spans="1:8" x14ac:dyDescent="0.25">
      <c r="A27">
        <v>2005</v>
      </c>
      <c r="B27">
        <f t="shared" si="0"/>
        <v>12108</v>
      </c>
      <c r="C27">
        <v>19259</v>
      </c>
      <c r="D27">
        <v>18927.095000000001</v>
      </c>
      <c r="E27">
        <v>4341</v>
      </c>
      <c r="F27">
        <v>213308</v>
      </c>
      <c r="H27">
        <f t="shared" si="1"/>
        <v>11.075756789033699</v>
      </c>
    </row>
    <row r="28" spans="1:8" x14ac:dyDescent="0.25">
      <c r="A28">
        <v>2006</v>
      </c>
      <c r="B28">
        <f t="shared" si="0"/>
        <v>7108</v>
      </c>
      <c r="C28">
        <v>19373</v>
      </c>
      <c r="D28">
        <v>19409.673999999999</v>
      </c>
      <c r="E28">
        <v>4186</v>
      </c>
      <c r="F28">
        <v>220416</v>
      </c>
      <c r="H28">
        <f t="shared" si="1"/>
        <v>11.377484127393796</v>
      </c>
    </row>
    <row r="29" spans="1:8" x14ac:dyDescent="0.25">
      <c r="A29">
        <v>2007</v>
      </c>
      <c r="B29">
        <f t="shared" si="0"/>
        <v>27373</v>
      </c>
      <c r="C29">
        <v>20318</v>
      </c>
      <c r="D29">
        <v>20196.346000000001</v>
      </c>
      <c r="E29">
        <v>4607</v>
      </c>
      <c r="F29">
        <v>247789</v>
      </c>
      <c r="H29">
        <f t="shared" si="1"/>
        <v>12.195540899694851</v>
      </c>
    </row>
    <row r="30" spans="1:8" x14ac:dyDescent="0.25">
      <c r="A30">
        <v>2008</v>
      </c>
      <c r="B30">
        <f t="shared" si="0"/>
        <v>7246</v>
      </c>
      <c r="C30">
        <v>21415</v>
      </c>
      <c r="D30">
        <v>21112.053</v>
      </c>
      <c r="E30">
        <v>3984</v>
      </c>
      <c r="F30">
        <v>255035</v>
      </c>
      <c r="H30">
        <f t="shared" si="1"/>
        <v>11.909175811347186</v>
      </c>
    </row>
    <row r="31" spans="1:8" x14ac:dyDescent="0.25">
      <c r="A31">
        <v>2009</v>
      </c>
      <c r="B31">
        <f t="shared" si="0"/>
        <v>28844</v>
      </c>
      <c r="C31">
        <v>22537</v>
      </c>
      <c r="D31">
        <v>21647.936000000002</v>
      </c>
      <c r="E31">
        <v>3751</v>
      </c>
      <c r="F31">
        <v>283879</v>
      </c>
      <c r="H31">
        <f t="shared" si="1"/>
        <v>12.596130807117184</v>
      </c>
    </row>
    <row r="32" spans="1:8" x14ac:dyDescent="0.25">
      <c r="A32">
        <v>2010</v>
      </c>
      <c r="B32">
        <f t="shared" si="0"/>
        <v>33768</v>
      </c>
      <c r="C32">
        <v>23224</v>
      </c>
      <c r="D32">
        <v>22381.873</v>
      </c>
      <c r="E32">
        <v>3741</v>
      </c>
      <c r="F32">
        <v>317647</v>
      </c>
      <c r="H32">
        <f t="shared" si="1"/>
        <v>13.67753186358939</v>
      </c>
    </row>
    <row r="33" spans="1:8" x14ac:dyDescent="0.25">
      <c r="A33">
        <v>2011</v>
      </c>
      <c r="B33">
        <f t="shared" si="0"/>
        <v>31162</v>
      </c>
      <c r="C33">
        <v>24621</v>
      </c>
      <c r="D33">
        <v>24036.351999999999</v>
      </c>
      <c r="E33">
        <v>3469</v>
      </c>
      <c r="F33">
        <v>348809</v>
      </c>
      <c r="H33">
        <f t="shared" si="1"/>
        <v>14.167133747613825</v>
      </c>
    </row>
    <row r="34" spans="1:8" x14ac:dyDescent="0.25">
      <c r="A34">
        <v>2012</v>
      </c>
      <c r="B34">
        <f t="shared" si="0"/>
        <v>-26139</v>
      </c>
      <c r="C34">
        <v>26097</v>
      </c>
      <c r="D34">
        <v>25283.277999999998</v>
      </c>
      <c r="E34">
        <v>3138</v>
      </c>
      <c r="F34">
        <v>322670</v>
      </c>
      <c r="H34">
        <f t="shared" si="1"/>
        <v>12.364256427941909</v>
      </c>
    </row>
    <row r="35" spans="1:8" x14ac:dyDescent="0.25">
      <c r="A35">
        <v>2013</v>
      </c>
      <c r="B35">
        <f t="shared" si="0"/>
        <v>31324</v>
      </c>
      <c r="C35">
        <v>26467</v>
      </c>
      <c r="D35">
        <v>25562.232</v>
      </c>
      <c r="E35">
        <v>2883</v>
      </c>
      <c r="F35">
        <v>353994</v>
      </c>
      <c r="H35">
        <f t="shared" si="1"/>
        <v>13.374919711338649</v>
      </c>
    </row>
    <row r="36" spans="1:8" x14ac:dyDescent="0.25">
      <c r="A36">
        <v>2014</v>
      </c>
      <c r="B36">
        <f t="shared" si="0"/>
        <v>34847</v>
      </c>
      <c r="C36">
        <v>28094</v>
      </c>
      <c r="D36">
        <v>27497.754000000001</v>
      </c>
      <c r="E36">
        <v>2695</v>
      </c>
      <c r="F36">
        <v>388841</v>
      </c>
      <c r="H36">
        <f t="shared" si="1"/>
        <v>13.840713319570016</v>
      </c>
    </row>
    <row r="37" spans="1:8" x14ac:dyDescent="0.25">
      <c r="A37">
        <v>2015</v>
      </c>
      <c r="B37">
        <f t="shared" si="0"/>
        <v>-64538</v>
      </c>
      <c r="C37">
        <v>29329</v>
      </c>
      <c r="D37">
        <v>28772.044000000002</v>
      </c>
      <c r="E37">
        <v>2718</v>
      </c>
      <c r="F37">
        <v>324303</v>
      </c>
      <c r="H37">
        <f t="shared" si="1"/>
        <v>11.057417573050564</v>
      </c>
    </row>
    <row r="38" spans="1:8" x14ac:dyDescent="0.25">
      <c r="A38">
        <v>2016</v>
      </c>
      <c r="B38">
        <f t="shared" si="0"/>
        <v>16830</v>
      </c>
      <c r="C38">
        <v>29153</v>
      </c>
      <c r="D38">
        <v>28400.048999999999</v>
      </c>
      <c r="E38">
        <v>3006</v>
      </c>
      <c r="F38">
        <v>341133</v>
      </c>
      <c r="H38">
        <f t="shared" si="1"/>
        <v>11.701471546667582</v>
      </c>
    </row>
    <row r="39" spans="1:8" x14ac:dyDescent="0.25">
      <c r="A39">
        <v>2017</v>
      </c>
      <c r="B39">
        <f t="shared" si="0"/>
        <v>123159</v>
      </c>
      <c r="C39">
        <v>30391</v>
      </c>
      <c r="D39">
        <v>29237.825000000001</v>
      </c>
      <c r="E39">
        <v>3033</v>
      </c>
      <c r="F39">
        <v>464292</v>
      </c>
      <c r="H39">
        <f t="shared" si="1"/>
        <v>15.277286038629857</v>
      </c>
    </row>
    <row r="40" spans="1:8" x14ac:dyDescent="0.25">
      <c r="A40">
        <v>2018</v>
      </c>
      <c r="B40">
        <f t="shared" si="0"/>
        <v>40209</v>
      </c>
      <c r="C40" s="2">
        <v>34077</v>
      </c>
      <c r="D40">
        <v>33008.866999999998</v>
      </c>
      <c r="E40">
        <v>2889</v>
      </c>
      <c r="F40" s="2">
        <v>504501</v>
      </c>
      <c r="G40" s="2"/>
      <c r="H40" s="2">
        <f t="shared" si="1"/>
        <v>14.804736332423628</v>
      </c>
    </row>
    <row r="41" spans="1:8" x14ac:dyDescent="0.25">
      <c r="A41">
        <v>2019</v>
      </c>
      <c r="B41">
        <f t="shared" si="0"/>
        <v>-9590</v>
      </c>
      <c r="C41" s="2">
        <v>37412</v>
      </c>
      <c r="D41">
        <v>36515.188000000002</v>
      </c>
      <c r="E41">
        <v>2742</v>
      </c>
      <c r="F41" s="2">
        <v>494911</v>
      </c>
      <c r="G41" s="2"/>
      <c r="H41" s="2">
        <f t="shared" si="1"/>
        <v>13.22866994547204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2</vt:lpstr>
      <vt:lpstr>Figure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2004-07-20T21:40:42Z</dcterms:created>
  <dcterms:modified xsi:type="dcterms:W3CDTF">2021-01-05T17:47:22Z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6.5.4.0430 (http://officewriter.softartisans.com)</vt:lpwstr>
  </property>
</Properties>
</file>