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A98651E0-A7F3-40B2-BE60-D7EB35B9129E}" xr6:coauthVersionLast="47" xr6:coauthVersionMax="47" xr10:uidLastSave="{00000000-0000-0000-0000-000000000000}"/>
  <bookViews>
    <workbookView xWindow="-120" yWindow="-120" windowWidth="29040" windowHeight="17520" xr2:uid="{09BB5D85-5261-48AB-AC5B-7AF93F6FC500}"/>
  </bookViews>
  <sheets>
    <sheet name="35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'35'!$A$1:$O$24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2" l="1"/>
  <c r="K33" i="2"/>
  <c r="J33" i="2"/>
  <c r="I33" i="2"/>
  <c r="L32" i="2"/>
  <c r="K32" i="2"/>
  <c r="J32" i="2"/>
  <c r="I32" i="2"/>
  <c r="L31" i="2"/>
  <c r="K31" i="2"/>
  <c r="J31" i="2"/>
  <c r="I31" i="2"/>
  <c r="L30" i="2"/>
  <c r="K30" i="2"/>
  <c r="J30" i="2"/>
  <c r="I30" i="2"/>
  <c r="L29" i="2"/>
  <c r="K29" i="2"/>
  <c r="J29" i="2"/>
  <c r="I29" i="2"/>
  <c r="L28" i="2"/>
  <c r="K28" i="2"/>
  <c r="J28" i="2"/>
  <c r="I28" i="2"/>
  <c r="L27" i="2"/>
  <c r="L34" i="2" s="1"/>
  <c r="K27" i="2"/>
  <c r="K34" i="2" s="1"/>
  <c r="J27" i="2"/>
  <c r="J34" i="2" s="1"/>
  <c r="I27" i="2"/>
  <c r="I34" i="2" s="1"/>
</calcChain>
</file>

<file path=xl/sharedStrings.xml><?xml version="1.0" encoding="utf-8"?>
<sst xmlns="http://schemas.openxmlformats.org/spreadsheetml/2006/main" count="35" uniqueCount="28">
  <si>
    <t>U.S. Energy Information Administration, Short-Term Energy Outlook, February 2026</t>
  </si>
  <si>
    <t>Series names for chart</t>
  </si>
  <si>
    <t>Hydropower</t>
  </si>
  <si>
    <t>HVTCBUS</t>
  </si>
  <si>
    <t>Wood biomass</t>
  </si>
  <si>
    <t>WWTCBUS</t>
  </si>
  <si>
    <t>Ethanol</t>
  </si>
  <si>
    <t>EOTCBUS</t>
  </si>
  <si>
    <t>Biodieses/renwable diesel</t>
  </si>
  <si>
    <t>BTTCBUS</t>
  </si>
  <si>
    <t>Biofuel losses and coproducts</t>
  </si>
  <si>
    <t>BFLCBUS</t>
  </si>
  <si>
    <t>Wind power</t>
  </si>
  <si>
    <t>WNTCBUS</t>
  </si>
  <si>
    <t>Waste biomass</t>
  </si>
  <si>
    <t>OWTCBUS</t>
  </si>
  <si>
    <t>Geothermal</t>
  </si>
  <si>
    <t>GETCBUS</t>
  </si>
  <si>
    <t>Solar</t>
  </si>
  <si>
    <t>SOTCBUS</t>
  </si>
  <si>
    <t>U.S. Renewable Energy Supply (Quadrillion Btu)</t>
  </si>
  <si>
    <t>U.S. Renewable Energy Supply Growth (Quadrillion Btu)</t>
  </si>
  <si>
    <t>Energy Source</t>
  </si>
  <si>
    <t>Liquid biofuels</t>
  </si>
  <si>
    <t>net change</t>
  </si>
  <si>
    <t>Note: Hydropower excludes pumped storage generation. Liquids include ethanol, biodiesel, renewable diesel, other biofuels, and biofuel losses and coproducts.Waste biomass includes municipal waste from biogenic sources, landfill gas, and non-wood waste.</t>
  </si>
  <si>
    <t>Data source: U.S. Energy Information Administration, Short-Term Energy Outlook, February 2026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</si>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</sst>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0.000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1"/>
    <xf numFmtId="164" fontId="2" fillId="0" borderId="0" xfId="1" applyNumberFormat="1" applyFont="1"/>
    <xf numFmtId="0" fontId="3" fillId="0" borderId="0" xfId="2" applyAlignment="1" applyProtection="1"/>
    <xf numFmtId="0" fontId="1" fillId="2" borderId="0" xfId="1" applyFill="1"/>
    <xf numFmtId="0" fontId="4" fillId="0" borderId="1" xfId="1" applyFont="1" applyBorder="1"/>
    <xf numFmtId="0" fontId="1" fillId="0" borderId="2" xfId="1" applyBorder="1"/>
    <xf numFmtId="2" fontId="1" fillId="0" borderId="3" xfId="1" applyNumberFormat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2" fontId="1" fillId="0" borderId="0" xfId="1" applyNumberFormat="1"/>
    <xf numFmtId="0" fontId="4" fillId="0" borderId="9" xfId="1" applyFont="1" applyBorder="1" applyAlignment="1">
      <alignment horizontal="center"/>
    </xf>
    <xf numFmtId="0" fontId="1" fillId="0" borderId="9" xfId="1" applyBorder="1"/>
    <xf numFmtId="0" fontId="4" fillId="0" borderId="9" xfId="1" applyFont="1" applyBorder="1" applyAlignment="1">
      <alignment horizontal="right"/>
    </xf>
    <xf numFmtId="0" fontId="4" fillId="0" borderId="10" xfId="1" applyFont="1" applyBorder="1"/>
    <xf numFmtId="0" fontId="4" fillId="0" borderId="9" xfId="1" applyFont="1" applyBorder="1"/>
    <xf numFmtId="0" fontId="1" fillId="0" borderId="10" xfId="1" applyBorder="1"/>
    <xf numFmtId="0" fontId="5" fillId="0" borderId="9" xfId="1" applyFont="1" applyBorder="1"/>
    <xf numFmtId="2" fontId="1" fillId="0" borderId="0" xfId="1" applyNumberFormat="1" applyAlignment="1">
      <alignment horizontal="right"/>
    </xf>
    <xf numFmtId="165" fontId="1" fillId="0" borderId="0" xfId="1" applyNumberFormat="1"/>
    <xf numFmtId="0" fontId="1" fillId="0" borderId="0" xfId="1" applyAlignment="1">
      <alignment horizontal="right"/>
    </xf>
    <xf numFmtId="0" fontId="1" fillId="0" borderId="9" xfId="1" applyBorder="1" applyAlignment="1">
      <alignment horizontal="right"/>
    </xf>
    <xf numFmtId="165" fontId="1" fillId="0" borderId="9" xfId="1" applyNumberFormat="1" applyBorder="1"/>
    <xf numFmtId="9" fontId="0" fillId="0" borderId="0" xfId="3" applyFont="1"/>
    <xf numFmtId="0" fontId="6" fillId="0" borderId="0" xfId="1" applyFont="1"/>
    <xf numFmtId="49" fontId="6" fillId="0" borderId="0" xfId="1" applyNumberFormat="1" applyFont="1" applyAlignment="1">
      <alignment horizontal="left" vertical="top" wrapText="1"/>
    </xf>
    <xf numFmtId="0" fontId="6" fillId="0" borderId="0" xfId="1" quotePrefix="1" applyFont="1"/>
    <xf numFmtId="0" fontId="1" fillId="0" borderId="0" xfId="1" applyAlignment="1">
      <alignment horizontal="left" vertical="top" wrapText="1"/>
    </xf>
  </cellXfs>
  <cellStyles count="4">
    <cellStyle name="Hyperlink" xfId="2" builtinId="8"/>
    <cellStyle name="Normal" xfId="0" builtinId="0"/>
    <cellStyle name="Normal 2" xfId="1" xr:uid="{53F80166-9241-4C80-8BD6-84440C0CAC42}"/>
    <cellStyle name="Percent 2" xfId="3" xr:uid="{14A2E8A8-DAD5-4E02-B9B9-BC6CC8D7D1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aseline="0"/>
            </a:pPr>
            <a:r>
              <a:rPr lang="en-US" sz="1000" b="1" baseline="0"/>
              <a:t>Components of annual change</a:t>
            </a:r>
          </a:p>
          <a:p>
            <a:pPr algn="l">
              <a:defRPr baseline="0"/>
            </a:pPr>
            <a:r>
              <a:rPr lang="en-US" sz="1000" b="0" baseline="0"/>
              <a:t>quadrillion British thermal units </a:t>
            </a:r>
          </a:p>
        </c:rich>
      </c:tx>
      <c:layout>
        <c:manualLayout>
          <c:xMode val="edge"/>
          <c:yMode val="edge"/>
          <c:x val="8.8725351021664706E-3"/>
          <c:y val="7.74043544875362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34021646470132"/>
          <c:y val="0.1312109435489108"/>
          <c:w val="0.55414910315366395"/>
          <c:h val="0.61398270901289265"/>
        </c:manualLayout>
      </c:layout>
      <c:barChart>
        <c:barDir val="col"/>
        <c:grouping val="stacked"/>
        <c:varyColors val="0"/>
        <c:ser>
          <c:idx val="1"/>
          <c:order val="0"/>
          <c:tx>
            <c:v>Wood biomass</c:v>
          </c:tx>
          <c:spPr>
            <a:solidFill>
              <a:schemeClr val="accent2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'35'!$I$28:$L$28</c:f>
              <c:numCache>
                <c:formatCode>0.000</c:formatCode>
                <c:ptCount val="4"/>
                <c:pt idx="0">
                  <c:v>-4.9170331999999872E-2</c:v>
                </c:pt>
                <c:pt idx="1">
                  <c:v>-6.2282300000000568E-3</c:v>
                </c:pt>
                <c:pt idx="2">
                  <c:v>9.9206347999999833E-2</c:v>
                </c:pt>
                <c:pt idx="3">
                  <c:v>1.5598000000000223E-2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2-4DDD-9AB4-CDEE5C294EE8}"/>
            </c:ext>
          </c:extLst>
        </c:ser>
        <c:ser>
          <c:idx val="4"/>
          <c:order val="1"/>
          <c:tx>
            <c:v>Other biomass</c:v>
          </c:tx>
          <c:spPr>
            <a:solidFill>
              <a:schemeClr val="accent6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'35'!$I$31:$L$31</c:f>
              <c:numCache>
                <c:formatCode>0.000</c:formatCode>
                <c:ptCount val="4"/>
                <c:pt idx="0">
                  <c:v>-7.2869749999999733E-3</c:v>
                </c:pt>
                <c:pt idx="1">
                  <c:v>-1.5000445000000029E-2</c:v>
                </c:pt>
                <c:pt idx="2">
                  <c:v>1.527537999999995E-3</c:v>
                </c:pt>
                <c:pt idx="3">
                  <c:v>-8.7529999999996777E-4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12-4DDD-9AB4-CDEE5C294EE8}"/>
            </c:ext>
          </c:extLst>
        </c:ser>
        <c:ser>
          <c:idx val="5"/>
          <c:order val="2"/>
          <c:tx>
            <c:v>Geothermal</c:v>
          </c:tx>
          <c:spPr>
            <a:solidFill>
              <a:schemeClr val="accent5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'35'!$I$32:$L$32</c:f>
              <c:numCache>
                <c:formatCode>0.000</c:formatCode>
                <c:ptCount val="4"/>
                <c:pt idx="0">
                  <c:v>-3.2764039999999967E-3</c:v>
                </c:pt>
                <c:pt idx="1">
                  <c:v>6.4088499999999382E-4</c:v>
                </c:pt>
                <c:pt idx="2">
                  <c:v>6.5314500000000775E-4</c:v>
                </c:pt>
                <c:pt idx="3">
                  <c:v>1.0003799999999952E-3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12-4DDD-9AB4-CDEE5C294EE8}"/>
            </c:ext>
          </c:extLst>
        </c:ser>
        <c:ser>
          <c:idx val="2"/>
          <c:order val="3"/>
          <c:tx>
            <c:v>Liquid biofuels</c:v>
          </c:tx>
          <c:spPr>
            <a:solidFill>
              <a:schemeClr val="accent3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'35'!$I$29:$L$29</c:f>
              <c:numCache>
                <c:formatCode>0.000</c:formatCode>
                <c:ptCount val="4"/>
                <c:pt idx="0">
                  <c:v>0.1436530020000002</c:v>
                </c:pt>
                <c:pt idx="1">
                  <c:v>-0.22858102499999999</c:v>
                </c:pt>
                <c:pt idx="2">
                  <c:v>0.14813677499999978</c:v>
                </c:pt>
                <c:pt idx="3">
                  <c:v>0.10142449000000031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12-4DDD-9AB4-CDEE5C294EE8}"/>
            </c:ext>
          </c:extLst>
        </c:ser>
        <c:ser>
          <c:idx val="0"/>
          <c:order val="4"/>
          <c:tx>
            <c:v>Hydropower</c:v>
          </c:tx>
          <c:spPr>
            <a:solidFill>
              <a:schemeClr val="accent1"/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'35'!$I$27:$L$27</c:f>
              <c:numCache>
                <c:formatCode>0.000</c:formatCode>
                <c:ptCount val="4"/>
                <c:pt idx="0">
                  <c:v>-7.1866409999999936E-3</c:v>
                </c:pt>
                <c:pt idx="1">
                  <c:v>9.6599389999999508E-3</c:v>
                </c:pt>
                <c:pt idx="2">
                  <c:v>2.8869525000000062E-2</c:v>
                </c:pt>
                <c:pt idx="3">
                  <c:v>2.7306900000000023E-2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12-4DDD-9AB4-CDEE5C294EE8}"/>
            </c:ext>
          </c:extLst>
        </c:ser>
        <c:ser>
          <c:idx val="3"/>
          <c:order val="5"/>
          <c:tx>
            <c:v>Wind power</c:v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'35'!$I$30:$L$30</c:f>
              <c:numCache>
                <c:formatCode>0.000</c:formatCode>
                <c:ptCount val="4"/>
                <c:pt idx="0">
                  <c:v>0.10499476000000008</c:v>
                </c:pt>
                <c:pt idx="1">
                  <c:v>2.8951892999999895E-2</c:v>
                </c:pt>
                <c:pt idx="2">
                  <c:v>8.6902057999999949E-2</c:v>
                </c:pt>
                <c:pt idx="3">
                  <c:v>0.11188440000000011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12-4DDD-9AB4-CDEE5C294EE8}"/>
            </c:ext>
          </c:extLst>
        </c:ser>
        <c:ser>
          <c:idx val="6"/>
          <c:order val="6"/>
          <c:tx>
            <c:v>Solar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'35'!$I$33:$L$33</c:f>
              <c:numCache>
                <c:formatCode>0.000</c:formatCode>
                <c:ptCount val="4"/>
                <c:pt idx="0">
                  <c:v>0.22183216299999997</c:v>
                </c:pt>
                <c:pt idx="1">
                  <c:v>0.27948498200000005</c:v>
                </c:pt>
                <c:pt idx="2">
                  <c:v>0.20850680399999999</c:v>
                </c:pt>
                <c:pt idx="3">
                  <c:v>0.29762211999999999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12-4DDD-9AB4-CDEE5C29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75078464"/>
        <c:axId val="-975096416"/>
      </c:barChart>
      <c:lineChart>
        <c:grouping val="standard"/>
        <c:varyColors val="0"/>
        <c:ser>
          <c:idx val="8"/>
          <c:order val="8"/>
          <c:tx>
            <c:v>net change</c:v>
          </c:tx>
          <c:spPr>
            <a:ln w="38100">
              <a:noFill/>
            </a:ln>
          </c:spPr>
          <c:marker>
            <c:symbol val="dot"/>
            <c:size val="5"/>
            <c:spPr>
              <a:solidFill>
                <a:schemeClr val="tx1"/>
              </a:solidFill>
              <a:ln w="38100" cap="rnd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7.1356709343259814E-2"/>
                  <c:y val="-5.6191848940840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2-4DDD-9AB4-CDEE5C294EE8}"/>
                </c:ext>
              </c:extLst>
            </c:dLbl>
            <c:dLbl>
              <c:idx val="1"/>
              <c:layout>
                <c:manualLayout>
                  <c:x val="-6.9481090906078277E-2"/>
                  <c:y val="-0.14524538842855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12-4DDD-9AB4-CDEE5C294EE8}"/>
                </c:ext>
              </c:extLst>
            </c:dLbl>
            <c:dLbl>
              <c:idx val="2"/>
              <c:layout>
                <c:manualLayout>
                  <c:x val="-8.2602045124660309E-2"/>
                  <c:y val="-2.783153080172745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 i="0" baseline="0"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929612840703"/>
                      <c:h val="4.98259546118611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612-4DDD-9AB4-CDEE5C294EE8}"/>
                </c:ext>
              </c:extLst>
            </c:dLbl>
            <c:dLbl>
              <c:idx val="3"/>
              <c:layout>
                <c:manualLayout>
                  <c:x val="-7.4902574325101542E-2"/>
                  <c:y val="-3.5241926744259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12-4DDD-9AB4-CDEE5C294EE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baseline="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'35'!$I$26:$L$26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'35'!$I$34:$L$34</c:f>
              <c:numCache>
                <c:formatCode>0.00</c:formatCode>
                <c:ptCount val="4"/>
                <c:pt idx="0">
                  <c:v>0.40355957300000039</c:v>
                </c:pt>
                <c:pt idx="1">
                  <c:v>6.8927998999999796E-2</c:v>
                </c:pt>
                <c:pt idx="2">
                  <c:v>0.57380219299999968</c:v>
                </c:pt>
                <c:pt idx="3">
                  <c:v>0.55396099000000065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612-4DDD-9AB4-CDEE5C29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078464"/>
        <c:axId val="-975096416"/>
      </c:lineChart>
      <c:scatterChart>
        <c:scatterStyle val="lineMarker"/>
        <c:varyColors val="0"/>
        <c:ser>
          <c:idx val="7"/>
          <c:order val="7"/>
          <c:tx>
            <c:strRef>
              <c:f>'35'!$B$44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12-4DDD-9AB4-CDEE5C294EE8}"/>
                </c:ext>
              </c:extLst>
            </c:dLbl>
            <c:dLbl>
              <c:idx val="1"/>
              <c:layout>
                <c:manualLayout>
                  <c:x val="5.0093851793290602E-2"/>
                  <c:y val="0.57123611831467191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2-4DDD-9AB4-CDEE5C294E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'35'!$A$45:$A$46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'35'!$B$45:$B$46</c:f>
              <c:numCache>
                <c:formatCode>0.00</c:formatCode>
                <c:ptCount val="2"/>
                <c:pt idx="0">
                  <c:v>-0.5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612-4DDD-9AB4-CDEE5C29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86624"/>
        <c:axId val="-975092608"/>
      </c:scatterChart>
      <c:catAx>
        <c:axId val="-97507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96416"/>
        <c:crosses val="autoZero"/>
        <c:auto val="1"/>
        <c:lblAlgn val="ctr"/>
        <c:lblOffset val="100"/>
        <c:noMultiLvlLbl val="0"/>
      </c:catAx>
      <c:valAx>
        <c:axId val="-9750964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78464"/>
        <c:crosses val="autoZero"/>
        <c:crossBetween val="between"/>
        <c:majorUnit val="0.2"/>
      </c:valAx>
      <c:valAx>
        <c:axId val="-97508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92608"/>
        <c:crosses val="autoZero"/>
        <c:crossBetween val="midCat"/>
      </c:valAx>
      <c:valAx>
        <c:axId val="-975092608"/>
        <c:scaling>
          <c:orientation val="minMax"/>
          <c:max val="1"/>
          <c:min val="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-975086624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/>
              <a:t>U.S. renewable energy supply</a:t>
            </a:r>
          </a:p>
          <a:p>
            <a:pPr algn="l">
              <a:defRPr/>
            </a:pPr>
            <a:r>
              <a:rPr lang="en-US" sz="1000" b="0"/>
              <a:t>quadrillion British thermal units </a:t>
            </a:r>
          </a:p>
        </c:rich>
      </c:tx>
      <c:layout>
        <c:manualLayout>
          <c:xMode val="edge"/>
          <c:yMode val="edge"/>
          <c:x val="1.9429533112558725E-2"/>
          <c:y val="3.821568664134752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57627715013885"/>
          <c:y val="0.13524896224105978"/>
          <c:w val="0.76999687765478586"/>
          <c:h val="0.60994469032074372"/>
        </c:manualLayout>
      </c:layout>
      <c:barChart>
        <c:barDir val="col"/>
        <c:grouping val="stacked"/>
        <c:varyColors val="0"/>
        <c:ser>
          <c:idx val="4"/>
          <c:order val="0"/>
          <c:tx>
            <c:v>Other biomass</c:v>
          </c:tx>
          <c:spPr>
            <a:solidFill>
              <a:schemeClr val="accent6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'35'!$C$31:$G$31</c:f>
              <c:numCache>
                <c:formatCode>0.000</c:formatCode>
                <c:ptCount val="5"/>
                <c:pt idx="0">
                  <c:v>0.39417228199999998</c:v>
                </c:pt>
                <c:pt idx="1">
                  <c:v>0.38688530700000001</c:v>
                </c:pt>
                <c:pt idx="2">
                  <c:v>0.37188486199999998</c:v>
                </c:pt>
                <c:pt idx="3">
                  <c:v>0.37341239999999998</c:v>
                </c:pt>
                <c:pt idx="4">
                  <c:v>0.37253710000000001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E-414D-871E-58F453FEDDC5}"/>
            </c:ext>
          </c:extLst>
        </c:ser>
        <c:ser>
          <c:idx val="1"/>
          <c:order val="1"/>
          <c:tx>
            <c:v>Wood biomass</c:v>
          </c:tx>
          <c:spPr>
            <a:solidFill>
              <a:schemeClr val="accent2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'35'!$C$28:$G$28</c:f>
              <c:numCache>
                <c:formatCode>0.000</c:formatCode>
                <c:ptCount val="5"/>
                <c:pt idx="0">
                  <c:v>1.9690460139999999</c:v>
                </c:pt>
                <c:pt idx="1">
                  <c:v>1.919875682</c:v>
                </c:pt>
                <c:pt idx="2">
                  <c:v>1.913647452</c:v>
                </c:pt>
                <c:pt idx="3">
                  <c:v>2.0128537999999998</c:v>
                </c:pt>
                <c:pt idx="4">
                  <c:v>2.0284518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E-414D-871E-58F453FEDDC5}"/>
            </c:ext>
          </c:extLst>
        </c:ser>
        <c:ser>
          <c:idx val="5"/>
          <c:order val="2"/>
          <c:tx>
            <c:v>Geothermal</c:v>
          </c:tx>
          <c:spPr>
            <a:solidFill>
              <a:schemeClr val="accent5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'35'!$C$32:$G$32</c:f>
              <c:numCache>
                <c:formatCode>0.000</c:formatCode>
                <c:ptCount val="5"/>
                <c:pt idx="0">
                  <c:v>0.119345564</c:v>
                </c:pt>
                <c:pt idx="1">
                  <c:v>0.11606916</c:v>
                </c:pt>
                <c:pt idx="2">
                  <c:v>0.116710045</c:v>
                </c:pt>
                <c:pt idx="3">
                  <c:v>0.11736319000000001</c:v>
                </c:pt>
                <c:pt idx="4">
                  <c:v>0.11836357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FE-414D-871E-58F453FEDDC5}"/>
            </c:ext>
          </c:extLst>
        </c:ser>
        <c:ser>
          <c:idx val="2"/>
          <c:order val="3"/>
          <c:tx>
            <c:v>Liquid biofuels</c:v>
          </c:tx>
          <c:spPr>
            <a:solidFill>
              <a:schemeClr val="accent3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'35'!$C$29:$G$29</c:f>
              <c:numCache>
                <c:formatCode>0.000</c:formatCode>
                <c:ptCount val="5"/>
                <c:pt idx="0">
                  <c:v>2.6587489579999999</c:v>
                </c:pt>
                <c:pt idx="1">
                  <c:v>2.8024019600000001</c:v>
                </c:pt>
                <c:pt idx="2">
                  <c:v>2.5738209350000001</c:v>
                </c:pt>
                <c:pt idx="3">
                  <c:v>2.7219577099999999</c:v>
                </c:pt>
                <c:pt idx="4">
                  <c:v>2.8233822000000002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FE-414D-871E-58F453FEDDC5}"/>
            </c:ext>
          </c:extLst>
        </c:ser>
        <c:ser>
          <c:idx val="0"/>
          <c:order val="4"/>
          <c:tx>
            <c:v>Hydropower</c:v>
          </c:tx>
          <c:spPr>
            <a:solidFill>
              <a:schemeClr val="accent1"/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'35'!$C$27:$G$27</c:f>
              <c:numCache>
                <c:formatCode>0.000</c:formatCode>
                <c:ptCount val="5"/>
                <c:pt idx="0">
                  <c:v>0.83594797700000001</c:v>
                </c:pt>
                <c:pt idx="1">
                  <c:v>0.82876133600000002</c:v>
                </c:pt>
                <c:pt idx="2">
                  <c:v>0.83842127499999997</c:v>
                </c:pt>
                <c:pt idx="3">
                  <c:v>0.86729080000000003</c:v>
                </c:pt>
                <c:pt idx="4">
                  <c:v>0.89459770000000005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FE-414D-871E-58F453FEDDC5}"/>
            </c:ext>
          </c:extLst>
        </c:ser>
        <c:ser>
          <c:idx val="3"/>
          <c:order val="5"/>
          <c:tx>
            <c:v>Wind power</c:v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'35'!$C$30:$G$30</c:f>
              <c:numCache>
                <c:formatCode>0.000</c:formatCode>
                <c:ptCount val="5"/>
                <c:pt idx="0">
                  <c:v>1.436109289</c:v>
                </c:pt>
                <c:pt idx="1">
                  <c:v>1.5411040490000001</c:v>
                </c:pt>
                <c:pt idx="2">
                  <c:v>1.570055942</c:v>
                </c:pt>
                <c:pt idx="3">
                  <c:v>1.6569579999999999</c:v>
                </c:pt>
                <c:pt idx="4">
                  <c:v>1.7688424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FE-414D-871E-58F453FEDDC5}"/>
            </c:ext>
          </c:extLst>
        </c:ser>
        <c:ser>
          <c:idx val="6"/>
          <c:order val="6"/>
          <c:tx>
            <c:v>Solar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'35'!$C$26:$G$26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'35'!$C$33:$G$33</c:f>
              <c:numCache>
                <c:formatCode>0.000</c:formatCode>
                <c:ptCount val="5"/>
                <c:pt idx="0">
                  <c:v>0.87841413099999999</c:v>
                </c:pt>
                <c:pt idx="1">
                  <c:v>1.100246294</c:v>
                </c:pt>
                <c:pt idx="2">
                  <c:v>1.379731276</c:v>
                </c:pt>
                <c:pt idx="3">
                  <c:v>1.58823808</c:v>
                </c:pt>
                <c:pt idx="4">
                  <c:v>1.8858602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FE-414D-871E-58F453FED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75085536"/>
        <c:axId val="-975101312"/>
      </c:barChart>
      <c:scatterChart>
        <c:scatterStyle val="lineMarker"/>
        <c:varyColors val="0"/>
        <c:ser>
          <c:idx val="7"/>
          <c:order val="7"/>
          <c:tx>
            <c:strRef>
              <c:f>'35'!$B$40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FE-414D-871E-58F453FEDDC5}"/>
                </c:ext>
              </c:extLst>
            </c:dLbl>
            <c:dLbl>
              <c:idx val="1"/>
              <c:layout>
                <c:manualLayout>
                  <c:x val="-8.5279002868194394E-3"/>
                  <c:y val="4.0513892683622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aseline="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20632586597826"/>
                      <c:h val="6.39216184160172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7FE-414D-871E-58F453FEDD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'35'!$A$41:$A$42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xVal>
          <c:yVal>
            <c:numRef>
              <c:f>'35'!$B$41:$B$42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7FE-414D-871E-58F453FED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73024"/>
        <c:axId val="-975089344"/>
      </c:scatterChart>
      <c:catAx>
        <c:axId val="-9750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101312"/>
        <c:crosses val="autoZero"/>
        <c:auto val="1"/>
        <c:lblAlgn val="ctr"/>
        <c:lblOffset val="100"/>
        <c:noMultiLvlLbl val="0"/>
      </c:catAx>
      <c:valAx>
        <c:axId val="-9751013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975085536"/>
        <c:crosses val="autoZero"/>
        <c:crossBetween val="between"/>
      </c:valAx>
      <c:valAx>
        <c:axId val="-97507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975089344"/>
        <c:crosses val="autoZero"/>
        <c:crossBetween val="midCat"/>
      </c:valAx>
      <c:valAx>
        <c:axId val="-97508934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-975073024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488950</xdr:colOff>
      <xdr:row>3</xdr:row>
      <xdr:rowOff>79043</xdr:rowOff>
    </xdr:from>
    <xdr:to>
      <xdr:col>10</xdr:col>
      <xdr:colOff>104140</xdr:colOff>
      <xdr:row>23</xdr:row>
      <xdr:rowOff>82547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1D3FC05-5DA2-4632-AE87-B167448ABC33}"/>
            </a:ext>
          </a:extLst>
        </xdr:cNvPr>
        <xdr:cNvGrpSpPr/>
      </xdr:nvGrpSpPr>
      <xdr:grpSpPr>
        <a:xfrm>
          <a:off x="1098550" y="602918"/>
          <a:ext cx="5101590" cy="3242004"/>
          <a:chOff x="597088" y="533233"/>
          <a:chExt cx="5508437" cy="3239316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CEB98A50-E55E-EF03-8176-F433E4229D8C}"/>
              </a:ext>
            </a:extLst>
          </xdr:cNvPr>
          <xdr:cNvGraphicFramePr>
            <a:graphicFrameLocks/>
          </xdr:cNvGraphicFramePr>
        </xdr:nvGraphicFramePr>
        <xdr:xfrm>
          <a:off x="3142137" y="533233"/>
          <a:ext cx="296338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201B6528-06D9-D303-1653-AF61B9639023}"/>
              </a:ext>
            </a:extLst>
          </xdr:cNvPr>
          <xdr:cNvGraphicFramePr>
            <a:graphicFrameLocks/>
          </xdr:cNvGraphicFramePr>
        </xdr:nvGraphicFramePr>
        <xdr:xfrm>
          <a:off x="619365" y="533397"/>
          <a:ext cx="2523744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A$37">
        <xdr:nvSpPr>
          <xdr:cNvPr id="5" name="TextBox 2">
            <a:extLst>
              <a:ext uri="{FF2B5EF4-FFF2-40B4-BE49-F238E27FC236}">
                <a16:creationId xmlns:a16="http://schemas.microsoft.com/office/drawing/2014/main" id="{0B161DF3-04DF-8B7E-A78D-448F83BFE245}"/>
              </a:ext>
            </a:extLst>
          </xdr:cNvPr>
          <xdr:cNvSpPr txBox="1"/>
        </xdr:nvSpPr>
        <xdr:spPr>
          <a:xfrm>
            <a:off x="609601" y="3100010"/>
            <a:ext cx="5465868" cy="2139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bIns="9144" rtlCol="0" anchor="t">
            <a:noAutofit/>
          </a:bodyPr>
          <a:lstStyle/>
          <a:p>
            <a:fld id="{91AB9432-3120-419E-B29A-52329C0496E9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February 2026</a:t>
            </a:fld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$A$35">
        <xdr:nvSpPr>
          <xdr:cNvPr id="6" name="TextBox 1">
            <a:extLst>
              <a:ext uri="{FF2B5EF4-FFF2-40B4-BE49-F238E27FC236}">
                <a16:creationId xmlns:a16="http://schemas.microsoft.com/office/drawing/2014/main" id="{82B39226-9ECA-46E4-0138-2086C037512E}"/>
              </a:ext>
            </a:extLst>
          </xdr:cNvPr>
          <xdr:cNvSpPr txBox="1"/>
        </xdr:nvSpPr>
        <xdr:spPr>
          <a:xfrm>
            <a:off x="597088" y="3249407"/>
            <a:ext cx="5498874" cy="5231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91440" rIns="9144" rtlCol="0" anchor="t">
            <a:noAutofit/>
          </a:bodyPr>
          <a:lstStyle/>
          <a:p>
            <a:fld id="{1F0888C4-D75E-4E7D-BF05-381F7FF4EF88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Note: Hydropower excludes pumped storage generation. Liquids include ethanol, biodiesel, renewable diesel, other biofuels, and biofuel losses and coproducts.Waste biomass includes municipal waste from biogenic sources, landfill gas, and non-wood waste.</a:t>
            </a:fld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0.6813</cdr:x>
      <cdr:y>0.22624</cdr:y>
    </cdr:from>
    <cdr:to>
      <cdr:x>0.99308</cdr:x>
      <cdr:y>0.67666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76834" y="724659"/>
          <a:ext cx="858880" cy="1442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net change</a:t>
          </a:r>
        </a:p>
        <a:p xmlns:a="http://schemas.openxmlformats.org/drawingml/2006/main">
          <a:r>
            <a:rPr lang="en-US" sz="900" b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solar </a:t>
          </a:r>
        </a:p>
        <a:p xmlns:a="http://schemas.openxmlformats.org/drawingml/2006/main">
          <a:r>
            <a:rPr lang="en-US" sz="900" b="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wind</a:t>
          </a:r>
        </a:p>
        <a:p xmlns:a="http://schemas.openxmlformats.org/drawingml/2006/main">
          <a:r>
            <a:rPr lang="en-US" sz="9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hydropower</a:t>
          </a:r>
        </a:p>
        <a:p xmlns:a="http://schemas.openxmlformats.org/drawingml/2006/main">
          <a:r>
            <a:rPr lang="en-US" sz="900" b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liquid biofuels</a:t>
          </a:r>
        </a:p>
        <a:p xmlns:a="http://schemas.openxmlformats.org/drawingml/2006/main">
          <a:r>
            <a:rPr lang="en-US" sz="900" b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geothermal</a:t>
          </a:r>
        </a:p>
        <a:p xmlns:a="http://schemas.openxmlformats.org/drawingml/2006/main">
          <a:r>
            <a:rPr lang="en-US" sz="900" b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wood biomass</a:t>
          </a:r>
        </a:p>
        <a:p xmlns:a="http://schemas.openxmlformats.org/drawingml/2006/main">
          <a:r>
            <a:rPr lang="en-US" sz="900" b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waste biomass</a:t>
          </a:r>
        </a:p>
      </cdr:txBody>
    </cdr:sp>
  </cdr:relSizeAnchor>
  <cdr:relSizeAnchor xmlns:cdr="http://schemas.openxmlformats.org/drawingml/2006/chartDrawing">
    <cdr:from>
      <cdr:x>0.84224</cdr:x>
      <cdr:y>0.02478</cdr:y>
    </cdr:from>
    <cdr:to>
      <cdr:x>0.97234</cdr:x>
      <cdr:y>0.11563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00000000-0008-0000-2400-000009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20176" y="79375"/>
          <a:ext cx="358388" cy="290996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6">
          <cell r="C26">
            <v>2023</v>
          </cell>
          <cell r="D26">
            <v>2024</v>
          </cell>
          <cell r="E26">
            <v>2025</v>
          </cell>
          <cell r="F26">
            <v>2026</v>
          </cell>
          <cell r="G26">
            <v>2027</v>
          </cell>
          <cell r="I26">
            <v>2024</v>
          </cell>
          <cell r="J26">
            <v>2025</v>
          </cell>
          <cell r="K26">
            <v>2026</v>
          </cell>
          <cell r="L26">
            <v>2027</v>
          </cell>
        </row>
        <row r="27">
          <cell r="C27">
            <v>0.83594797700000001</v>
          </cell>
          <cell r="D27">
            <v>0.82876133600000002</v>
          </cell>
          <cell r="E27">
            <v>0.83842127499999997</v>
          </cell>
          <cell r="F27">
            <v>0.86729080000000003</v>
          </cell>
          <cell r="G27">
            <v>0.89459770000000005</v>
          </cell>
          <cell r="I27">
            <v>-7.1866409999999936E-3</v>
          </cell>
          <cell r="J27">
            <v>9.6599389999999508E-3</v>
          </cell>
          <cell r="K27">
            <v>2.8869525000000062E-2</v>
          </cell>
          <cell r="L27">
            <v>2.7306900000000023E-2</v>
          </cell>
        </row>
        <row r="28">
          <cell r="C28">
            <v>1.9690460139999999</v>
          </cell>
          <cell r="D28">
            <v>1.919875682</v>
          </cell>
          <cell r="E28">
            <v>1.913647452</v>
          </cell>
          <cell r="F28">
            <v>2.0128537999999998</v>
          </cell>
          <cell r="G28">
            <v>2.0284518</v>
          </cell>
          <cell r="I28">
            <v>-4.9170331999999872E-2</v>
          </cell>
          <cell r="J28">
            <v>-6.2282300000000568E-3</v>
          </cell>
          <cell r="K28">
            <v>9.9206347999999833E-2</v>
          </cell>
          <cell r="L28">
            <v>1.5598000000000223E-2</v>
          </cell>
        </row>
        <row r="29">
          <cell r="C29">
            <v>2.6587489579999999</v>
          </cell>
          <cell r="D29">
            <v>2.8024019600000001</v>
          </cell>
          <cell r="E29">
            <v>2.5738209350000001</v>
          </cell>
          <cell r="F29">
            <v>2.7219577099999999</v>
          </cell>
          <cell r="G29">
            <v>2.8233822000000002</v>
          </cell>
          <cell r="I29">
            <v>0.1436530020000002</v>
          </cell>
          <cell r="J29">
            <v>-0.22858102499999999</v>
          </cell>
          <cell r="K29">
            <v>0.14813677499999978</v>
          </cell>
          <cell r="L29">
            <v>0.10142449000000031</v>
          </cell>
        </row>
        <row r="30">
          <cell r="C30">
            <v>1.436109289</v>
          </cell>
          <cell r="D30">
            <v>1.5411040490000001</v>
          </cell>
          <cell r="E30">
            <v>1.570055942</v>
          </cell>
          <cell r="F30">
            <v>1.6569579999999999</v>
          </cell>
          <cell r="G30">
            <v>1.7688424</v>
          </cell>
          <cell r="I30">
            <v>0.10499476000000008</v>
          </cell>
          <cell r="J30">
            <v>2.8951892999999895E-2</v>
          </cell>
          <cell r="K30">
            <v>8.6902057999999949E-2</v>
          </cell>
          <cell r="L30">
            <v>0.11188440000000011</v>
          </cell>
        </row>
        <row r="31">
          <cell r="C31">
            <v>0.39417228199999998</v>
          </cell>
          <cell r="D31">
            <v>0.38688530700000001</v>
          </cell>
          <cell r="E31">
            <v>0.37188486199999998</v>
          </cell>
          <cell r="F31">
            <v>0.37341239999999998</v>
          </cell>
          <cell r="G31">
            <v>0.37253710000000001</v>
          </cell>
          <cell r="I31">
            <v>-7.2869749999999733E-3</v>
          </cell>
          <cell r="J31">
            <v>-1.5000445000000029E-2</v>
          </cell>
          <cell r="K31">
            <v>1.527537999999995E-3</v>
          </cell>
          <cell r="L31">
            <v>-8.7529999999996777E-4</v>
          </cell>
        </row>
        <row r="32">
          <cell r="C32">
            <v>0.119345564</v>
          </cell>
          <cell r="D32">
            <v>0.11606916</v>
          </cell>
          <cell r="E32">
            <v>0.116710045</v>
          </cell>
          <cell r="F32">
            <v>0.11736319000000001</v>
          </cell>
          <cell r="G32">
            <v>0.11836357</v>
          </cell>
          <cell r="I32">
            <v>-3.2764039999999967E-3</v>
          </cell>
          <cell r="J32">
            <v>6.4088499999999382E-4</v>
          </cell>
          <cell r="K32">
            <v>6.5314500000000775E-4</v>
          </cell>
          <cell r="L32">
            <v>1.0003799999999952E-3</v>
          </cell>
        </row>
        <row r="33">
          <cell r="C33">
            <v>0.87841413099999999</v>
          </cell>
          <cell r="D33">
            <v>1.100246294</v>
          </cell>
          <cell r="E33">
            <v>1.379731276</v>
          </cell>
          <cell r="F33">
            <v>1.58823808</v>
          </cell>
          <cell r="G33">
            <v>1.8858602</v>
          </cell>
          <cell r="I33">
            <v>0.22183216299999997</v>
          </cell>
          <cell r="J33">
            <v>0.27948498200000005</v>
          </cell>
          <cell r="K33">
            <v>0.20850680399999999</v>
          </cell>
          <cell r="L33">
            <v>0.29762211999999999</v>
          </cell>
        </row>
        <row r="34">
          <cell r="I34">
            <v>0.40355957300000039</v>
          </cell>
          <cell r="J34">
            <v>6.8927998999999796E-2</v>
          </cell>
          <cell r="K34">
            <v>0.57380219299999968</v>
          </cell>
          <cell r="L34">
            <v>0.55396099000000065</v>
          </cell>
        </row>
        <row r="40">
          <cell r="B40" t="str">
            <v>forecast</v>
          </cell>
        </row>
        <row r="41">
          <cell r="A41">
            <v>3.5</v>
          </cell>
          <cell r="B41">
            <v>0</v>
          </cell>
        </row>
        <row r="42">
          <cell r="A42">
            <v>3.5</v>
          </cell>
          <cell r="B42">
            <v>1</v>
          </cell>
        </row>
        <row r="44">
          <cell r="B44" t="str">
            <v>forecast</v>
          </cell>
        </row>
        <row r="45">
          <cell r="A45">
            <v>2.5</v>
          </cell>
          <cell r="B45">
            <v>-0.5</v>
          </cell>
        </row>
        <row r="46">
          <cell r="A46">
            <v>2.5</v>
          </cell>
          <cell r="B46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C1A7-641D-4DA6-91DB-49A35C4ABFBE}">
  <sheetPr>
    <pageSetUpPr fitToPage="1"/>
  </sheetPr>
  <dimension ref="A1:S164"/>
  <sheetViews>
    <sheetView tabSelected="1" zoomScaleNormal="100" workbookViewId="0"/>
  </sheetViews>
  <sheetFormatPr defaultRowHeight="12.75" x14ac:dyDescent="0.2"/>
  <cols>
    <col min="1" max="1" width="9.140625" style="1"/>
    <col min="2" max="3" width="9.140625" style="13"/>
    <col min="4" max="16" width="9.140625" style="1"/>
    <col min="17" max="17" width="14.28515625" style="1" customWidth="1"/>
    <col min="18" max="18" width="10.42578125" style="1" customWidth="1"/>
    <col min="19" max="16384" width="9.140625" style="1"/>
  </cols>
  <sheetData>
    <row r="1" spans="1:18" x14ac:dyDescent="0.2">
      <c r="B1" s="1"/>
      <c r="C1" s="1"/>
    </row>
    <row r="2" spans="1:18" ht="15.75" x14ac:dyDescent="0.25">
      <c r="A2" s="2" t="s">
        <v>0</v>
      </c>
      <c r="B2" s="1"/>
      <c r="C2" s="1"/>
    </row>
    <row r="3" spans="1:18" x14ac:dyDescent="0.2">
      <c r="A3" s="3"/>
      <c r="B3" s="1"/>
      <c r="C3" s="1"/>
    </row>
    <row r="4" spans="1:18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1:18" x14ac:dyDescent="0.2">
      <c r="B5" s="4"/>
      <c r="C5" s="4"/>
      <c r="D5" s="4"/>
      <c r="E5" s="4"/>
      <c r="F5" s="4"/>
      <c r="G5" s="4"/>
      <c r="H5" s="4"/>
      <c r="I5" s="4"/>
      <c r="J5" s="4"/>
      <c r="K5" s="4"/>
      <c r="Q5" s="5" t="s">
        <v>1</v>
      </c>
      <c r="R5" s="6"/>
    </row>
    <row r="6" spans="1:18" x14ac:dyDescent="0.2">
      <c r="B6" s="4"/>
      <c r="C6" s="4"/>
      <c r="D6" s="4"/>
      <c r="E6" s="4"/>
      <c r="F6" s="4"/>
      <c r="G6" s="4"/>
      <c r="H6" s="4"/>
      <c r="I6" s="4"/>
      <c r="J6" s="4"/>
      <c r="K6" s="4"/>
      <c r="Q6" s="7" t="s">
        <v>2</v>
      </c>
      <c r="R6" s="8" t="s">
        <v>3</v>
      </c>
    </row>
    <row r="7" spans="1:18" x14ac:dyDescent="0.2">
      <c r="B7" s="4"/>
      <c r="C7" s="4"/>
      <c r="D7" s="4"/>
      <c r="E7" s="4"/>
      <c r="F7" s="4"/>
      <c r="G7" s="4"/>
      <c r="H7" s="4"/>
      <c r="I7" s="4"/>
      <c r="J7" s="4"/>
      <c r="K7" s="4"/>
      <c r="Q7" s="9" t="s">
        <v>4</v>
      </c>
      <c r="R7" s="10" t="s">
        <v>5</v>
      </c>
    </row>
    <row r="8" spans="1:18" x14ac:dyDescent="0.2">
      <c r="B8" s="4"/>
      <c r="C8" s="4"/>
      <c r="D8" s="4"/>
      <c r="E8" s="4"/>
      <c r="F8" s="4"/>
      <c r="G8" s="4"/>
      <c r="H8" s="4"/>
      <c r="I8" s="4"/>
      <c r="J8" s="4"/>
      <c r="K8" s="4"/>
      <c r="Q8" s="9" t="s">
        <v>6</v>
      </c>
      <c r="R8" s="10" t="s">
        <v>7</v>
      </c>
    </row>
    <row r="9" spans="1:18" x14ac:dyDescent="0.2">
      <c r="B9" s="4"/>
      <c r="C9" s="4"/>
      <c r="D9" s="4"/>
      <c r="E9" s="4"/>
      <c r="F9" s="4"/>
      <c r="G9" s="4"/>
      <c r="H9" s="4"/>
      <c r="I9" s="4"/>
      <c r="J9" s="4"/>
      <c r="K9" s="4"/>
      <c r="Q9" s="9" t="s">
        <v>8</v>
      </c>
      <c r="R9" s="10" t="s">
        <v>9</v>
      </c>
    </row>
    <row r="10" spans="1:18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Q10" s="9" t="s">
        <v>10</v>
      </c>
      <c r="R10" s="10" t="s">
        <v>11</v>
      </c>
    </row>
    <row r="11" spans="1:18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Q11" s="9" t="s">
        <v>12</v>
      </c>
      <c r="R11" s="10" t="s">
        <v>13</v>
      </c>
    </row>
    <row r="12" spans="1:18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Q12" s="9" t="s">
        <v>14</v>
      </c>
      <c r="R12" s="10" t="s">
        <v>15</v>
      </c>
    </row>
    <row r="13" spans="1:18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Q13" s="9" t="s">
        <v>16</v>
      </c>
      <c r="R13" s="10" t="s">
        <v>17</v>
      </c>
    </row>
    <row r="14" spans="1:18" x14ac:dyDescent="0.2">
      <c r="B14" s="4"/>
      <c r="C14" s="4"/>
      <c r="D14" s="4"/>
      <c r="E14" s="4"/>
      <c r="F14" s="4"/>
      <c r="G14" s="4"/>
      <c r="H14" s="4"/>
      <c r="I14" s="4"/>
      <c r="J14" s="4"/>
      <c r="K14" s="4"/>
      <c r="Q14" s="11" t="s">
        <v>18</v>
      </c>
      <c r="R14" s="12" t="s">
        <v>19</v>
      </c>
    </row>
    <row r="15" spans="1:18" x14ac:dyDescent="0.2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8" x14ac:dyDescent="0.2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9" x14ac:dyDescent="0.2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9" x14ac:dyDescent="0.2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9" x14ac:dyDescent="0.2"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9" x14ac:dyDescent="0.2"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9" x14ac:dyDescent="0.2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9" x14ac:dyDescent="0.2"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9" x14ac:dyDescent="0.2"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9" x14ac:dyDescent="0.2"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9" x14ac:dyDescent="0.2">
      <c r="C25" s="1"/>
      <c r="E25" s="14" t="s">
        <v>20</v>
      </c>
      <c r="F25" s="14"/>
      <c r="G25" s="14"/>
      <c r="H25" s="14"/>
      <c r="J25" s="14"/>
      <c r="K25" s="14" t="s">
        <v>21</v>
      </c>
      <c r="L25" s="14"/>
      <c r="M25" s="14"/>
      <c r="N25" s="14"/>
    </row>
    <row r="26" spans="1:19" x14ac:dyDescent="0.2">
      <c r="A26" s="15"/>
      <c r="B26" s="16" t="s">
        <v>22</v>
      </c>
      <c r="C26" s="17">
        <v>2023</v>
      </c>
      <c r="D26" s="17">
        <v>2024</v>
      </c>
      <c r="E26" s="18">
        <v>2025</v>
      </c>
      <c r="F26" s="18">
        <v>2026</v>
      </c>
      <c r="G26" s="18">
        <v>2027</v>
      </c>
      <c r="H26" s="19"/>
      <c r="I26" s="20">
        <v>2024</v>
      </c>
      <c r="J26" s="20">
        <v>2025</v>
      </c>
      <c r="K26" s="20">
        <v>2026</v>
      </c>
      <c r="L26" s="20">
        <v>2027</v>
      </c>
    </row>
    <row r="27" spans="1:19" x14ac:dyDescent="0.2">
      <c r="B27" s="21" t="s">
        <v>2</v>
      </c>
      <c r="C27" s="22">
        <v>0.83594797700000001</v>
      </c>
      <c r="D27" s="22">
        <v>0.82876133600000002</v>
      </c>
      <c r="E27" s="22">
        <v>0.83842127499999997</v>
      </c>
      <c r="F27" s="22">
        <v>0.86729080000000003</v>
      </c>
      <c r="G27" s="22">
        <v>0.89459770000000005</v>
      </c>
      <c r="I27" s="22">
        <f t="shared" ref="I27:L33" si="0">D27-C27</f>
        <v>-7.1866409999999936E-3</v>
      </c>
      <c r="J27" s="22">
        <f t="shared" si="0"/>
        <v>9.6599389999999508E-3</v>
      </c>
      <c r="K27" s="22">
        <f t="shared" si="0"/>
        <v>2.8869525000000062E-2</v>
      </c>
      <c r="L27" s="22">
        <f t="shared" si="0"/>
        <v>2.7306900000000023E-2</v>
      </c>
    </row>
    <row r="28" spans="1:19" x14ac:dyDescent="0.2">
      <c r="B28" s="23" t="s">
        <v>4</v>
      </c>
      <c r="C28" s="22">
        <v>1.9690460139999999</v>
      </c>
      <c r="D28" s="22">
        <v>1.919875682</v>
      </c>
      <c r="E28" s="22">
        <v>1.913647452</v>
      </c>
      <c r="F28" s="22">
        <v>2.0128537999999998</v>
      </c>
      <c r="G28" s="22">
        <v>2.0284518</v>
      </c>
      <c r="I28" s="22">
        <f t="shared" si="0"/>
        <v>-4.9170331999999872E-2</v>
      </c>
      <c r="J28" s="22">
        <f t="shared" si="0"/>
        <v>-6.2282300000000568E-3</v>
      </c>
      <c r="K28" s="22">
        <f t="shared" si="0"/>
        <v>9.9206347999999833E-2</v>
      </c>
      <c r="L28" s="22">
        <f t="shared" si="0"/>
        <v>1.5598000000000223E-2</v>
      </c>
      <c r="O28" s="22"/>
      <c r="P28" s="22"/>
      <c r="S28" s="22"/>
    </row>
    <row r="29" spans="1:19" x14ac:dyDescent="0.2">
      <c r="B29" s="23" t="s">
        <v>23</v>
      </c>
      <c r="C29" s="22">
        <v>2.6587489579999999</v>
      </c>
      <c r="D29" s="22">
        <v>2.8024019600000001</v>
      </c>
      <c r="E29" s="22">
        <v>2.5738209350000001</v>
      </c>
      <c r="F29" s="22">
        <v>2.7219577099999999</v>
      </c>
      <c r="G29" s="22">
        <v>2.8233822000000002</v>
      </c>
      <c r="I29" s="22">
        <f t="shared" si="0"/>
        <v>0.1436530020000002</v>
      </c>
      <c r="J29" s="22">
        <f t="shared" si="0"/>
        <v>-0.22858102499999999</v>
      </c>
      <c r="K29" s="22">
        <f t="shared" si="0"/>
        <v>0.14813677499999978</v>
      </c>
      <c r="L29" s="22">
        <f t="shared" si="0"/>
        <v>0.10142449000000031</v>
      </c>
      <c r="O29" s="22"/>
      <c r="P29" s="22"/>
      <c r="Q29" s="22"/>
      <c r="R29" s="22"/>
      <c r="S29" s="22"/>
    </row>
    <row r="30" spans="1:19" x14ac:dyDescent="0.2">
      <c r="B30" s="23" t="s">
        <v>12</v>
      </c>
      <c r="C30" s="22">
        <v>1.436109289</v>
      </c>
      <c r="D30" s="22">
        <v>1.5411040490000001</v>
      </c>
      <c r="E30" s="22">
        <v>1.570055942</v>
      </c>
      <c r="F30" s="22">
        <v>1.6569579999999999</v>
      </c>
      <c r="G30" s="22">
        <v>1.7688424</v>
      </c>
      <c r="I30" s="22">
        <f t="shared" si="0"/>
        <v>0.10499476000000008</v>
      </c>
      <c r="J30" s="22">
        <f t="shared" si="0"/>
        <v>2.8951892999999895E-2</v>
      </c>
      <c r="K30" s="22">
        <f t="shared" si="0"/>
        <v>8.6902057999999949E-2</v>
      </c>
      <c r="L30" s="22">
        <f t="shared" si="0"/>
        <v>0.11188440000000011</v>
      </c>
      <c r="O30" s="22"/>
      <c r="P30" s="22"/>
      <c r="Q30" s="22"/>
      <c r="R30" s="22"/>
      <c r="S30" s="22"/>
    </row>
    <row r="31" spans="1:19" x14ac:dyDescent="0.2">
      <c r="B31" s="23" t="s">
        <v>14</v>
      </c>
      <c r="C31" s="22">
        <v>0.39417228199999998</v>
      </c>
      <c r="D31" s="22">
        <v>0.38688530700000001</v>
      </c>
      <c r="E31" s="22">
        <v>0.37188486199999998</v>
      </c>
      <c r="F31" s="22">
        <v>0.37341239999999998</v>
      </c>
      <c r="G31" s="22">
        <v>0.37253710000000001</v>
      </c>
      <c r="I31" s="22">
        <f t="shared" si="0"/>
        <v>-7.2869749999999733E-3</v>
      </c>
      <c r="J31" s="22">
        <f t="shared" si="0"/>
        <v>-1.5000445000000029E-2</v>
      </c>
      <c r="K31" s="22">
        <f t="shared" si="0"/>
        <v>1.527537999999995E-3</v>
      </c>
      <c r="L31" s="22">
        <f t="shared" si="0"/>
        <v>-8.7529999999996777E-4</v>
      </c>
      <c r="O31" s="22"/>
      <c r="P31" s="22"/>
      <c r="Q31" s="22"/>
      <c r="R31" s="22"/>
      <c r="S31" s="22"/>
    </row>
    <row r="32" spans="1:19" x14ac:dyDescent="0.2">
      <c r="B32" s="23" t="s">
        <v>16</v>
      </c>
      <c r="C32" s="22">
        <v>0.119345564</v>
      </c>
      <c r="D32" s="22">
        <v>0.11606916</v>
      </c>
      <c r="E32" s="22">
        <v>0.116710045</v>
      </c>
      <c r="F32" s="22">
        <v>0.11736319000000001</v>
      </c>
      <c r="G32" s="22">
        <v>0.11836357</v>
      </c>
      <c r="I32" s="22">
        <f t="shared" si="0"/>
        <v>-3.2764039999999967E-3</v>
      </c>
      <c r="J32" s="22">
        <f t="shared" si="0"/>
        <v>6.4088499999999382E-4</v>
      </c>
      <c r="K32" s="22">
        <f t="shared" si="0"/>
        <v>6.5314500000000775E-4</v>
      </c>
      <c r="L32" s="22">
        <f t="shared" si="0"/>
        <v>1.0003799999999952E-3</v>
      </c>
      <c r="Q32" s="22"/>
      <c r="R32" s="22"/>
    </row>
    <row r="33" spans="1:19" ht="15" x14ac:dyDescent="0.25">
      <c r="A33" s="15"/>
      <c r="B33" s="24" t="s">
        <v>18</v>
      </c>
      <c r="C33" s="25">
        <v>0.87841413099999999</v>
      </c>
      <c r="D33" s="25">
        <v>1.100246294</v>
      </c>
      <c r="E33" s="25">
        <v>1.379731276</v>
      </c>
      <c r="F33" s="25">
        <v>1.58823808</v>
      </c>
      <c r="G33" s="25">
        <v>1.8858602</v>
      </c>
      <c r="H33" s="15"/>
      <c r="I33" s="25">
        <f t="shared" si="0"/>
        <v>0.22183216299999997</v>
      </c>
      <c r="J33" s="25">
        <f t="shared" si="0"/>
        <v>0.27948498200000005</v>
      </c>
      <c r="K33" s="25">
        <f t="shared" si="0"/>
        <v>0.20850680399999999</v>
      </c>
      <c r="L33" s="25">
        <f t="shared" si="0"/>
        <v>0.29762211999999999</v>
      </c>
      <c r="O33" s="26"/>
      <c r="P33" s="26"/>
      <c r="S33" s="26"/>
    </row>
    <row r="34" spans="1:19" ht="15" x14ac:dyDescent="0.25">
      <c r="C34" s="1"/>
      <c r="H34" s="27" t="s">
        <v>24</v>
      </c>
      <c r="I34" s="21">
        <f>+SUM(I27:I33)</f>
        <v>0.40355957300000039</v>
      </c>
      <c r="J34" s="21">
        <f>+SUM(J27:J33)</f>
        <v>6.8927998999999796E-2</v>
      </c>
      <c r="K34" s="21">
        <f>+SUM(K27:K33)</f>
        <v>0.57380219299999968</v>
      </c>
      <c r="L34" s="21">
        <f>+SUM(L27:L33)</f>
        <v>0.55396099000000065</v>
      </c>
      <c r="Q34" s="26"/>
      <c r="R34" s="26"/>
    </row>
    <row r="35" spans="1:19" ht="12.75" customHeight="1" x14ac:dyDescent="0.2">
      <c r="A35" s="28" t="s">
        <v>25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9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9" x14ac:dyDescent="0.2">
      <c r="A37" s="29" t="s">
        <v>26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9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9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9" x14ac:dyDescent="0.2">
      <c r="A40" s="24"/>
      <c r="B40" s="24" t="s">
        <v>27</v>
      </c>
      <c r="C40" s="1"/>
    </row>
    <row r="41" spans="1:19" x14ac:dyDescent="0.2">
      <c r="A41" s="1">
        <v>3.5</v>
      </c>
      <c r="B41" s="1">
        <v>0</v>
      </c>
      <c r="C41" s="1"/>
    </row>
    <row r="42" spans="1:19" x14ac:dyDescent="0.2">
      <c r="A42" s="1">
        <v>3.5</v>
      </c>
      <c r="B42" s="1">
        <v>1</v>
      </c>
      <c r="C42" s="1"/>
    </row>
    <row r="43" spans="1:19" x14ac:dyDescent="0.2">
      <c r="C43" s="1"/>
    </row>
    <row r="44" spans="1:19" x14ac:dyDescent="0.2">
      <c r="A44" s="24"/>
      <c r="B44" s="24" t="s">
        <v>27</v>
      </c>
      <c r="C44" s="1"/>
    </row>
    <row r="45" spans="1:19" x14ac:dyDescent="0.2">
      <c r="A45" s="1">
        <v>2.5</v>
      </c>
      <c r="B45" s="13">
        <v>-0.5</v>
      </c>
      <c r="C45" s="1"/>
    </row>
    <row r="46" spans="1:19" x14ac:dyDescent="0.2">
      <c r="A46" s="1">
        <v>2.5</v>
      </c>
      <c r="B46" s="13">
        <v>1</v>
      </c>
      <c r="C46" s="1"/>
    </row>
    <row r="47" spans="1:19" x14ac:dyDescent="0.2">
      <c r="C47" s="1"/>
    </row>
    <row r="48" spans="1:19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  <row r="52" spans="3:3" x14ac:dyDescent="0.2">
      <c r="C52" s="1"/>
    </row>
    <row r="53" spans="3:3" x14ac:dyDescent="0.2">
      <c r="C53" s="1"/>
    </row>
    <row r="54" spans="3:3" x14ac:dyDescent="0.2">
      <c r="C54" s="1"/>
    </row>
    <row r="55" spans="3:3" x14ac:dyDescent="0.2">
      <c r="C55" s="1"/>
    </row>
    <row r="56" spans="3:3" x14ac:dyDescent="0.2">
      <c r="C56" s="1"/>
    </row>
    <row r="57" spans="3:3" x14ac:dyDescent="0.2">
      <c r="C57" s="1"/>
    </row>
    <row r="58" spans="3:3" x14ac:dyDescent="0.2">
      <c r="C58" s="1"/>
    </row>
    <row r="59" spans="3:3" x14ac:dyDescent="0.2">
      <c r="C59" s="1"/>
    </row>
    <row r="60" spans="3:3" x14ac:dyDescent="0.2">
      <c r="C60" s="1"/>
    </row>
    <row r="61" spans="3:3" x14ac:dyDescent="0.2">
      <c r="C61" s="1"/>
    </row>
    <row r="62" spans="3:3" x14ac:dyDescent="0.2">
      <c r="C62" s="1"/>
    </row>
    <row r="63" spans="3:3" x14ac:dyDescent="0.2">
      <c r="C63" s="1"/>
    </row>
    <row r="64" spans="3:3" x14ac:dyDescent="0.2">
      <c r="C64" s="1"/>
    </row>
    <row r="65" spans="3:3" x14ac:dyDescent="0.2">
      <c r="C65" s="1"/>
    </row>
    <row r="66" spans="3:3" x14ac:dyDescent="0.2">
      <c r="C66" s="1"/>
    </row>
    <row r="67" spans="3:3" x14ac:dyDescent="0.2">
      <c r="C67" s="1"/>
    </row>
    <row r="68" spans="3:3" x14ac:dyDescent="0.2">
      <c r="C68" s="1"/>
    </row>
    <row r="69" spans="3:3" x14ac:dyDescent="0.2">
      <c r="C69" s="1"/>
    </row>
    <row r="70" spans="3:3" x14ac:dyDescent="0.2">
      <c r="C70" s="1"/>
    </row>
    <row r="71" spans="3:3" x14ac:dyDescent="0.2">
      <c r="C71" s="1"/>
    </row>
    <row r="72" spans="3:3" x14ac:dyDescent="0.2">
      <c r="C72" s="1"/>
    </row>
    <row r="73" spans="3:3" x14ac:dyDescent="0.2">
      <c r="C73" s="1"/>
    </row>
    <row r="74" spans="3:3" x14ac:dyDescent="0.2">
      <c r="C74" s="1"/>
    </row>
    <row r="75" spans="3:3" x14ac:dyDescent="0.2">
      <c r="C75" s="1"/>
    </row>
    <row r="76" spans="3:3" x14ac:dyDescent="0.2">
      <c r="C76" s="1"/>
    </row>
    <row r="77" spans="3:3" x14ac:dyDescent="0.2">
      <c r="C77" s="1"/>
    </row>
    <row r="78" spans="3:3" x14ac:dyDescent="0.2">
      <c r="C78" s="1"/>
    </row>
    <row r="79" spans="3:3" x14ac:dyDescent="0.2">
      <c r="C79" s="1"/>
    </row>
    <row r="80" spans="3:3" x14ac:dyDescent="0.2">
      <c r="C80" s="1"/>
    </row>
    <row r="81" spans="3:3" x14ac:dyDescent="0.2">
      <c r="C81" s="1"/>
    </row>
    <row r="82" spans="3:3" x14ac:dyDescent="0.2">
      <c r="C82" s="1"/>
    </row>
    <row r="83" spans="3:3" x14ac:dyDescent="0.2">
      <c r="C83" s="1"/>
    </row>
    <row r="84" spans="3:3" x14ac:dyDescent="0.2">
      <c r="C84" s="1"/>
    </row>
    <row r="85" spans="3:3" x14ac:dyDescent="0.2">
      <c r="C85" s="1"/>
    </row>
    <row r="86" spans="3:3" x14ac:dyDescent="0.2">
      <c r="C86" s="1"/>
    </row>
    <row r="87" spans="3:3" x14ac:dyDescent="0.2">
      <c r="C87" s="1"/>
    </row>
    <row r="88" spans="3:3" x14ac:dyDescent="0.2">
      <c r="C88" s="1"/>
    </row>
    <row r="89" spans="3:3" x14ac:dyDescent="0.2">
      <c r="C89" s="1"/>
    </row>
    <row r="90" spans="3:3" x14ac:dyDescent="0.2">
      <c r="C90" s="1"/>
    </row>
    <row r="91" spans="3:3" x14ac:dyDescent="0.2">
      <c r="C91" s="1"/>
    </row>
    <row r="92" spans="3:3" x14ac:dyDescent="0.2">
      <c r="C92" s="1"/>
    </row>
    <row r="93" spans="3:3" x14ac:dyDescent="0.2">
      <c r="C93" s="1"/>
    </row>
    <row r="94" spans="3:3" x14ac:dyDescent="0.2">
      <c r="C94" s="1"/>
    </row>
    <row r="95" spans="3:3" x14ac:dyDescent="0.2">
      <c r="C95" s="1"/>
    </row>
    <row r="96" spans="3:3" x14ac:dyDescent="0.2">
      <c r="C96" s="1"/>
    </row>
    <row r="97" spans="3:3" x14ac:dyDescent="0.2">
      <c r="C97" s="1"/>
    </row>
    <row r="98" spans="3:3" x14ac:dyDescent="0.2">
      <c r="C98" s="1"/>
    </row>
    <row r="99" spans="3:3" x14ac:dyDescent="0.2">
      <c r="C99" s="1"/>
    </row>
    <row r="100" spans="3:3" x14ac:dyDescent="0.2">
      <c r="C100" s="1"/>
    </row>
    <row r="101" spans="3:3" x14ac:dyDescent="0.2">
      <c r="C101" s="1"/>
    </row>
    <row r="102" spans="3:3" x14ac:dyDescent="0.2">
      <c r="C102" s="1"/>
    </row>
    <row r="103" spans="3:3" x14ac:dyDescent="0.2">
      <c r="C103" s="1"/>
    </row>
    <row r="104" spans="3:3" x14ac:dyDescent="0.2">
      <c r="C104" s="1"/>
    </row>
    <row r="105" spans="3:3" x14ac:dyDescent="0.2">
      <c r="C105" s="1"/>
    </row>
    <row r="106" spans="3:3" x14ac:dyDescent="0.2">
      <c r="C106" s="1"/>
    </row>
    <row r="107" spans="3:3" x14ac:dyDescent="0.2">
      <c r="C107" s="1"/>
    </row>
    <row r="108" spans="3:3" x14ac:dyDescent="0.2">
      <c r="C108" s="1"/>
    </row>
    <row r="109" spans="3:3" x14ac:dyDescent="0.2">
      <c r="C109" s="1"/>
    </row>
    <row r="110" spans="3:3" x14ac:dyDescent="0.2">
      <c r="C110" s="1"/>
    </row>
    <row r="111" spans="3:3" x14ac:dyDescent="0.2">
      <c r="C111" s="1"/>
    </row>
    <row r="112" spans="3:3" x14ac:dyDescent="0.2">
      <c r="C112" s="1"/>
    </row>
    <row r="113" spans="3:3" x14ac:dyDescent="0.2">
      <c r="C113" s="1"/>
    </row>
    <row r="114" spans="3:3" x14ac:dyDescent="0.2">
      <c r="C114" s="1"/>
    </row>
    <row r="115" spans="3:3" x14ac:dyDescent="0.2">
      <c r="C115" s="1"/>
    </row>
    <row r="116" spans="3:3" x14ac:dyDescent="0.2">
      <c r="C116" s="1"/>
    </row>
    <row r="117" spans="3:3" x14ac:dyDescent="0.2">
      <c r="C117" s="1"/>
    </row>
    <row r="118" spans="3:3" x14ac:dyDescent="0.2">
      <c r="C118" s="1"/>
    </row>
    <row r="119" spans="3:3" x14ac:dyDescent="0.2">
      <c r="C119" s="1"/>
    </row>
    <row r="120" spans="3:3" x14ac:dyDescent="0.2">
      <c r="C120" s="1"/>
    </row>
    <row r="121" spans="3:3" x14ac:dyDescent="0.2">
      <c r="C121" s="1"/>
    </row>
    <row r="122" spans="3:3" x14ac:dyDescent="0.2">
      <c r="C122" s="1"/>
    </row>
    <row r="123" spans="3:3" x14ac:dyDescent="0.2">
      <c r="C123" s="1"/>
    </row>
    <row r="124" spans="3:3" x14ac:dyDescent="0.2">
      <c r="C124" s="1"/>
    </row>
    <row r="125" spans="3:3" x14ac:dyDescent="0.2">
      <c r="C125" s="1"/>
    </row>
    <row r="126" spans="3:3" x14ac:dyDescent="0.2">
      <c r="C126" s="1"/>
    </row>
    <row r="127" spans="3:3" x14ac:dyDescent="0.2">
      <c r="C127" s="1"/>
    </row>
    <row r="128" spans="3:3" x14ac:dyDescent="0.2">
      <c r="C128" s="1"/>
    </row>
    <row r="129" spans="3:3" x14ac:dyDescent="0.2">
      <c r="C129" s="1"/>
    </row>
    <row r="130" spans="3:3" x14ac:dyDescent="0.2">
      <c r="C130" s="1"/>
    </row>
    <row r="131" spans="3:3" x14ac:dyDescent="0.2">
      <c r="C131" s="1"/>
    </row>
    <row r="132" spans="3:3" x14ac:dyDescent="0.2">
      <c r="C132" s="1"/>
    </row>
    <row r="133" spans="3:3" x14ac:dyDescent="0.2">
      <c r="C133" s="1"/>
    </row>
    <row r="134" spans="3:3" x14ac:dyDescent="0.2">
      <c r="C134" s="1"/>
    </row>
    <row r="135" spans="3:3" x14ac:dyDescent="0.2">
      <c r="C135" s="1"/>
    </row>
    <row r="136" spans="3:3" x14ac:dyDescent="0.2">
      <c r="C136" s="1"/>
    </row>
    <row r="137" spans="3:3" x14ac:dyDescent="0.2">
      <c r="C137" s="1"/>
    </row>
    <row r="138" spans="3:3" x14ac:dyDescent="0.2">
      <c r="C138" s="1"/>
    </row>
    <row r="139" spans="3:3" x14ac:dyDescent="0.2">
      <c r="C139" s="1"/>
    </row>
    <row r="140" spans="3:3" x14ac:dyDescent="0.2">
      <c r="C140" s="1"/>
    </row>
    <row r="141" spans="3:3" x14ac:dyDescent="0.2">
      <c r="C141" s="1"/>
    </row>
    <row r="142" spans="3:3" x14ac:dyDescent="0.2">
      <c r="C142" s="1"/>
    </row>
    <row r="143" spans="3:3" x14ac:dyDescent="0.2">
      <c r="C143" s="1"/>
    </row>
    <row r="144" spans="3:3" x14ac:dyDescent="0.2">
      <c r="C144" s="1"/>
    </row>
    <row r="145" spans="3:3" x14ac:dyDescent="0.2">
      <c r="C145" s="1"/>
    </row>
    <row r="146" spans="3:3" x14ac:dyDescent="0.2">
      <c r="C146" s="1"/>
    </row>
    <row r="147" spans="3:3" x14ac:dyDescent="0.2">
      <c r="C147" s="1"/>
    </row>
    <row r="148" spans="3:3" x14ac:dyDescent="0.2">
      <c r="C148" s="1"/>
    </row>
    <row r="149" spans="3:3" x14ac:dyDescent="0.2">
      <c r="C149" s="1"/>
    </row>
    <row r="150" spans="3:3" x14ac:dyDescent="0.2">
      <c r="C150" s="1"/>
    </row>
    <row r="151" spans="3:3" x14ac:dyDescent="0.2">
      <c r="C151" s="1"/>
    </row>
    <row r="152" spans="3:3" x14ac:dyDescent="0.2">
      <c r="C152" s="1"/>
    </row>
    <row r="153" spans="3:3" x14ac:dyDescent="0.2">
      <c r="C153" s="1"/>
    </row>
    <row r="154" spans="3:3" x14ac:dyDescent="0.2">
      <c r="C154" s="1"/>
    </row>
    <row r="155" spans="3:3" x14ac:dyDescent="0.2">
      <c r="C155" s="1"/>
    </row>
    <row r="156" spans="3:3" x14ac:dyDescent="0.2">
      <c r="C156" s="1"/>
    </row>
    <row r="157" spans="3:3" x14ac:dyDescent="0.2">
      <c r="C157" s="1"/>
    </row>
    <row r="158" spans="3:3" x14ac:dyDescent="0.2">
      <c r="C158" s="1"/>
    </row>
    <row r="159" spans="3:3" x14ac:dyDescent="0.2">
      <c r="C159" s="1"/>
    </row>
    <row r="160" spans="3:3" x14ac:dyDescent="0.2">
      <c r="C160" s="1"/>
    </row>
    <row r="161" spans="3:3" x14ac:dyDescent="0.2">
      <c r="C161" s="1"/>
    </row>
    <row r="162" spans="3:3" x14ac:dyDescent="0.2">
      <c r="C162" s="1"/>
    </row>
    <row r="163" spans="3:3" x14ac:dyDescent="0.2">
      <c r="C163" s="1"/>
    </row>
    <row r="164" spans="3:3" x14ac:dyDescent="0.2">
      <c r="C164" s="1"/>
    </row>
  </sheetData>
  <mergeCells count="1">
    <mergeCell ref="A35:M36"/>
  </mergeCells>
  <pageMargins left="0.75" right="0.75" top="1" bottom="1" header="0.5" footer="0.5"/>
  <pageSetup scale="90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2026-02-09T21:57:33Z</dcterms:created>
  <dcterms:modified xsi:type="dcterms:W3CDTF">2026-02-09T21:57:39Z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{7D662E0D-E6E8-49D0-A4E8-3DD7431E5D04}</vt:lpwstr>
  </property>
</Properties>
</file>