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CF574F9F-E701-4D3D-9727-B1B4A8FF726D}" xr6:coauthVersionLast="47" xr6:coauthVersionMax="47" xr10:uidLastSave="{00000000-0000-0000-0000-000000000000}"/>
  <bookViews>
    <workbookView xWindow="-120" yWindow="-120" windowWidth="29040" windowHeight="17520" xr2:uid="{407D0F9B-FCE5-4D62-BF2A-576A23192E48}"/>
  </bookViews>
  <sheets>
    <sheet name="22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'22'!$A$1:$O$130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2" i="2" l="1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</calcChain>
</file>

<file path=xl/sharedStrings.xml><?xml version="1.0" encoding="utf-8"?>
<sst xmlns="http://schemas.openxmlformats.org/spreadsheetml/2006/main" count="13" uniqueCount="12">
  <si>
    <t>U.S. Energy Information Administration, Short-Term Energy Outlook, February 2026</t>
  </si>
  <si>
    <t>Series names for chart</t>
  </si>
  <si>
    <t>Henry Hub price</t>
  </si>
  <si>
    <t>NGHHUUS</t>
  </si>
  <si>
    <t>Historical</t>
  </si>
  <si>
    <t>STEO</t>
  </si>
  <si>
    <t>Settle</t>
  </si>
  <si>
    <t>Month</t>
  </si>
  <si>
    <t>Price</t>
  </si>
  <si>
    <t>Forecast</t>
  </si>
  <si>
    <t>Data source: U.S. Energy Information Administration, Short-Term Energy Outlook, February 2026, Bloomberg L.P., and LSEG Data</t>
  </si>
  <si>
    <t xml:space="preserve">Note: Futures curve is the average settlement price for five trading days ending February 5,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</si>
</sst>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[$-409]d\-mmm\-yy;@"/>
  </numFmts>
  <fonts count="6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/>
    <xf numFmtId="0" fontId="2" fillId="0" borderId="0" xfId="1"/>
    <xf numFmtId="0" fontId="4" fillId="0" borderId="0" xfId="2" applyAlignment="1" applyProtection="1"/>
    <xf numFmtId="0" fontId="2" fillId="2" borderId="0" xfId="1" applyFill="1"/>
    <xf numFmtId="0" fontId="5" fillId="0" borderId="1" xfId="1" applyFont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9" fontId="5" fillId="0" borderId="0" xfId="3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165" fontId="2" fillId="0" borderId="0" xfId="1" quotePrefix="1" applyNumberFormat="1" applyAlignment="1">
      <alignment horizontal="right"/>
    </xf>
    <xf numFmtId="2" fontId="2" fillId="0" borderId="6" xfId="1" quotePrefix="1" applyNumberFormat="1" applyBorder="1" applyAlignment="1">
      <alignment horizontal="center"/>
    </xf>
    <xf numFmtId="2" fontId="2" fillId="0" borderId="6" xfId="1" applyNumberFormat="1" applyBorder="1" applyAlignment="1">
      <alignment horizontal="center"/>
    </xf>
    <xf numFmtId="165" fontId="2" fillId="0" borderId="0" xfId="1" applyNumberFormat="1" applyAlignment="1">
      <alignment horizontal="right"/>
    </xf>
    <xf numFmtId="2" fontId="2" fillId="0" borderId="0" xfId="1" applyNumberFormat="1" applyAlignment="1">
      <alignment horizontal="center"/>
    </xf>
    <xf numFmtId="165" fontId="2" fillId="0" borderId="5" xfId="1" applyNumberFormat="1" applyBorder="1" applyAlignment="1">
      <alignment horizontal="right"/>
    </xf>
    <xf numFmtId="2" fontId="2" fillId="0" borderId="7" xfId="1" applyNumberFormat="1" applyBorder="1" applyAlignment="1">
      <alignment horizontal="center"/>
    </xf>
    <xf numFmtId="2" fontId="2" fillId="0" borderId="5" xfId="1" applyNumberForma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wrapText="1"/>
    </xf>
    <xf numFmtId="0" fontId="3" fillId="0" borderId="0" xfId="1" applyFont="1"/>
    <xf numFmtId="166" fontId="2" fillId="0" borderId="0" xfId="1" applyNumberFormat="1" applyAlignment="1">
      <alignment horizontal="left"/>
    </xf>
  </cellXfs>
  <cellStyles count="4">
    <cellStyle name="Hyperlink" xfId="2" builtinId="8"/>
    <cellStyle name="Normal" xfId="0" builtinId="0"/>
    <cellStyle name="Normal 2" xfId="1" xr:uid="{184ABBDB-CD06-4641-967F-014F971C8778}"/>
    <cellStyle name="Percent 2" xfId="3" xr:uid="{DEE80E1A-92D6-4026-B314-86E9ABB697E2}"/>
  </cellStyles>
  <dxfs count="2"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Henry Hub natural gas price and NYMEX futures price</a:t>
            </a:r>
          </a:p>
          <a:p>
            <a:pPr algn="l">
              <a:defRPr baseline="0"/>
            </a:pPr>
            <a:r>
              <a:rPr lang="en-US" sz="1000" b="0" baseline="0"/>
              <a:t>dollars per million British thermal units</a:t>
            </a:r>
          </a:p>
        </c:rich>
      </c:tx>
      <c:layout>
        <c:manualLayout>
          <c:xMode val="edge"/>
          <c:yMode val="edge"/>
          <c:x val="1.8297712785901763E-3"/>
          <c:y val="3.913648029112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484689413823272E-2"/>
          <c:y val="0.13167916510436195"/>
          <c:w val="0.73973694737971885"/>
          <c:h val="0.61185914260717411"/>
        </c:manualLayout>
      </c:layout>
      <c:lineChart>
        <c:grouping val="standard"/>
        <c:varyColors val="0"/>
        <c:ser>
          <c:idx val="0"/>
          <c:order val="0"/>
          <c:tx>
            <c:v>Historical spot price</c:v>
          </c:tx>
          <c:spPr>
            <a:ln>
              <a:solidFill>
                <a:schemeClr val="tx2">
                  <a:lumMod val="90000"/>
                  <a:lumOff val="10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'22'!$C$29:$C$112</c:f>
              <c:numCache>
                <c:formatCode>0.00</c:formatCode>
                <c:ptCount val="84"/>
                <c:pt idx="0">
                  <c:v>2.71</c:v>
                </c:pt>
                <c:pt idx="1">
                  <c:v>5.35</c:v>
                </c:pt>
                <c:pt idx="2">
                  <c:v>2.62</c:v>
                </c:pt>
                <c:pt idx="3">
                  <c:v>2.66</c:v>
                </c:pt>
                <c:pt idx="4">
                  <c:v>2.91</c:v>
                </c:pt>
                <c:pt idx="5">
                  <c:v>3.26</c:v>
                </c:pt>
                <c:pt idx="6">
                  <c:v>3.84</c:v>
                </c:pt>
                <c:pt idx="7">
                  <c:v>4.07</c:v>
                </c:pt>
                <c:pt idx="8">
                  <c:v>5.16</c:v>
                </c:pt>
                <c:pt idx="9">
                  <c:v>5.51</c:v>
                </c:pt>
                <c:pt idx="10">
                  <c:v>5.05</c:v>
                </c:pt>
                <c:pt idx="11">
                  <c:v>3.76</c:v>
                </c:pt>
                <c:pt idx="12">
                  <c:v>4.38</c:v>
                </c:pt>
                <c:pt idx="13">
                  <c:v>4.6900000000000004</c:v>
                </c:pt>
                <c:pt idx="14">
                  <c:v>4.9000000000000004</c:v>
                </c:pt>
                <c:pt idx="15">
                  <c:v>6.6</c:v>
                </c:pt>
                <c:pt idx="16">
                  <c:v>8.14</c:v>
                </c:pt>
                <c:pt idx="17">
                  <c:v>7.7</c:v>
                </c:pt>
                <c:pt idx="18">
                  <c:v>7.28</c:v>
                </c:pt>
                <c:pt idx="19">
                  <c:v>8.81</c:v>
                </c:pt>
                <c:pt idx="20">
                  <c:v>7.88</c:v>
                </c:pt>
                <c:pt idx="21">
                  <c:v>5.66</c:v>
                </c:pt>
                <c:pt idx="22">
                  <c:v>5.45</c:v>
                </c:pt>
                <c:pt idx="23">
                  <c:v>5.53</c:v>
                </c:pt>
                <c:pt idx="24">
                  <c:v>3.27</c:v>
                </c:pt>
                <c:pt idx="25">
                  <c:v>2.38</c:v>
                </c:pt>
                <c:pt idx="26">
                  <c:v>2.31</c:v>
                </c:pt>
                <c:pt idx="27">
                  <c:v>2.16</c:v>
                </c:pt>
                <c:pt idx="28">
                  <c:v>2.15</c:v>
                </c:pt>
                <c:pt idx="29">
                  <c:v>2.1800000000000002</c:v>
                </c:pt>
                <c:pt idx="30">
                  <c:v>2.5499999999999998</c:v>
                </c:pt>
                <c:pt idx="31">
                  <c:v>2.58</c:v>
                </c:pt>
                <c:pt idx="32">
                  <c:v>2.64</c:v>
                </c:pt>
                <c:pt idx="33">
                  <c:v>2.98</c:v>
                </c:pt>
                <c:pt idx="34">
                  <c:v>2.71</c:v>
                </c:pt>
                <c:pt idx="35">
                  <c:v>2.52</c:v>
                </c:pt>
                <c:pt idx="36">
                  <c:v>3.18</c:v>
                </c:pt>
                <c:pt idx="37">
                  <c:v>1.72</c:v>
                </c:pt>
                <c:pt idx="38">
                  <c:v>1.49</c:v>
                </c:pt>
                <c:pt idx="39">
                  <c:v>1.6</c:v>
                </c:pt>
                <c:pt idx="40">
                  <c:v>2.12</c:v>
                </c:pt>
                <c:pt idx="41">
                  <c:v>2.54</c:v>
                </c:pt>
                <c:pt idx="42">
                  <c:v>2.0699999999999998</c:v>
                </c:pt>
                <c:pt idx="43">
                  <c:v>1.99</c:v>
                </c:pt>
                <c:pt idx="44">
                  <c:v>2.2799999999999998</c:v>
                </c:pt>
                <c:pt idx="45">
                  <c:v>2.2000000000000002</c:v>
                </c:pt>
                <c:pt idx="46">
                  <c:v>2.12</c:v>
                </c:pt>
                <c:pt idx="47">
                  <c:v>3.01</c:v>
                </c:pt>
                <c:pt idx="48">
                  <c:v>4.13</c:v>
                </c:pt>
                <c:pt idx="49">
                  <c:v>4.1900000000000004</c:v>
                </c:pt>
                <c:pt idx="50">
                  <c:v>4.12</c:v>
                </c:pt>
                <c:pt idx="51">
                  <c:v>3.42</c:v>
                </c:pt>
                <c:pt idx="52">
                  <c:v>3.12</c:v>
                </c:pt>
                <c:pt idx="53">
                  <c:v>3.02</c:v>
                </c:pt>
                <c:pt idx="54">
                  <c:v>3.2</c:v>
                </c:pt>
                <c:pt idx="55">
                  <c:v>2.91</c:v>
                </c:pt>
                <c:pt idx="56">
                  <c:v>2.97</c:v>
                </c:pt>
                <c:pt idx="57">
                  <c:v>3.19</c:v>
                </c:pt>
                <c:pt idx="58">
                  <c:v>3.79</c:v>
                </c:pt>
                <c:pt idx="59">
                  <c:v>4.26</c:v>
                </c:pt>
                <c:pt idx="60">
                  <c:v>7.72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8-4C32-A030-260BB6DB022A}"/>
            </c:ext>
          </c:extLst>
        </c:ser>
        <c:ser>
          <c:idx val="1"/>
          <c:order val="1"/>
          <c:tx>
            <c:v>STEO forecast price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'22'!$D$29:$D$112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7.72</c:v>
                </c:pt>
                <c:pt idx="61">
                  <c:v>4.5998159999999997</c:v>
                </c:pt>
                <c:pt idx="62">
                  <c:v>4.1171220000000002</c:v>
                </c:pt>
                <c:pt idx="63">
                  <c:v>3.7539950000000002</c:v>
                </c:pt>
                <c:pt idx="64">
                  <c:v>3.5904769999999999</c:v>
                </c:pt>
                <c:pt idx="65">
                  <c:v>3.4987059999999999</c:v>
                </c:pt>
                <c:pt idx="66">
                  <c:v>3.8521550000000002</c:v>
                </c:pt>
                <c:pt idx="67">
                  <c:v>3.8766259999999999</c:v>
                </c:pt>
                <c:pt idx="68">
                  <c:v>3.8483399999999999</c:v>
                </c:pt>
                <c:pt idx="69">
                  <c:v>3.907451</c:v>
                </c:pt>
                <c:pt idx="70">
                  <c:v>4.1652449999999996</c:v>
                </c:pt>
                <c:pt idx="71">
                  <c:v>4.7835530000000004</c:v>
                </c:pt>
                <c:pt idx="72">
                  <c:v>5.0067349999999999</c:v>
                </c:pt>
                <c:pt idx="73">
                  <c:v>4.690544</c:v>
                </c:pt>
                <c:pt idx="74">
                  <c:v>4.4079129999999997</c:v>
                </c:pt>
                <c:pt idx="75">
                  <c:v>4.0724369999999999</c:v>
                </c:pt>
                <c:pt idx="76">
                  <c:v>4.1523539999999999</c:v>
                </c:pt>
                <c:pt idx="77">
                  <c:v>4.1432310000000001</c:v>
                </c:pt>
                <c:pt idx="78">
                  <c:v>4.1371279999999997</c:v>
                </c:pt>
                <c:pt idx="79">
                  <c:v>4.202636</c:v>
                </c:pt>
                <c:pt idx="80">
                  <c:v>4.19876</c:v>
                </c:pt>
                <c:pt idx="81">
                  <c:v>4.2559959999999997</c:v>
                </c:pt>
                <c:pt idx="82">
                  <c:v>4.3640350000000003</c:v>
                </c:pt>
                <c:pt idx="83">
                  <c:v>4.9238039999999996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8-4C32-A030-260BB6DB022A}"/>
            </c:ext>
          </c:extLst>
        </c:ser>
        <c:ser>
          <c:idx val="2"/>
          <c:order val="2"/>
          <c:tx>
            <c:v>NYMEX futures price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'22'!$E$29:$E$112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3.5752000000000002</c:v>
                </c:pt>
                <c:pt idx="63">
                  <c:v>3.4064000000000001</c:v>
                </c:pt>
                <c:pt idx="64">
                  <c:v>3.4124000000000003</c:v>
                </c:pt>
                <c:pt idx="65">
                  <c:v>3.5823999999999998</c:v>
                </c:pt>
                <c:pt idx="66">
                  <c:v>3.8022000000000005</c:v>
                </c:pt>
                <c:pt idx="67">
                  <c:v>3.8514000000000004</c:v>
                </c:pt>
                <c:pt idx="68">
                  <c:v>3.8231999999999999</c:v>
                </c:pt>
                <c:pt idx="69">
                  <c:v>3.8810000000000002</c:v>
                </c:pt>
                <c:pt idx="70">
                  <c:v>4.1015999999999995</c:v>
                </c:pt>
                <c:pt idx="71">
                  <c:v>4.6697999999999995</c:v>
                </c:pt>
                <c:pt idx="72">
                  <c:v>4.9933999999999994</c:v>
                </c:pt>
                <c:pt idx="73">
                  <c:v>4.4568000000000003</c:v>
                </c:pt>
                <c:pt idx="74">
                  <c:v>3.6372</c:v>
                </c:pt>
                <c:pt idx="75">
                  <c:v>3.2804000000000002</c:v>
                </c:pt>
                <c:pt idx="76">
                  <c:v>3.2635999999999994</c:v>
                </c:pt>
                <c:pt idx="77">
                  <c:v>3.3932000000000002</c:v>
                </c:pt>
                <c:pt idx="78">
                  <c:v>3.5589999999999997</c:v>
                </c:pt>
                <c:pt idx="79">
                  <c:v>3.6088</c:v>
                </c:pt>
                <c:pt idx="80">
                  <c:v>3.5846000000000005</c:v>
                </c:pt>
                <c:pt idx="81">
                  <c:v>3.6521999999999997</c:v>
                </c:pt>
                <c:pt idx="82">
                  <c:v>3.8618000000000001</c:v>
                </c:pt>
                <c:pt idx="83">
                  <c:v>4.4092000000000002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8-4C32-A030-260BB6DB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07840"/>
        <c:axId val="-975110560"/>
      </c:lineChart>
      <c:catAx>
        <c:axId val="-9751078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10560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975110560"/>
        <c:scaling>
          <c:orientation val="minMax"/>
          <c:max val="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07840"/>
        <c:crossesAt val="1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95250</xdr:rowOff>
    </xdr:from>
    <xdr:to>
      <xdr:col>12</xdr:col>
      <xdr:colOff>91439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209287-35CD-43F5-9028-D539AFEEC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</cdr:x>
      <cdr:y>0.91964</cdr:y>
    </cdr:from>
    <cdr:ext cx="5114926" cy="248253"/>
    <cdr:sp macro="" textlink="'22'!$B$11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43225"/>
          <a:ext cx="5114926" cy="248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C662704-258E-45C7-8595-60EDC81D6EBC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February 5, 2025.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0.82143</cdr:y>
    </cdr:from>
    <cdr:ext cx="5120640" cy="419100"/>
    <cdr:sp macro="" textlink="'22'!$B$11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628900"/>
          <a:ext cx="512064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973571A4-87A5-4AB7-AD0B-5BDB190652F4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February 2026, Bloomberg L.P., and LSEG Data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0.81227</cdr:x>
      <cdr:y>0.30818</cdr:y>
    </cdr:from>
    <cdr:to>
      <cdr:x>1</cdr:x>
      <cdr:y>0.51354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62426" y="1045014"/>
          <a:ext cx="962024" cy="696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STEO forecast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 b="0">
            <a:solidFill>
              <a:schemeClr val="accent3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</a:p>
        <a:p xmlns:a="http://schemas.openxmlformats.org/drawingml/2006/main">
          <a:endParaRPr lang="en-US" sz="9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0.30384</cdr:x>
      <cdr:y>0.19773</cdr:y>
    </cdr:from>
    <cdr:to>
      <cdr:x>0.56864</cdr:x>
      <cdr:y>0.28354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56993" y="670490"/>
          <a:ext cx="1356954" cy="290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Henry Hub spot price</a:t>
          </a:r>
        </a:p>
      </cdr:txBody>
    </cdr:sp>
  </cdr:relSizeAnchor>
  <cdr:relSizeAnchor xmlns:cdr="http://schemas.openxmlformats.org/drawingml/2006/chartDrawing">
    <cdr:from>
      <cdr:x>0.91394</cdr:x>
      <cdr:y>0.01587</cdr:y>
    </cdr:from>
    <cdr:to>
      <cdr:x>0.98448</cdr:x>
      <cdr:y>0.10672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BE2C603A-CF25-0703-9C6C-87F653743245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9950" y="50800"/>
          <a:ext cx="361228" cy="29075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9">
          <cell r="B29">
            <v>44197</v>
          </cell>
          <cell r="C29">
            <v>2.71</v>
          </cell>
          <cell r="D29" t="e">
            <v>#N/A</v>
          </cell>
          <cell r="E29" t="e">
            <v>#N/A</v>
          </cell>
        </row>
        <row r="30">
          <cell r="B30">
            <v>44228</v>
          </cell>
          <cell r="C30">
            <v>5.35</v>
          </cell>
          <cell r="D30" t="e">
            <v>#N/A</v>
          </cell>
          <cell r="E30" t="e">
            <v>#N/A</v>
          </cell>
        </row>
        <row r="31">
          <cell r="B31">
            <v>44256</v>
          </cell>
          <cell r="C31">
            <v>2.62</v>
          </cell>
          <cell r="D31" t="e">
            <v>#N/A</v>
          </cell>
          <cell r="E31" t="e">
            <v>#N/A</v>
          </cell>
        </row>
        <row r="32">
          <cell r="B32">
            <v>44287</v>
          </cell>
          <cell r="C32">
            <v>2.66</v>
          </cell>
          <cell r="D32" t="e">
            <v>#N/A</v>
          </cell>
          <cell r="E32" t="e">
            <v>#N/A</v>
          </cell>
        </row>
        <row r="33">
          <cell r="B33">
            <v>44317</v>
          </cell>
          <cell r="C33">
            <v>2.91</v>
          </cell>
          <cell r="D33" t="e">
            <v>#N/A</v>
          </cell>
          <cell r="E33" t="e">
            <v>#N/A</v>
          </cell>
        </row>
        <row r="34">
          <cell r="B34">
            <v>44348</v>
          </cell>
          <cell r="C34">
            <v>3.26</v>
          </cell>
          <cell r="D34" t="e">
            <v>#N/A</v>
          </cell>
          <cell r="E34" t="e">
            <v>#N/A</v>
          </cell>
        </row>
        <row r="35">
          <cell r="B35">
            <v>44378</v>
          </cell>
          <cell r="C35">
            <v>3.84</v>
          </cell>
          <cell r="D35" t="e">
            <v>#N/A</v>
          </cell>
          <cell r="E35" t="e">
            <v>#N/A</v>
          </cell>
        </row>
        <row r="36">
          <cell r="B36">
            <v>44409</v>
          </cell>
          <cell r="C36">
            <v>4.07</v>
          </cell>
          <cell r="D36" t="e">
            <v>#N/A</v>
          </cell>
          <cell r="E36" t="e">
            <v>#N/A</v>
          </cell>
        </row>
        <row r="37">
          <cell r="B37">
            <v>44440</v>
          </cell>
          <cell r="C37">
            <v>5.16</v>
          </cell>
          <cell r="D37" t="e">
            <v>#N/A</v>
          </cell>
          <cell r="E37" t="e">
            <v>#N/A</v>
          </cell>
        </row>
        <row r="38">
          <cell r="B38">
            <v>44470</v>
          </cell>
          <cell r="C38">
            <v>5.51</v>
          </cell>
          <cell r="D38" t="e">
            <v>#N/A</v>
          </cell>
          <cell r="E38" t="e">
            <v>#N/A</v>
          </cell>
        </row>
        <row r="39">
          <cell r="B39">
            <v>44501</v>
          </cell>
          <cell r="C39">
            <v>5.05</v>
          </cell>
          <cell r="D39" t="e">
            <v>#N/A</v>
          </cell>
          <cell r="E39" t="e">
            <v>#N/A</v>
          </cell>
        </row>
        <row r="40">
          <cell r="B40">
            <v>44531</v>
          </cell>
          <cell r="C40">
            <v>3.76</v>
          </cell>
          <cell r="D40" t="e">
            <v>#N/A</v>
          </cell>
          <cell r="E40" t="e">
            <v>#N/A</v>
          </cell>
        </row>
        <row r="41">
          <cell r="B41">
            <v>44562</v>
          </cell>
          <cell r="C41">
            <v>4.38</v>
          </cell>
          <cell r="D41" t="e">
            <v>#N/A</v>
          </cell>
          <cell r="E41" t="e">
            <v>#N/A</v>
          </cell>
        </row>
        <row r="42">
          <cell r="B42">
            <v>44593</v>
          </cell>
          <cell r="C42">
            <v>4.6900000000000004</v>
          </cell>
          <cell r="D42" t="e">
            <v>#N/A</v>
          </cell>
          <cell r="E42" t="e">
            <v>#N/A</v>
          </cell>
        </row>
        <row r="43">
          <cell r="B43">
            <v>44621</v>
          </cell>
          <cell r="C43">
            <v>4.9000000000000004</v>
          </cell>
          <cell r="D43" t="e">
            <v>#N/A</v>
          </cell>
          <cell r="E43" t="e">
            <v>#N/A</v>
          </cell>
        </row>
        <row r="44">
          <cell r="B44">
            <v>44652</v>
          </cell>
          <cell r="C44">
            <v>6.6</v>
          </cell>
          <cell r="D44" t="e">
            <v>#N/A</v>
          </cell>
          <cell r="E44" t="e">
            <v>#N/A</v>
          </cell>
        </row>
        <row r="45">
          <cell r="B45">
            <v>44682</v>
          </cell>
          <cell r="C45">
            <v>8.14</v>
          </cell>
          <cell r="D45" t="e">
            <v>#N/A</v>
          </cell>
          <cell r="E45" t="e">
            <v>#N/A</v>
          </cell>
        </row>
        <row r="46">
          <cell r="B46">
            <v>44713</v>
          </cell>
          <cell r="C46">
            <v>7.7</v>
          </cell>
          <cell r="D46" t="e">
            <v>#N/A</v>
          </cell>
          <cell r="E46" t="e">
            <v>#N/A</v>
          </cell>
        </row>
        <row r="47">
          <cell r="B47">
            <v>44743</v>
          </cell>
          <cell r="C47">
            <v>7.28</v>
          </cell>
          <cell r="D47" t="e">
            <v>#N/A</v>
          </cell>
          <cell r="E47" t="e">
            <v>#N/A</v>
          </cell>
        </row>
        <row r="48">
          <cell r="B48">
            <v>44774</v>
          </cell>
          <cell r="C48">
            <v>8.81</v>
          </cell>
          <cell r="D48" t="e">
            <v>#N/A</v>
          </cell>
          <cell r="E48" t="e">
            <v>#N/A</v>
          </cell>
        </row>
        <row r="49">
          <cell r="B49">
            <v>44805</v>
          </cell>
          <cell r="C49">
            <v>7.88</v>
          </cell>
          <cell r="D49" t="e">
            <v>#N/A</v>
          </cell>
          <cell r="E49" t="e">
            <v>#N/A</v>
          </cell>
        </row>
        <row r="50">
          <cell r="B50">
            <v>44835</v>
          </cell>
          <cell r="C50">
            <v>5.66</v>
          </cell>
          <cell r="D50" t="e">
            <v>#N/A</v>
          </cell>
          <cell r="E50" t="e">
            <v>#N/A</v>
          </cell>
        </row>
        <row r="51">
          <cell r="B51">
            <v>44866</v>
          </cell>
          <cell r="C51">
            <v>5.45</v>
          </cell>
          <cell r="D51" t="e">
            <v>#N/A</v>
          </cell>
          <cell r="E51" t="e">
            <v>#N/A</v>
          </cell>
        </row>
        <row r="52">
          <cell r="B52">
            <v>44896</v>
          </cell>
          <cell r="C52">
            <v>5.53</v>
          </cell>
          <cell r="D52" t="e">
            <v>#N/A</v>
          </cell>
          <cell r="E52" t="e">
            <v>#N/A</v>
          </cell>
        </row>
        <row r="53">
          <cell r="B53">
            <v>44927</v>
          </cell>
          <cell r="C53">
            <v>3.27</v>
          </cell>
          <cell r="D53" t="e">
            <v>#N/A</v>
          </cell>
          <cell r="E53" t="e">
            <v>#N/A</v>
          </cell>
        </row>
        <row r="54">
          <cell r="B54">
            <v>44958</v>
          </cell>
          <cell r="C54">
            <v>2.38</v>
          </cell>
          <cell r="D54" t="e">
            <v>#N/A</v>
          </cell>
          <cell r="E54" t="e">
            <v>#N/A</v>
          </cell>
        </row>
        <row r="55">
          <cell r="B55">
            <v>44986</v>
          </cell>
          <cell r="C55">
            <v>2.31</v>
          </cell>
          <cell r="D55" t="e">
            <v>#N/A</v>
          </cell>
          <cell r="E55" t="e">
            <v>#N/A</v>
          </cell>
        </row>
        <row r="56">
          <cell r="B56">
            <v>45017</v>
          </cell>
          <cell r="C56">
            <v>2.16</v>
          </cell>
          <cell r="D56" t="e">
            <v>#N/A</v>
          </cell>
          <cell r="E56" t="e">
            <v>#N/A</v>
          </cell>
        </row>
        <row r="57">
          <cell r="B57">
            <v>45047</v>
          </cell>
          <cell r="C57">
            <v>2.15</v>
          </cell>
          <cell r="D57" t="e">
            <v>#N/A</v>
          </cell>
          <cell r="E57" t="e">
            <v>#N/A</v>
          </cell>
        </row>
        <row r="58">
          <cell r="B58">
            <v>45078</v>
          </cell>
          <cell r="C58">
            <v>2.1800000000000002</v>
          </cell>
          <cell r="D58" t="e">
            <v>#N/A</v>
          </cell>
          <cell r="E58" t="e">
            <v>#N/A</v>
          </cell>
        </row>
        <row r="59">
          <cell r="B59">
            <v>45108</v>
          </cell>
          <cell r="C59">
            <v>2.5499999999999998</v>
          </cell>
          <cell r="D59" t="e">
            <v>#N/A</v>
          </cell>
          <cell r="E59" t="e">
            <v>#N/A</v>
          </cell>
        </row>
        <row r="60">
          <cell r="B60">
            <v>45139</v>
          </cell>
          <cell r="C60">
            <v>2.58</v>
          </cell>
          <cell r="D60" t="e">
            <v>#N/A</v>
          </cell>
          <cell r="E60" t="e">
            <v>#N/A</v>
          </cell>
        </row>
        <row r="61">
          <cell r="B61">
            <v>45170</v>
          </cell>
          <cell r="C61">
            <v>2.64</v>
          </cell>
          <cell r="D61" t="e">
            <v>#N/A</v>
          </cell>
          <cell r="E61" t="e">
            <v>#N/A</v>
          </cell>
        </row>
        <row r="62">
          <cell r="B62">
            <v>45200</v>
          </cell>
          <cell r="C62">
            <v>2.98</v>
          </cell>
          <cell r="D62" t="e">
            <v>#N/A</v>
          </cell>
          <cell r="E62" t="e">
            <v>#N/A</v>
          </cell>
        </row>
        <row r="63">
          <cell r="B63">
            <v>45231</v>
          </cell>
          <cell r="C63">
            <v>2.71</v>
          </cell>
          <cell r="D63" t="e">
            <v>#N/A</v>
          </cell>
          <cell r="E63" t="e">
            <v>#N/A</v>
          </cell>
        </row>
        <row r="64">
          <cell r="B64">
            <v>45261</v>
          </cell>
          <cell r="C64">
            <v>2.52</v>
          </cell>
          <cell r="D64" t="e">
            <v>#N/A</v>
          </cell>
          <cell r="E64" t="e">
            <v>#N/A</v>
          </cell>
        </row>
        <row r="65">
          <cell r="B65">
            <v>45292</v>
          </cell>
          <cell r="C65">
            <v>3.18</v>
          </cell>
          <cell r="D65" t="e">
            <v>#N/A</v>
          </cell>
          <cell r="E65" t="e">
            <v>#N/A</v>
          </cell>
        </row>
        <row r="66">
          <cell r="B66">
            <v>45323</v>
          </cell>
          <cell r="C66">
            <v>1.72</v>
          </cell>
          <cell r="D66" t="e">
            <v>#N/A</v>
          </cell>
          <cell r="E66" t="e">
            <v>#N/A</v>
          </cell>
        </row>
        <row r="67">
          <cell r="B67">
            <v>45352</v>
          </cell>
          <cell r="C67">
            <v>1.49</v>
          </cell>
          <cell r="D67" t="e">
            <v>#N/A</v>
          </cell>
          <cell r="E67" t="e">
            <v>#N/A</v>
          </cell>
        </row>
        <row r="68">
          <cell r="B68">
            <v>45383</v>
          </cell>
          <cell r="C68">
            <v>1.6</v>
          </cell>
          <cell r="D68" t="e">
            <v>#N/A</v>
          </cell>
          <cell r="E68" t="e">
            <v>#N/A</v>
          </cell>
        </row>
        <row r="69">
          <cell r="B69">
            <v>45413</v>
          </cell>
          <cell r="C69">
            <v>2.12</v>
          </cell>
          <cell r="D69" t="e">
            <v>#N/A</v>
          </cell>
          <cell r="E69" t="e">
            <v>#N/A</v>
          </cell>
        </row>
        <row r="70">
          <cell r="B70">
            <v>45444</v>
          </cell>
          <cell r="C70">
            <v>2.54</v>
          </cell>
          <cell r="D70" t="e">
            <v>#N/A</v>
          </cell>
          <cell r="E70" t="e">
            <v>#N/A</v>
          </cell>
        </row>
        <row r="71">
          <cell r="B71">
            <v>45474</v>
          </cell>
          <cell r="C71">
            <v>2.0699999999999998</v>
          </cell>
          <cell r="D71" t="e">
            <v>#N/A</v>
          </cell>
          <cell r="E71" t="e">
            <v>#N/A</v>
          </cell>
        </row>
        <row r="72">
          <cell r="B72">
            <v>45505</v>
          </cell>
          <cell r="C72">
            <v>1.99</v>
          </cell>
          <cell r="D72" t="e">
            <v>#N/A</v>
          </cell>
          <cell r="E72" t="e">
            <v>#N/A</v>
          </cell>
        </row>
        <row r="73">
          <cell r="B73">
            <v>45536</v>
          </cell>
          <cell r="C73">
            <v>2.2799999999999998</v>
          </cell>
          <cell r="D73" t="e">
            <v>#N/A</v>
          </cell>
          <cell r="E73" t="e">
            <v>#N/A</v>
          </cell>
        </row>
        <row r="74">
          <cell r="B74">
            <v>45566</v>
          </cell>
          <cell r="C74">
            <v>2.2000000000000002</v>
          </cell>
          <cell r="D74" t="e">
            <v>#N/A</v>
          </cell>
          <cell r="E74" t="e">
            <v>#N/A</v>
          </cell>
        </row>
        <row r="75">
          <cell r="B75">
            <v>45597</v>
          </cell>
          <cell r="C75">
            <v>2.12</v>
          </cell>
          <cell r="D75" t="e">
            <v>#N/A</v>
          </cell>
          <cell r="E75" t="e">
            <v>#N/A</v>
          </cell>
        </row>
        <row r="76">
          <cell r="B76">
            <v>45627</v>
          </cell>
          <cell r="C76">
            <v>3.01</v>
          </cell>
          <cell r="D76" t="e">
            <v>#N/A</v>
          </cell>
          <cell r="E76" t="e">
            <v>#N/A</v>
          </cell>
        </row>
        <row r="77">
          <cell r="B77">
            <v>45658</v>
          </cell>
          <cell r="C77">
            <v>4.13</v>
          </cell>
          <cell r="D77" t="e">
            <v>#N/A</v>
          </cell>
          <cell r="E77" t="e">
            <v>#N/A</v>
          </cell>
        </row>
        <row r="78">
          <cell r="B78">
            <v>45689</v>
          </cell>
          <cell r="C78">
            <v>4.1900000000000004</v>
          </cell>
          <cell r="D78" t="e">
            <v>#N/A</v>
          </cell>
          <cell r="E78" t="e">
            <v>#N/A</v>
          </cell>
        </row>
        <row r="79">
          <cell r="B79">
            <v>45717</v>
          </cell>
          <cell r="C79">
            <v>4.12</v>
          </cell>
          <cell r="D79" t="e">
            <v>#N/A</v>
          </cell>
          <cell r="E79" t="e">
            <v>#N/A</v>
          </cell>
        </row>
        <row r="80">
          <cell r="B80">
            <v>45748</v>
          </cell>
          <cell r="C80">
            <v>3.42</v>
          </cell>
          <cell r="D80" t="e">
            <v>#N/A</v>
          </cell>
          <cell r="E80" t="e">
            <v>#N/A</v>
          </cell>
        </row>
        <row r="81">
          <cell r="B81">
            <v>45778</v>
          </cell>
          <cell r="C81">
            <v>3.12</v>
          </cell>
          <cell r="D81" t="e">
            <v>#N/A</v>
          </cell>
          <cell r="E81" t="e">
            <v>#N/A</v>
          </cell>
        </row>
        <row r="82">
          <cell r="B82">
            <v>45809</v>
          </cell>
          <cell r="C82">
            <v>3.02</v>
          </cell>
          <cell r="D82" t="e">
            <v>#N/A</v>
          </cell>
          <cell r="E82" t="e">
            <v>#N/A</v>
          </cell>
        </row>
        <row r="83">
          <cell r="B83">
            <v>45839</v>
          </cell>
          <cell r="C83">
            <v>3.2</v>
          </cell>
          <cell r="D83" t="e">
            <v>#N/A</v>
          </cell>
          <cell r="E83" t="e">
            <v>#N/A</v>
          </cell>
        </row>
        <row r="84">
          <cell r="B84">
            <v>45870</v>
          </cell>
          <cell r="C84">
            <v>2.91</v>
          </cell>
          <cell r="D84" t="e">
            <v>#N/A</v>
          </cell>
          <cell r="E84" t="e">
            <v>#N/A</v>
          </cell>
        </row>
        <row r="85">
          <cell r="B85">
            <v>45901</v>
          </cell>
          <cell r="C85">
            <v>2.97</v>
          </cell>
          <cell r="D85" t="e">
            <v>#N/A</v>
          </cell>
          <cell r="E85" t="e">
            <v>#N/A</v>
          </cell>
        </row>
        <row r="86">
          <cell r="B86">
            <v>45931</v>
          </cell>
          <cell r="C86">
            <v>3.19</v>
          </cell>
          <cell r="D86" t="e">
            <v>#N/A</v>
          </cell>
          <cell r="E86" t="e">
            <v>#N/A</v>
          </cell>
        </row>
        <row r="87">
          <cell r="B87">
            <v>45962</v>
          </cell>
          <cell r="C87">
            <v>3.79</v>
          </cell>
          <cell r="D87" t="e">
            <v>#N/A</v>
          </cell>
          <cell r="E87" t="e">
            <v>#N/A</v>
          </cell>
        </row>
        <row r="88">
          <cell r="B88">
            <v>45992</v>
          </cell>
          <cell r="C88">
            <v>4.26</v>
          </cell>
          <cell r="D88" t="e">
            <v>#N/A</v>
          </cell>
          <cell r="E88" t="e">
            <v>#N/A</v>
          </cell>
        </row>
        <row r="89">
          <cell r="B89">
            <v>46023</v>
          </cell>
          <cell r="C89">
            <v>7.72</v>
          </cell>
          <cell r="D89">
            <v>7.72</v>
          </cell>
          <cell r="E89" t="e">
            <v>#N/A</v>
          </cell>
        </row>
        <row r="90">
          <cell r="B90">
            <v>46054</v>
          </cell>
          <cell r="C90" t="e">
            <v>#N/A</v>
          </cell>
          <cell r="D90">
            <v>4.5998159999999997</v>
          </cell>
          <cell r="E90" t="e">
            <v>#N/A</v>
          </cell>
        </row>
        <row r="91">
          <cell r="B91">
            <v>46082</v>
          </cell>
          <cell r="C91" t="e">
            <v>#N/A</v>
          </cell>
          <cell r="D91">
            <v>4.1171220000000002</v>
          </cell>
          <cell r="E91">
            <v>3.5752000000000002</v>
          </cell>
        </row>
        <row r="92">
          <cell r="B92">
            <v>46113</v>
          </cell>
          <cell r="C92" t="e">
            <v>#N/A</v>
          </cell>
          <cell r="D92">
            <v>3.7539950000000002</v>
          </cell>
          <cell r="E92">
            <v>3.4064000000000001</v>
          </cell>
        </row>
        <row r="93">
          <cell r="B93">
            <v>46143</v>
          </cell>
          <cell r="C93" t="e">
            <v>#N/A</v>
          </cell>
          <cell r="D93">
            <v>3.5904769999999999</v>
          </cell>
          <cell r="E93">
            <v>3.4124000000000003</v>
          </cell>
        </row>
        <row r="94">
          <cell r="B94">
            <v>46174</v>
          </cell>
          <cell r="C94" t="e">
            <v>#N/A</v>
          </cell>
          <cell r="D94">
            <v>3.4987059999999999</v>
          </cell>
          <cell r="E94">
            <v>3.5823999999999998</v>
          </cell>
        </row>
        <row r="95">
          <cell r="B95">
            <v>46204</v>
          </cell>
          <cell r="C95" t="e">
            <v>#N/A</v>
          </cell>
          <cell r="D95">
            <v>3.8521550000000002</v>
          </cell>
          <cell r="E95">
            <v>3.8022000000000005</v>
          </cell>
        </row>
        <row r="96">
          <cell r="B96">
            <v>46235</v>
          </cell>
          <cell r="C96" t="e">
            <v>#N/A</v>
          </cell>
          <cell r="D96">
            <v>3.8766259999999999</v>
          </cell>
          <cell r="E96">
            <v>3.8514000000000004</v>
          </cell>
        </row>
        <row r="97">
          <cell r="B97">
            <v>46266</v>
          </cell>
          <cell r="C97" t="e">
            <v>#N/A</v>
          </cell>
          <cell r="D97">
            <v>3.8483399999999999</v>
          </cell>
          <cell r="E97">
            <v>3.8231999999999999</v>
          </cell>
        </row>
        <row r="98">
          <cell r="B98">
            <v>46296</v>
          </cell>
          <cell r="C98" t="e">
            <v>#N/A</v>
          </cell>
          <cell r="D98">
            <v>3.907451</v>
          </cell>
          <cell r="E98">
            <v>3.8810000000000002</v>
          </cell>
        </row>
        <row r="99">
          <cell r="B99">
            <v>46327</v>
          </cell>
          <cell r="C99" t="e">
            <v>#N/A</v>
          </cell>
          <cell r="D99">
            <v>4.1652449999999996</v>
          </cell>
          <cell r="E99">
            <v>4.1015999999999995</v>
          </cell>
        </row>
        <row r="100">
          <cell r="B100">
            <v>46357</v>
          </cell>
          <cell r="C100" t="e">
            <v>#N/A</v>
          </cell>
          <cell r="D100">
            <v>4.7835530000000004</v>
          </cell>
          <cell r="E100">
            <v>4.6697999999999995</v>
          </cell>
        </row>
        <row r="101">
          <cell r="B101">
            <v>46388</v>
          </cell>
          <cell r="C101" t="e">
            <v>#N/A</v>
          </cell>
          <cell r="D101">
            <v>5.0067349999999999</v>
          </cell>
          <cell r="E101">
            <v>4.9933999999999994</v>
          </cell>
        </row>
        <row r="102">
          <cell r="B102">
            <v>46419</v>
          </cell>
          <cell r="C102" t="e">
            <v>#N/A</v>
          </cell>
          <cell r="D102">
            <v>4.690544</v>
          </cell>
          <cell r="E102">
            <v>4.4568000000000003</v>
          </cell>
        </row>
        <row r="103">
          <cell r="B103">
            <v>46447</v>
          </cell>
          <cell r="C103" t="e">
            <v>#N/A</v>
          </cell>
          <cell r="D103">
            <v>4.4079129999999997</v>
          </cell>
          <cell r="E103">
            <v>3.6372</v>
          </cell>
        </row>
        <row r="104">
          <cell r="B104">
            <v>46478</v>
          </cell>
          <cell r="C104" t="e">
            <v>#N/A</v>
          </cell>
          <cell r="D104">
            <v>4.0724369999999999</v>
          </cell>
          <cell r="E104">
            <v>3.2804000000000002</v>
          </cell>
        </row>
        <row r="105">
          <cell r="B105">
            <v>46508</v>
          </cell>
          <cell r="C105" t="e">
            <v>#N/A</v>
          </cell>
          <cell r="D105">
            <v>4.1523539999999999</v>
          </cell>
          <cell r="E105">
            <v>3.2635999999999994</v>
          </cell>
        </row>
        <row r="106">
          <cell r="B106">
            <v>46539</v>
          </cell>
          <cell r="C106" t="e">
            <v>#N/A</v>
          </cell>
          <cell r="D106">
            <v>4.1432310000000001</v>
          </cell>
          <cell r="E106">
            <v>3.3932000000000002</v>
          </cell>
        </row>
        <row r="107">
          <cell r="B107">
            <v>46569</v>
          </cell>
          <cell r="C107" t="e">
            <v>#N/A</v>
          </cell>
          <cell r="D107">
            <v>4.1371279999999997</v>
          </cell>
          <cell r="E107">
            <v>3.5589999999999997</v>
          </cell>
        </row>
        <row r="108">
          <cell r="B108">
            <v>46600</v>
          </cell>
          <cell r="C108" t="e">
            <v>#N/A</v>
          </cell>
          <cell r="D108">
            <v>4.202636</v>
          </cell>
          <cell r="E108">
            <v>3.6088</v>
          </cell>
        </row>
        <row r="109">
          <cell r="B109">
            <v>46631</v>
          </cell>
          <cell r="C109" t="e">
            <v>#N/A</v>
          </cell>
          <cell r="D109">
            <v>4.19876</v>
          </cell>
          <cell r="E109">
            <v>3.5846000000000005</v>
          </cell>
        </row>
        <row r="110">
          <cell r="B110">
            <v>46661</v>
          </cell>
          <cell r="C110" t="e">
            <v>#N/A</v>
          </cell>
          <cell r="D110">
            <v>4.2559959999999997</v>
          </cell>
          <cell r="E110">
            <v>3.6521999999999997</v>
          </cell>
        </row>
        <row r="111">
          <cell r="B111">
            <v>46692</v>
          </cell>
          <cell r="C111" t="e">
            <v>#N/A</v>
          </cell>
          <cell r="D111">
            <v>4.3640350000000003</v>
          </cell>
          <cell r="E111">
            <v>3.8618000000000001</v>
          </cell>
        </row>
        <row r="112">
          <cell r="B112">
            <v>46722</v>
          </cell>
          <cell r="C112" t="e">
            <v>#N/A</v>
          </cell>
          <cell r="D112">
            <v>4.9238039999999996</v>
          </cell>
          <cell r="E112">
            <v>4.4092000000000002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D784-345B-4C6B-9AF4-226932709E3D}">
  <sheetPr>
    <pageSetUpPr fitToPage="1"/>
  </sheetPr>
  <dimension ref="A2:R136"/>
  <sheetViews>
    <sheetView tabSelected="1" zoomScaleNormal="100" workbookViewId="0"/>
  </sheetViews>
  <sheetFormatPr defaultRowHeight="12.75" x14ac:dyDescent="0.2"/>
  <cols>
    <col min="1" max="9" width="9.140625" style="2"/>
    <col min="10" max="11" width="9.28515625" style="2" hidden="1" customWidth="1"/>
    <col min="12" max="16" width="9.140625" style="2"/>
    <col min="17" max="17" width="15.42578125" style="2" customWidth="1"/>
    <col min="18" max="18" width="10.7109375" style="2" customWidth="1"/>
    <col min="19" max="16384" width="9.140625" style="2"/>
  </cols>
  <sheetData>
    <row r="2" spans="1:18" ht="15.75" x14ac:dyDescent="0.25">
      <c r="A2" s="1" t="s">
        <v>0</v>
      </c>
    </row>
    <row r="3" spans="1:18" x14ac:dyDescent="0.2">
      <c r="A3" s="3"/>
    </row>
    <row r="4" spans="1:18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5" t="s">
        <v>1</v>
      </c>
      <c r="R5" s="6"/>
    </row>
    <row r="6" spans="1:18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Q6" s="7" t="s">
        <v>2</v>
      </c>
      <c r="R6" s="8" t="s">
        <v>3</v>
      </c>
    </row>
    <row r="7" spans="1:18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8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8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8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8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8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8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13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2:13" x14ac:dyDescent="0.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2:13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6" spans="2:13" x14ac:dyDescent="0.2">
      <c r="J26" s="9"/>
      <c r="K26" s="9"/>
    </row>
    <row r="27" spans="2:13" x14ac:dyDescent="0.2">
      <c r="B27" s="10"/>
      <c r="C27" s="10" t="s">
        <v>4</v>
      </c>
      <c r="D27" s="10" t="s">
        <v>5</v>
      </c>
      <c r="E27" s="10" t="s">
        <v>6</v>
      </c>
      <c r="J27" s="11"/>
      <c r="K27" s="11"/>
    </row>
    <row r="28" spans="2:13" x14ac:dyDescent="0.2">
      <c r="B28" s="12" t="s">
        <v>7</v>
      </c>
      <c r="C28" s="12" t="s">
        <v>8</v>
      </c>
      <c r="D28" s="12" t="s">
        <v>9</v>
      </c>
      <c r="E28" s="12" t="s">
        <v>8</v>
      </c>
      <c r="J28" s="10"/>
      <c r="K28" s="10"/>
    </row>
    <row r="29" spans="2:13" x14ac:dyDescent="0.2">
      <c r="B29" s="13">
        <v>44197</v>
      </c>
      <c r="C29" s="14">
        <v>2.71</v>
      </c>
      <c r="D29" s="15" t="e">
        <v>#N/A</v>
      </c>
      <c r="E29" s="15" t="e">
        <v>#N/A</v>
      </c>
      <c r="J29" s="10"/>
      <c r="K29" s="10"/>
    </row>
    <row r="30" spans="2:13" x14ac:dyDescent="0.2">
      <c r="B30" s="16">
        <v>44228</v>
      </c>
      <c r="C30" s="14">
        <v>5.35</v>
      </c>
      <c r="D30" s="15" t="e">
        <v>#N/A</v>
      </c>
      <c r="E30" s="17" t="e">
        <v>#N/A</v>
      </c>
      <c r="J30" s="10"/>
      <c r="K30" s="10"/>
    </row>
    <row r="31" spans="2:13" x14ac:dyDescent="0.2">
      <c r="B31" s="16">
        <v>44256</v>
      </c>
      <c r="C31" s="14">
        <v>2.62</v>
      </c>
      <c r="D31" s="15" t="e">
        <v>#N/A</v>
      </c>
      <c r="E31" s="17" t="e">
        <v>#N/A</v>
      </c>
      <c r="J31" s="10"/>
      <c r="K31" s="10"/>
    </row>
    <row r="32" spans="2:13" x14ac:dyDescent="0.2">
      <c r="B32" s="16">
        <v>44287</v>
      </c>
      <c r="C32" s="14">
        <v>2.66</v>
      </c>
      <c r="D32" s="15" t="e">
        <v>#N/A</v>
      </c>
      <c r="E32" s="17" t="e">
        <v>#N/A</v>
      </c>
      <c r="J32" s="10"/>
      <c r="K32" s="10"/>
    </row>
    <row r="33" spans="2:11" x14ac:dyDescent="0.2">
      <c r="B33" s="16">
        <v>44317</v>
      </c>
      <c r="C33" s="14">
        <v>2.91</v>
      </c>
      <c r="D33" s="15" t="e">
        <v>#N/A</v>
      </c>
      <c r="E33" s="17" t="e">
        <v>#N/A</v>
      </c>
      <c r="J33" s="10"/>
      <c r="K33" s="10"/>
    </row>
    <row r="34" spans="2:11" x14ac:dyDescent="0.2">
      <c r="B34" s="16">
        <v>44348</v>
      </c>
      <c r="C34" s="14">
        <v>3.26</v>
      </c>
      <c r="D34" s="15" t="e">
        <v>#N/A</v>
      </c>
      <c r="E34" s="17" t="e">
        <v>#N/A</v>
      </c>
      <c r="J34" s="10"/>
      <c r="K34" s="10"/>
    </row>
    <row r="35" spans="2:11" x14ac:dyDescent="0.2">
      <c r="B35" s="16">
        <v>44378</v>
      </c>
      <c r="C35" s="14">
        <v>3.84</v>
      </c>
      <c r="D35" s="15" t="e">
        <v>#N/A</v>
      </c>
      <c r="E35" s="17" t="e">
        <v>#N/A</v>
      </c>
      <c r="J35" s="10"/>
      <c r="K35" s="10"/>
    </row>
    <row r="36" spans="2:11" x14ac:dyDescent="0.2">
      <c r="B36" s="16">
        <v>44409</v>
      </c>
      <c r="C36" s="14">
        <v>4.07</v>
      </c>
      <c r="D36" s="15" t="e">
        <v>#N/A</v>
      </c>
      <c r="E36" s="17" t="e">
        <v>#N/A</v>
      </c>
      <c r="J36" s="10"/>
      <c r="K36" s="10"/>
    </row>
    <row r="37" spans="2:11" x14ac:dyDescent="0.2">
      <c r="B37" s="16">
        <v>44440</v>
      </c>
      <c r="C37" s="14">
        <v>5.16</v>
      </c>
      <c r="D37" s="15" t="e">
        <v>#N/A</v>
      </c>
      <c r="E37" s="17" t="e">
        <v>#N/A</v>
      </c>
      <c r="J37" s="10"/>
      <c r="K37" s="10"/>
    </row>
    <row r="38" spans="2:11" x14ac:dyDescent="0.2">
      <c r="B38" s="16">
        <v>44470</v>
      </c>
      <c r="C38" s="14">
        <v>5.51</v>
      </c>
      <c r="D38" s="15" t="e">
        <v>#N/A</v>
      </c>
      <c r="E38" s="17" t="e">
        <v>#N/A</v>
      </c>
      <c r="J38" s="10"/>
      <c r="K38" s="10"/>
    </row>
    <row r="39" spans="2:11" x14ac:dyDescent="0.2">
      <c r="B39" s="16">
        <v>44501</v>
      </c>
      <c r="C39" s="14">
        <v>5.05</v>
      </c>
      <c r="D39" s="15" t="e">
        <v>#N/A</v>
      </c>
      <c r="E39" s="17" t="e">
        <v>#N/A</v>
      </c>
      <c r="J39" s="10"/>
      <c r="K39" s="10"/>
    </row>
    <row r="40" spans="2:11" x14ac:dyDescent="0.2">
      <c r="B40" s="16">
        <v>44531</v>
      </c>
      <c r="C40" s="14">
        <v>3.76</v>
      </c>
      <c r="D40" s="15" t="e">
        <v>#N/A</v>
      </c>
      <c r="E40" s="17" t="e">
        <v>#N/A</v>
      </c>
      <c r="J40" s="10"/>
      <c r="K40" s="10"/>
    </row>
    <row r="41" spans="2:11" x14ac:dyDescent="0.2">
      <c r="B41" s="16">
        <v>44562</v>
      </c>
      <c r="C41" s="14">
        <v>4.38</v>
      </c>
      <c r="D41" s="15" t="e">
        <v>#N/A</v>
      </c>
      <c r="E41" s="15" t="e">
        <v>#N/A</v>
      </c>
      <c r="J41" s="10"/>
      <c r="K41" s="10"/>
    </row>
    <row r="42" spans="2:11" x14ac:dyDescent="0.2">
      <c r="B42" s="16">
        <v>44593</v>
      </c>
      <c r="C42" s="14">
        <v>4.6900000000000004</v>
      </c>
      <c r="D42" s="15" t="e">
        <v>#N/A</v>
      </c>
      <c r="E42" s="17" t="e">
        <v>#N/A</v>
      </c>
      <c r="J42" s="10"/>
      <c r="K42" s="10"/>
    </row>
    <row r="43" spans="2:11" x14ac:dyDescent="0.2">
      <c r="B43" s="16">
        <v>44621</v>
      </c>
      <c r="C43" s="14">
        <v>4.9000000000000004</v>
      </c>
      <c r="D43" s="15" t="e">
        <v>#N/A</v>
      </c>
      <c r="E43" s="17" t="e">
        <v>#N/A</v>
      </c>
      <c r="J43" s="10"/>
      <c r="K43" s="10"/>
    </row>
    <row r="44" spans="2:11" x14ac:dyDescent="0.2">
      <c r="B44" s="16">
        <v>44652</v>
      </c>
      <c r="C44" s="14">
        <v>6.6</v>
      </c>
      <c r="D44" s="15" t="e">
        <v>#N/A</v>
      </c>
      <c r="E44" s="17" t="e">
        <v>#N/A</v>
      </c>
      <c r="J44" s="10"/>
      <c r="K44" s="10"/>
    </row>
    <row r="45" spans="2:11" x14ac:dyDescent="0.2">
      <c r="B45" s="16">
        <v>44682</v>
      </c>
      <c r="C45" s="14">
        <v>8.14</v>
      </c>
      <c r="D45" s="15" t="e">
        <v>#N/A</v>
      </c>
      <c r="E45" s="17" t="e">
        <v>#N/A</v>
      </c>
      <c r="J45" s="10"/>
      <c r="K45" s="10"/>
    </row>
    <row r="46" spans="2:11" x14ac:dyDescent="0.2">
      <c r="B46" s="16">
        <v>44713</v>
      </c>
      <c r="C46" s="14">
        <v>7.7</v>
      </c>
      <c r="D46" s="15" t="e">
        <v>#N/A</v>
      </c>
      <c r="E46" s="17" t="e">
        <v>#N/A</v>
      </c>
      <c r="J46" s="10"/>
      <c r="K46" s="10"/>
    </row>
    <row r="47" spans="2:11" x14ac:dyDescent="0.2">
      <c r="B47" s="16">
        <v>44743</v>
      </c>
      <c r="C47" s="14">
        <v>7.28</v>
      </c>
      <c r="D47" s="15" t="e">
        <v>#N/A</v>
      </c>
      <c r="E47" s="17" t="e">
        <v>#N/A</v>
      </c>
      <c r="J47" s="10"/>
      <c r="K47" s="10"/>
    </row>
    <row r="48" spans="2:11" x14ac:dyDescent="0.2">
      <c r="B48" s="16">
        <v>44774</v>
      </c>
      <c r="C48" s="14">
        <v>8.81</v>
      </c>
      <c r="D48" s="15" t="e">
        <v>#N/A</v>
      </c>
      <c r="E48" s="17" t="e">
        <v>#N/A</v>
      </c>
      <c r="J48" s="10"/>
      <c r="K48" s="10"/>
    </row>
    <row r="49" spans="2:11" x14ac:dyDescent="0.2">
      <c r="B49" s="16">
        <v>44805</v>
      </c>
      <c r="C49" s="14">
        <v>7.88</v>
      </c>
      <c r="D49" s="15" t="e">
        <v>#N/A</v>
      </c>
      <c r="E49" s="17" t="e">
        <v>#N/A</v>
      </c>
      <c r="J49" s="10"/>
      <c r="K49" s="10"/>
    </row>
    <row r="50" spans="2:11" x14ac:dyDescent="0.2">
      <c r="B50" s="16">
        <v>44835</v>
      </c>
      <c r="C50" s="14">
        <v>5.66</v>
      </c>
      <c r="D50" s="15" t="e">
        <v>#N/A</v>
      </c>
      <c r="E50" s="17" t="e">
        <v>#N/A</v>
      </c>
      <c r="J50" s="10"/>
      <c r="K50" s="10"/>
    </row>
    <row r="51" spans="2:11" x14ac:dyDescent="0.2">
      <c r="B51" s="16">
        <v>44866</v>
      </c>
      <c r="C51" s="14">
        <v>5.45</v>
      </c>
      <c r="D51" s="15" t="e">
        <v>#N/A</v>
      </c>
      <c r="E51" s="17" t="e">
        <v>#N/A</v>
      </c>
      <c r="J51" s="10"/>
      <c r="K51" s="10"/>
    </row>
    <row r="52" spans="2:11" x14ac:dyDescent="0.2">
      <c r="B52" s="16">
        <v>44896</v>
      </c>
      <c r="C52" s="14">
        <v>5.53</v>
      </c>
      <c r="D52" s="15" t="e">
        <v>#N/A</v>
      </c>
      <c r="E52" s="17" t="e">
        <v>#N/A</v>
      </c>
      <c r="J52" s="10"/>
      <c r="K52" s="10"/>
    </row>
    <row r="53" spans="2:11" x14ac:dyDescent="0.2">
      <c r="B53" s="16">
        <v>44927</v>
      </c>
      <c r="C53" s="14">
        <v>3.27</v>
      </c>
      <c r="D53" s="15" t="e">
        <v>#N/A</v>
      </c>
      <c r="E53" s="15" t="e">
        <v>#N/A</v>
      </c>
      <c r="J53" s="10"/>
      <c r="K53" s="10"/>
    </row>
    <row r="54" spans="2:11" x14ac:dyDescent="0.2">
      <c r="B54" s="16">
        <v>44958</v>
      </c>
      <c r="C54" s="14">
        <v>2.38</v>
      </c>
      <c r="D54" s="15" t="e">
        <v>#N/A</v>
      </c>
      <c r="E54" s="17" t="e">
        <v>#N/A</v>
      </c>
      <c r="J54" s="10"/>
      <c r="K54" s="10"/>
    </row>
    <row r="55" spans="2:11" x14ac:dyDescent="0.2">
      <c r="B55" s="16">
        <v>44986</v>
      </c>
      <c r="C55" s="14">
        <v>2.31</v>
      </c>
      <c r="D55" s="15" t="e">
        <v>#N/A</v>
      </c>
      <c r="E55" s="17" t="e">
        <v>#N/A</v>
      </c>
      <c r="J55" s="10"/>
      <c r="K55" s="10"/>
    </row>
    <row r="56" spans="2:11" x14ac:dyDescent="0.2">
      <c r="B56" s="16">
        <v>45017</v>
      </c>
      <c r="C56" s="14">
        <v>2.16</v>
      </c>
      <c r="D56" s="15" t="e">
        <v>#N/A</v>
      </c>
      <c r="E56" s="17" t="e">
        <v>#N/A</v>
      </c>
      <c r="J56" s="10"/>
      <c r="K56" s="10"/>
    </row>
    <row r="57" spans="2:11" x14ac:dyDescent="0.2">
      <c r="B57" s="16">
        <v>45047</v>
      </c>
      <c r="C57" s="14">
        <v>2.15</v>
      </c>
      <c r="D57" s="15" t="e">
        <v>#N/A</v>
      </c>
      <c r="E57" s="17" t="e">
        <v>#N/A</v>
      </c>
      <c r="J57" s="10"/>
      <c r="K57" s="10"/>
    </row>
    <row r="58" spans="2:11" x14ac:dyDescent="0.2">
      <c r="B58" s="16">
        <v>45078</v>
      </c>
      <c r="C58" s="14">
        <v>2.1800000000000002</v>
      </c>
      <c r="D58" s="15" t="e">
        <v>#N/A</v>
      </c>
      <c r="E58" s="17" t="e">
        <v>#N/A</v>
      </c>
      <c r="J58" s="10"/>
      <c r="K58" s="10"/>
    </row>
    <row r="59" spans="2:11" x14ac:dyDescent="0.2">
      <c r="B59" s="16">
        <v>45108</v>
      </c>
      <c r="C59" s="14">
        <v>2.5499999999999998</v>
      </c>
      <c r="D59" s="15" t="e">
        <v>#N/A</v>
      </c>
      <c r="E59" s="17" t="e">
        <v>#N/A</v>
      </c>
      <c r="J59" s="10"/>
      <c r="K59" s="10"/>
    </row>
    <row r="60" spans="2:11" x14ac:dyDescent="0.2">
      <c r="B60" s="16">
        <v>45139</v>
      </c>
      <c r="C60" s="14">
        <v>2.58</v>
      </c>
      <c r="D60" s="15" t="e">
        <v>#N/A</v>
      </c>
      <c r="E60" s="17" t="e">
        <v>#N/A</v>
      </c>
      <c r="J60" s="10"/>
      <c r="K60" s="10"/>
    </row>
    <row r="61" spans="2:11" x14ac:dyDescent="0.2">
      <c r="B61" s="16">
        <v>45170</v>
      </c>
      <c r="C61" s="14">
        <v>2.64</v>
      </c>
      <c r="D61" s="15" t="e">
        <v>#N/A</v>
      </c>
      <c r="E61" s="17" t="e">
        <v>#N/A</v>
      </c>
      <c r="J61" s="10"/>
      <c r="K61" s="10"/>
    </row>
    <row r="62" spans="2:11" x14ac:dyDescent="0.2">
      <c r="B62" s="16">
        <v>45200</v>
      </c>
      <c r="C62" s="14">
        <v>2.98</v>
      </c>
      <c r="D62" s="15" t="e">
        <v>#N/A</v>
      </c>
      <c r="E62" s="17" t="e">
        <v>#N/A</v>
      </c>
      <c r="J62" s="10"/>
      <c r="K62" s="10"/>
    </row>
    <row r="63" spans="2:11" x14ac:dyDescent="0.2">
      <c r="B63" s="16">
        <v>45231</v>
      </c>
      <c r="C63" s="14">
        <v>2.71</v>
      </c>
      <c r="D63" s="15" t="e">
        <v>#N/A</v>
      </c>
      <c r="E63" s="17" t="e">
        <v>#N/A</v>
      </c>
      <c r="J63" s="10"/>
      <c r="K63" s="10"/>
    </row>
    <row r="64" spans="2:11" x14ac:dyDescent="0.2">
      <c r="B64" s="16">
        <v>45261</v>
      </c>
      <c r="C64" s="14">
        <v>2.52</v>
      </c>
      <c r="D64" s="15" t="e">
        <v>#N/A</v>
      </c>
      <c r="E64" s="17" t="e">
        <v>#N/A</v>
      </c>
      <c r="J64" s="10"/>
      <c r="K64" s="10"/>
    </row>
    <row r="65" spans="2:11" x14ac:dyDescent="0.2">
      <c r="B65" s="16">
        <v>45292</v>
      </c>
      <c r="C65" s="14">
        <v>3.18</v>
      </c>
      <c r="D65" s="15" t="e">
        <v>#N/A</v>
      </c>
      <c r="E65" s="15" t="e">
        <v>#N/A</v>
      </c>
      <c r="J65" s="10"/>
      <c r="K65" s="10"/>
    </row>
    <row r="66" spans="2:11" x14ac:dyDescent="0.2">
      <c r="B66" s="16">
        <v>45323</v>
      </c>
      <c r="C66" s="14">
        <v>1.72</v>
      </c>
      <c r="D66" s="15" t="e">
        <v>#N/A</v>
      </c>
      <c r="E66" s="17" t="e">
        <v>#N/A</v>
      </c>
      <c r="J66" s="10"/>
      <c r="K66" s="10"/>
    </row>
    <row r="67" spans="2:11" x14ac:dyDescent="0.2">
      <c r="B67" s="16">
        <v>45352</v>
      </c>
      <c r="C67" s="14">
        <v>1.49</v>
      </c>
      <c r="D67" s="15" t="e">
        <v>#N/A</v>
      </c>
      <c r="E67" s="17" t="e">
        <v>#N/A</v>
      </c>
      <c r="J67" s="10"/>
      <c r="K67" s="10"/>
    </row>
    <row r="68" spans="2:11" x14ac:dyDescent="0.2">
      <c r="B68" s="16">
        <v>45383</v>
      </c>
      <c r="C68" s="14">
        <v>1.6</v>
      </c>
      <c r="D68" s="15" t="e">
        <v>#N/A</v>
      </c>
      <c r="E68" s="17" t="e">
        <v>#N/A</v>
      </c>
      <c r="J68" s="10"/>
      <c r="K68" s="10"/>
    </row>
    <row r="69" spans="2:11" x14ac:dyDescent="0.2">
      <c r="B69" s="16">
        <v>45413</v>
      </c>
      <c r="C69" s="14">
        <v>2.12</v>
      </c>
      <c r="D69" s="15" t="e">
        <v>#N/A</v>
      </c>
      <c r="E69" s="17" t="e">
        <v>#N/A</v>
      </c>
      <c r="J69" s="10"/>
      <c r="K69" s="10"/>
    </row>
    <row r="70" spans="2:11" x14ac:dyDescent="0.2">
      <c r="B70" s="16">
        <v>45444</v>
      </c>
      <c r="C70" s="14">
        <v>2.54</v>
      </c>
      <c r="D70" s="15" t="e">
        <v>#N/A</v>
      </c>
      <c r="E70" s="17" t="e">
        <v>#N/A</v>
      </c>
      <c r="J70" s="10"/>
      <c r="K70" s="10"/>
    </row>
    <row r="71" spans="2:11" x14ac:dyDescent="0.2">
      <c r="B71" s="16">
        <v>45474</v>
      </c>
      <c r="C71" s="14">
        <v>2.0699999999999998</v>
      </c>
      <c r="D71" s="15" t="e">
        <v>#N/A</v>
      </c>
      <c r="E71" s="17" t="e">
        <v>#N/A</v>
      </c>
      <c r="J71" s="10"/>
      <c r="K71" s="10"/>
    </row>
    <row r="72" spans="2:11" x14ac:dyDescent="0.2">
      <c r="B72" s="16">
        <v>45505</v>
      </c>
      <c r="C72" s="14">
        <v>1.99</v>
      </c>
      <c r="D72" s="15" t="e">
        <v>#N/A</v>
      </c>
      <c r="E72" s="17" t="e">
        <v>#N/A</v>
      </c>
      <c r="J72" s="10"/>
      <c r="K72" s="10"/>
    </row>
    <row r="73" spans="2:11" x14ac:dyDescent="0.2">
      <c r="B73" s="16">
        <v>45536</v>
      </c>
      <c r="C73" s="14">
        <v>2.2799999999999998</v>
      </c>
      <c r="D73" s="15" t="e">
        <v>#N/A</v>
      </c>
      <c r="E73" s="17" t="e">
        <v>#N/A</v>
      </c>
      <c r="J73" s="10"/>
      <c r="K73" s="10"/>
    </row>
    <row r="74" spans="2:11" x14ac:dyDescent="0.2">
      <c r="B74" s="16">
        <v>45566</v>
      </c>
      <c r="C74" s="14">
        <v>2.2000000000000002</v>
      </c>
      <c r="D74" s="15" t="e">
        <v>#N/A</v>
      </c>
      <c r="E74" s="17" t="e">
        <v>#N/A</v>
      </c>
      <c r="J74" s="10"/>
      <c r="K74" s="10"/>
    </row>
    <row r="75" spans="2:11" x14ac:dyDescent="0.2">
      <c r="B75" s="16">
        <v>45597</v>
      </c>
      <c r="C75" s="14">
        <v>2.12</v>
      </c>
      <c r="D75" s="15" t="e">
        <v>#N/A</v>
      </c>
      <c r="E75" s="17" t="e">
        <v>#N/A</v>
      </c>
      <c r="J75" s="10"/>
      <c r="K75" s="10"/>
    </row>
    <row r="76" spans="2:11" x14ac:dyDescent="0.2">
      <c r="B76" s="16">
        <v>45627</v>
      </c>
      <c r="C76" s="14">
        <v>3.01</v>
      </c>
      <c r="D76" s="15" t="e">
        <v>#N/A</v>
      </c>
      <c r="E76" s="17" t="e">
        <v>#N/A</v>
      </c>
      <c r="J76" s="10"/>
      <c r="K76" s="10"/>
    </row>
    <row r="77" spans="2:11" x14ac:dyDescent="0.2">
      <c r="B77" s="16">
        <v>45658</v>
      </c>
      <c r="C77" s="15">
        <v>4.13</v>
      </c>
      <c r="D77" s="15" t="e">
        <v>#N/A</v>
      </c>
      <c r="E77" s="15" t="e">
        <v>#N/A</v>
      </c>
      <c r="J77" s="17" t="e">
        <f>$E77*EXP((-1.959963985*$F77*SQRT($G77/252)))</f>
        <v>#N/A</v>
      </c>
      <c r="K77" s="17" t="e">
        <f>$E77*EXP((1.959963985*$F77*SQRT($G77/252)))</f>
        <v>#N/A</v>
      </c>
    </row>
    <row r="78" spans="2:11" x14ac:dyDescent="0.2">
      <c r="B78" s="16">
        <v>45689</v>
      </c>
      <c r="C78" s="15">
        <v>4.1900000000000004</v>
      </c>
      <c r="D78" s="17" t="e">
        <v>#N/A</v>
      </c>
      <c r="E78" s="17" t="e">
        <v>#N/A</v>
      </c>
      <c r="J78" s="17" t="e">
        <f t="shared" ref="J78:J112" si="0">$E78*EXP((-1.959963985*$F78*SQRT($G78/252)))</f>
        <v>#N/A</v>
      </c>
      <c r="K78" s="17" t="e">
        <f t="shared" ref="K78:K112" si="1">$E78*EXP((1.959963985*$F78*SQRT($G78/252)))</f>
        <v>#N/A</v>
      </c>
    </row>
    <row r="79" spans="2:11" x14ac:dyDescent="0.2">
      <c r="B79" s="16">
        <v>45717</v>
      </c>
      <c r="C79" s="15">
        <v>4.12</v>
      </c>
      <c r="D79" s="17" t="e">
        <v>#N/A</v>
      </c>
      <c r="E79" s="17" t="e">
        <v>#N/A</v>
      </c>
      <c r="J79" s="17" t="e">
        <f t="shared" si="0"/>
        <v>#N/A</v>
      </c>
      <c r="K79" s="17" t="e">
        <f t="shared" si="1"/>
        <v>#N/A</v>
      </c>
    </row>
    <row r="80" spans="2:11" x14ac:dyDescent="0.2">
      <c r="B80" s="16">
        <v>45748</v>
      </c>
      <c r="C80" s="15">
        <v>3.42</v>
      </c>
      <c r="D80" s="17" t="e">
        <v>#N/A</v>
      </c>
      <c r="E80" s="17" t="e">
        <v>#N/A</v>
      </c>
      <c r="J80" s="17" t="e">
        <f t="shared" si="0"/>
        <v>#N/A</v>
      </c>
      <c r="K80" s="17" t="e">
        <f t="shared" si="1"/>
        <v>#N/A</v>
      </c>
    </row>
    <row r="81" spans="2:11" x14ac:dyDescent="0.2">
      <c r="B81" s="16">
        <v>45778</v>
      </c>
      <c r="C81" s="15">
        <v>3.12</v>
      </c>
      <c r="D81" s="17" t="e">
        <v>#N/A</v>
      </c>
      <c r="E81" s="17" t="e">
        <v>#N/A</v>
      </c>
      <c r="J81" s="17" t="e">
        <f t="shared" si="0"/>
        <v>#N/A</v>
      </c>
      <c r="K81" s="17" t="e">
        <f t="shared" si="1"/>
        <v>#N/A</v>
      </c>
    </row>
    <row r="82" spans="2:11" x14ac:dyDescent="0.2">
      <c r="B82" s="16">
        <v>45809</v>
      </c>
      <c r="C82" s="15">
        <v>3.02</v>
      </c>
      <c r="D82" s="17" t="e">
        <v>#N/A</v>
      </c>
      <c r="E82" s="17" t="e">
        <v>#N/A</v>
      </c>
      <c r="J82" s="17" t="e">
        <f t="shared" si="0"/>
        <v>#N/A</v>
      </c>
      <c r="K82" s="17" t="e">
        <f t="shared" si="1"/>
        <v>#N/A</v>
      </c>
    </row>
    <row r="83" spans="2:11" x14ac:dyDescent="0.2">
      <c r="B83" s="16">
        <v>45839</v>
      </c>
      <c r="C83" s="15">
        <v>3.2</v>
      </c>
      <c r="D83" s="17" t="e">
        <v>#N/A</v>
      </c>
      <c r="E83" s="17" t="e">
        <v>#N/A</v>
      </c>
      <c r="J83" s="17" t="e">
        <f t="shared" si="0"/>
        <v>#N/A</v>
      </c>
      <c r="K83" s="17" t="e">
        <f t="shared" si="1"/>
        <v>#N/A</v>
      </c>
    </row>
    <row r="84" spans="2:11" x14ac:dyDescent="0.2">
      <c r="B84" s="16">
        <v>45870</v>
      </c>
      <c r="C84" s="15">
        <v>2.91</v>
      </c>
      <c r="D84" s="17" t="e">
        <v>#N/A</v>
      </c>
      <c r="E84" s="17" t="e">
        <v>#N/A</v>
      </c>
      <c r="J84" s="17" t="e">
        <f t="shared" si="0"/>
        <v>#N/A</v>
      </c>
      <c r="K84" s="17" t="e">
        <f t="shared" si="1"/>
        <v>#N/A</v>
      </c>
    </row>
    <row r="85" spans="2:11" x14ac:dyDescent="0.2">
      <c r="B85" s="16">
        <v>45901</v>
      </c>
      <c r="C85" s="15">
        <v>2.97</v>
      </c>
      <c r="D85" s="17" t="e">
        <v>#N/A</v>
      </c>
      <c r="E85" s="17" t="e">
        <v>#N/A</v>
      </c>
      <c r="J85" s="17" t="e">
        <f t="shared" si="0"/>
        <v>#N/A</v>
      </c>
      <c r="K85" s="17" t="e">
        <f t="shared" si="1"/>
        <v>#N/A</v>
      </c>
    </row>
    <row r="86" spans="2:11" x14ac:dyDescent="0.2">
      <c r="B86" s="16">
        <v>45931</v>
      </c>
      <c r="C86" s="15">
        <v>3.19</v>
      </c>
      <c r="D86" s="17" t="e">
        <v>#N/A</v>
      </c>
      <c r="E86" s="17" t="e">
        <v>#N/A</v>
      </c>
      <c r="J86" s="17" t="e">
        <f t="shared" si="0"/>
        <v>#N/A</v>
      </c>
      <c r="K86" s="17" t="e">
        <f t="shared" si="1"/>
        <v>#N/A</v>
      </c>
    </row>
    <row r="87" spans="2:11" x14ac:dyDescent="0.2">
      <c r="B87" s="16">
        <v>45962</v>
      </c>
      <c r="C87" s="15">
        <v>3.79</v>
      </c>
      <c r="D87" s="17" t="e">
        <v>#N/A</v>
      </c>
      <c r="E87" s="17" t="e">
        <v>#N/A</v>
      </c>
      <c r="J87" s="17" t="e">
        <f t="shared" si="0"/>
        <v>#N/A</v>
      </c>
      <c r="K87" s="17" t="e">
        <f t="shared" si="1"/>
        <v>#N/A</v>
      </c>
    </row>
    <row r="88" spans="2:11" x14ac:dyDescent="0.2">
      <c r="B88" s="16">
        <v>45992</v>
      </c>
      <c r="C88" s="15">
        <v>4.26</v>
      </c>
      <c r="D88" s="17" t="e">
        <v>#N/A</v>
      </c>
      <c r="E88" s="17" t="e">
        <v>#N/A</v>
      </c>
      <c r="J88" s="17" t="e">
        <f t="shared" si="0"/>
        <v>#N/A</v>
      </c>
      <c r="K88" s="17" t="e">
        <f t="shared" si="1"/>
        <v>#N/A</v>
      </c>
    </row>
    <row r="89" spans="2:11" x14ac:dyDescent="0.2">
      <c r="B89" s="16">
        <v>46023</v>
      </c>
      <c r="C89" s="15">
        <v>7.72</v>
      </c>
      <c r="D89" s="17">
        <v>7.72</v>
      </c>
      <c r="E89" s="17" t="e">
        <v>#N/A</v>
      </c>
      <c r="J89" s="17" t="e">
        <f t="shared" si="0"/>
        <v>#N/A</v>
      </c>
      <c r="K89" s="17" t="e">
        <f t="shared" si="1"/>
        <v>#N/A</v>
      </c>
    </row>
    <row r="90" spans="2:11" x14ac:dyDescent="0.2">
      <c r="B90" s="16">
        <v>46054</v>
      </c>
      <c r="C90" s="15" t="e">
        <v>#N/A</v>
      </c>
      <c r="D90" s="17">
        <v>4.5998159999999997</v>
      </c>
      <c r="E90" s="17" t="e">
        <v>#N/A</v>
      </c>
      <c r="J90" s="17" t="e">
        <f t="shared" si="0"/>
        <v>#N/A</v>
      </c>
      <c r="K90" s="17" t="e">
        <f t="shared" si="1"/>
        <v>#N/A</v>
      </c>
    </row>
    <row r="91" spans="2:11" x14ac:dyDescent="0.2">
      <c r="B91" s="16">
        <v>46082</v>
      </c>
      <c r="C91" s="15" t="e">
        <v>#N/A</v>
      </c>
      <c r="D91" s="17">
        <v>4.1171220000000002</v>
      </c>
      <c r="E91" s="17">
        <v>3.5752000000000002</v>
      </c>
      <c r="J91" s="17">
        <f t="shared" si="0"/>
        <v>3.5752000000000002</v>
      </c>
      <c r="K91" s="17">
        <f t="shared" si="1"/>
        <v>3.5752000000000002</v>
      </c>
    </row>
    <row r="92" spans="2:11" x14ac:dyDescent="0.2">
      <c r="B92" s="16">
        <v>46113</v>
      </c>
      <c r="C92" s="15" t="e">
        <v>#N/A</v>
      </c>
      <c r="D92" s="17">
        <v>3.7539950000000002</v>
      </c>
      <c r="E92" s="17">
        <v>3.4064000000000001</v>
      </c>
      <c r="J92" s="17">
        <f t="shared" si="0"/>
        <v>3.4064000000000001</v>
      </c>
      <c r="K92" s="17">
        <f t="shared" si="1"/>
        <v>3.4064000000000001</v>
      </c>
    </row>
    <row r="93" spans="2:11" x14ac:dyDescent="0.2">
      <c r="B93" s="16">
        <v>46143</v>
      </c>
      <c r="C93" s="15" t="e">
        <v>#N/A</v>
      </c>
      <c r="D93" s="17">
        <v>3.5904769999999999</v>
      </c>
      <c r="E93" s="17">
        <v>3.4124000000000003</v>
      </c>
      <c r="J93" s="17">
        <f t="shared" si="0"/>
        <v>3.4124000000000003</v>
      </c>
      <c r="K93" s="17">
        <f t="shared" si="1"/>
        <v>3.4124000000000003</v>
      </c>
    </row>
    <row r="94" spans="2:11" x14ac:dyDescent="0.2">
      <c r="B94" s="16">
        <v>46174</v>
      </c>
      <c r="C94" s="15" t="e">
        <v>#N/A</v>
      </c>
      <c r="D94" s="17">
        <v>3.4987059999999999</v>
      </c>
      <c r="E94" s="17">
        <v>3.5823999999999998</v>
      </c>
      <c r="J94" s="17">
        <f t="shared" si="0"/>
        <v>3.5823999999999998</v>
      </c>
      <c r="K94" s="17">
        <f t="shared" si="1"/>
        <v>3.5823999999999998</v>
      </c>
    </row>
    <row r="95" spans="2:11" x14ac:dyDescent="0.2">
      <c r="B95" s="16">
        <v>46204</v>
      </c>
      <c r="C95" s="15" t="e">
        <v>#N/A</v>
      </c>
      <c r="D95" s="17">
        <v>3.8521550000000002</v>
      </c>
      <c r="E95" s="17">
        <v>3.8022000000000005</v>
      </c>
      <c r="J95" s="17">
        <f t="shared" si="0"/>
        <v>3.8022000000000005</v>
      </c>
      <c r="K95" s="17">
        <f t="shared" si="1"/>
        <v>3.8022000000000005</v>
      </c>
    </row>
    <row r="96" spans="2:11" x14ac:dyDescent="0.2">
      <c r="B96" s="16">
        <v>46235</v>
      </c>
      <c r="C96" s="15" t="e">
        <v>#N/A</v>
      </c>
      <c r="D96" s="17">
        <v>3.8766259999999999</v>
      </c>
      <c r="E96" s="17">
        <v>3.8514000000000004</v>
      </c>
      <c r="J96" s="17">
        <f t="shared" si="0"/>
        <v>3.8514000000000004</v>
      </c>
      <c r="K96" s="17">
        <f t="shared" si="1"/>
        <v>3.8514000000000004</v>
      </c>
    </row>
    <row r="97" spans="2:11" x14ac:dyDescent="0.2">
      <c r="B97" s="16">
        <v>46266</v>
      </c>
      <c r="C97" s="15" t="e">
        <v>#N/A</v>
      </c>
      <c r="D97" s="17">
        <v>3.8483399999999999</v>
      </c>
      <c r="E97" s="17">
        <v>3.8231999999999999</v>
      </c>
      <c r="J97" s="17">
        <f t="shared" si="0"/>
        <v>3.8231999999999999</v>
      </c>
      <c r="K97" s="17">
        <f t="shared" si="1"/>
        <v>3.8231999999999999</v>
      </c>
    </row>
    <row r="98" spans="2:11" x14ac:dyDescent="0.2">
      <c r="B98" s="16">
        <v>46296</v>
      </c>
      <c r="C98" s="15" t="e">
        <v>#N/A</v>
      </c>
      <c r="D98" s="17">
        <v>3.907451</v>
      </c>
      <c r="E98" s="17">
        <v>3.8810000000000002</v>
      </c>
      <c r="J98" s="17">
        <f t="shared" si="0"/>
        <v>3.8810000000000002</v>
      </c>
      <c r="K98" s="17">
        <f t="shared" si="1"/>
        <v>3.8810000000000002</v>
      </c>
    </row>
    <row r="99" spans="2:11" x14ac:dyDescent="0.2">
      <c r="B99" s="16">
        <v>46327</v>
      </c>
      <c r="C99" s="15" t="e">
        <v>#N/A</v>
      </c>
      <c r="D99" s="17">
        <v>4.1652449999999996</v>
      </c>
      <c r="E99" s="17">
        <v>4.1015999999999995</v>
      </c>
      <c r="J99" s="17">
        <f t="shared" si="0"/>
        <v>4.1015999999999995</v>
      </c>
      <c r="K99" s="17">
        <f t="shared" si="1"/>
        <v>4.1015999999999995</v>
      </c>
    </row>
    <row r="100" spans="2:11" x14ac:dyDescent="0.2">
      <c r="B100" s="16">
        <v>46357</v>
      </c>
      <c r="C100" s="15" t="e">
        <v>#N/A</v>
      </c>
      <c r="D100" s="17">
        <v>4.7835530000000004</v>
      </c>
      <c r="E100" s="17">
        <v>4.6697999999999995</v>
      </c>
      <c r="J100" s="17">
        <f t="shared" si="0"/>
        <v>4.6697999999999995</v>
      </c>
      <c r="K100" s="17">
        <f t="shared" si="1"/>
        <v>4.6697999999999995</v>
      </c>
    </row>
    <row r="101" spans="2:11" x14ac:dyDescent="0.2">
      <c r="B101" s="16">
        <v>46388</v>
      </c>
      <c r="C101" s="15" t="e">
        <v>#N/A</v>
      </c>
      <c r="D101" s="17">
        <v>5.0067349999999999</v>
      </c>
      <c r="E101" s="17">
        <v>4.9933999999999994</v>
      </c>
      <c r="J101" s="17">
        <f t="shared" si="0"/>
        <v>4.9933999999999994</v>
      </c>
      <c r="K101" s="17">
        <f t="shared" si="1"/>
        <v>4.9933999999999994</v>
      </c>
    </row>
    <row r="102" spans="2:11" x14ac:dyDescent="0.2">
      <c r="B102" s="16">
        <v>46419</v>
      </c>
      <c r="C102" s="15" t="e">
        <v>#N/A</v>
      </c>
      <c r="D102" s="17">
        <v>4.690544</v>
      </c>
      <c r="E102" s="17">
        <v>4.4568000000000003</v>
      </c>
      <c r="J102" s="17">
        <f t="shared" si="0"/>
        <v>4.4568000000000003</v>
      </c>
      <c r="K102" s="17">
        <f t="shared" si="1"/>
        <v>4.4568000000000003</v>
      </c>
    </row>
    <row r="103" spans="2:11" x14ac:dyDescent="0.2">
      <c r="B103" s="16">
        <v>46447</v>
      </c>
      <c r="C103" s="15" t="e">
        <v>#N/A</v>
      </c>
      <c r="D103" s="17">
        <v>4.4079129999999997</v>
      </c>
      <c r="E103" s="17">
        <v>3.6372</v>
      </c>
      <c r="J103" s="17">
        <f t="shared" si="0"/>
        <v>3.6372</v>
      </c>
      <c r="K103" s="17">
        <f t="shared" si="1"/>
        <v>3.6372</v>
      </c>
    </row>
    <row r="104" spans="2:11" x14ac:dyDescent="0.2">
      <c r="B104" s="16">
        <v>46478</v>
      </c>
      <c r="C104" s="15" t="e">
        <v>#N/A</v>
      </c>
      <c r="D104" s="17">
        <v>4.0724369999999999</v>
      </c>
      <c r="E104" s="17">
        <v>3.2804000000000002</v>
      </c>
      <c r="J104" s="17">
        <f t="shared" si="0"/>
        <v>3.2804000000000002</v>
      </c>
      <c r="K104" s="17">
        <f t="shared" si="1"/>
        <v>3.2804000000000002</v>
      </c>
    </row>
    <row r="105" spans="2:11" x14ac:dyDescent="0.2">
      <c r="B105" s="16">
        <v>46508</v>
      </c>
      <c r="C105" s="15" t="e">
        <v>#N/A</v>
      </c>
      <c r="D105" s="17">
        <v>4.1523539999999999</v>
      </c>
      <c r="E105" s="17">
        <v>3.2635999999999994</v>
      </c>
      <c r="J105" s="17">
        <f t="shared" si="0"/>
        <v>3.2635999999999994</v>
      </c>
      <c r="K105" s="17">
        <f t="shared" si="1"/>
        <v>3.2635999999999994</v>
      </c>
    </row>
    <row r="106" spans="2:11" x14ac:dyDescent="0.2">
      <c r="B106" s="16">
        <v>46539</v>
      </c>
      <c r="C106" s="15" t="e">
        <v>#N/A</v>
      </c>
      <c r="D106" s="17">
        <v>4.1432310000000001</v>
      </c>
      <c r="E106" s="17">
        <v>3.3932000000000002</v>
      </c>
      <c r="J106" s="17">
        <f t="shared" si="0"/>
        <v>3.3932000000000002</v>
      </c>
      <c r="K106" s="17">
        <f t="shared" si="1"/>
        <v>3.3932000000000002</v>
      </c>
    </row>
    <row r="107" spans="2:11" x14ac:dyDescent="0.2">
      <c r="B107" s="16">
        <v>46569</v>
      </c>
      <c r="C107" s="15" t="e">
        <v>#N/A</v>
      </c>
      <c r="D107" s="17">
        <v>4.1371279999999997</v>
      </c>
      <c r="E107" s="17">
        <v>3.5589999999999997</v>
      </c>
      <c r="J107" s="17">
        <f t="shared" si="0"/>
        <v>3.5589999999999997</v>
      </c>
      <c r="K107" s="17">
        <f t="shared" si="1"/>
        <v>3.5589999999999997</v>
      </c>
    </row>
    <row r="108" spans="2:11" x14ac:dyDescent="0.2">
      <c r="B108" s="16">
        <v>46600</v>
      </c>
      <c r="C108" s="15" t="e">
        <v>#N/A</v>
      </c>
      <c r="D108" s="17">
        <v>4.202636</v>
      </c>
      <c r="E108" s="17">
        <v>3.6088</v>
      </c>
      <c r="J108" s="17">
        <f t="shared" si="0"/>
        <v>3.6088</v>
      </c>
      <c r="K108" s="17">
        <f t="shared" si="1"/>
        <v>3.6088</v>
      </c>
    </row>
    <row r="109" spans="2:11" x14ac:dyDescent="0.2">
      <c r="B109" s="16">
        <v>46631</v>
      </c>
      <c r="C109" s="15" t="e">
        <v>#N/A</v>
      </c>
      <c r="D109" s="17">
        <v>4.19876</v>
      </c>
      <c r="E109" s="17">
        <v>3.5846000000000005</v>
      </c>
      <c r="J109" s="17">
        <f t="shared" si="0"/>
        <v>3.5846000000000005</v>
      </c>
      <c r="K109" s="17">
        <f t="shared" si="1"/>
        <v>3.5846000000000005</v>
      </c>
    </row>
    <row r="110" spans="2:11" x14ac:dyDescent="0.2">
      <c r="B110" s="16">
        <v>46661</v>
      </c>
      <c r="C110" s="15" t="e">
        <v>#N/A</v>
      </c>
      <c r="D110" s="17">
        <v>4.2559959999999997</v>
      </c>
      <c r="E110" s="17">
        <v>3.6521999999999997</v>
      </c>
      <c r="J110" s="17">
        <f t="shared" si="0"/>
        <v>3.6521999999999997</v>
      </c>
      <c r="K110" s="17">
        <f t="shared" si="1"/>
        <v>3.6521999999999997</v>
      </c>
    </row>
    <row r="111" spans="2:11" x14ac:dyDescent="0.2">
      <c r="B111" s="16">
        <v>46692</v>
      </c>
      <c r="C111" s="15" t="e">
        <v>#N/A</v>
      </c>
      <c r="D111" s="17">
        <v>4.3640350000000003</v>
      </c>
      <c r="E111" s="17">
        <v>3.8618000000000001</v>
      </c>
      <c r="J111" s="17">
        <f t="shared" si="0"/>
        <v>3.8618000000000001</v>
      </c>
      <c r="K111" s="17">
        <f t="shared" si="1"/>
        <v>3.8618000000000001</v>
      </c>
    </row>
    <row r="112" spans="2:11" x14ac:dyDescent="0.2">
      <c r="B112" s="18">
        <v>46722</v>
      </c>
      <c r="C112" s="19" t="e">
        <v>#N/A</v>
      </c>
      <c r="D112" s="20">
        <v>4.9238039999999996</v>
      </c>
      <c r="E112" s="20">
        <v>4.4092000000000002</v>
      </c>
      <c r="J112" s="17">
        <f t="shared" si="0"/>
        <v>4.4092000000000002</v>
      </c>
      <c r="K112" s="17">
        <f t="shared" si="1"/>
        <v>4.4092000000000002</v>
      </c>
    </row>
    <row r="113" spans="2:13" x14ac:dyDescent="0.2">
      <c r="B113" s="21" t="s">
        <v>10</v>
      </c>
    </row>
    <row r="114" spans="2:13" ht="12.75" customHeight="1" x14ac:dyDescent="0.2">
      <c r="B114" s="22" t="s">
        <v>11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2:13" x14ac:dyDescent="0.2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2:13" x14ac:dyDescent="0.2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</row>
    <row r="121" spans="2:13" ht="15.75" x14ac:dyDescent="0.25">
      <c r="B121" s="23"/>
    </row>
    <row r="132" spans="2:2" x14ac:dyDescent="0.2">
      <c r="B132" s="24"/>
    </row>
    <row r="133" spans="2:2" x14ac:dyDescent="0.2">
      <c r="B133" s="24"/>
    </row>
    <row r="134" spans="2:2" x14ac:dyDescent="0.2">
      <c r="B134" s="24"/>
    </row>
    <row r="135" spans="2:2" x14ac:dyDescent="0.2">
      <c r="B135" s="24"/>
    </row>
    <row r="136" spans="2:2" x14ac:dyDescent="0.2">
      <c r="B136" s="24"/>
    </row>
  </sheetData>
  <mergeCells count="2">
    <mergeCell ref="J26:K26"/>
    <mergeCell ref="J27:K27"/>
  </mergeCells>
  <conditionalFormatting sqref="C29:E112">
    <cfRule type="expression" dxfId="1" priority="1" stopIfTrue="1">
      <formula>ISNA(C29)</formula>
    </cfRule>
  </conditionalFormatting>
  <conditionalFormatting sqref="J77:K112">
    <cfRule type="expression" dxfId="0" priority="2" stopIfTrue="1">
      <formula>ISNA(J77)</formula>
    </cfRule>
  </conditionalFormatting>
  <dataValidations count="1">
    <dataValidation type="decimal" errorStyle="information" operator="lessThan" allowBlank="1" showInputMessage="1" showErrorMessage="1" errorTitle="Invalid entry" error="Value must be less than 100%" sqref="J26:K26" xr:uid="{2ED66770-F4CB-41FB-95A5-CE74B82F31F9}">
      <formula1>1</formula1>
    </dataValidation>
  </dataValidations>
  <pageMargins left="0.75" right="0.75" top="1" bottom="1" header="0.5" footer="0.5"/>
  <pageSetup scale="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2026-02-09T21:54:51Z</dcterms:created>
  <dcterms:modified xsi:type="dcterms:W3CDTF">2026-02-09T21:54:58Z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{B224E637-B43E-4A36-B71F-E507460B2D72}</vt:lpwstr>
  </property>
</Properties>
</file>