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48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'Sheet1'!$A$3:$R$59</definedName>
  </definedNames>
  <calcPr fullCalcOnLoad="1"/>
</workbook>
</file>

<file path=xl/sharedStrings.xml><?xml version="1.0" encoding="utf-8"?>
<sst xmlns="http://schemas.openxmlformats.org/spreadsheetml/2006/main" count="61" uniqueCount="61">
  <si>
    <t>thousand Btu per dollar of GDP</t>
  </si>
  <si>
    <t>Change</t>
  </si>
  <si>
    <t>2000 to 2011</t>
  </si>
  <si>
    <t>State</t>
  </si>
  <si>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</si>
  <si>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</si>
  <si>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</si>
  <si>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</si>
  <si>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</si>
  <si>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</si>
  <si>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</si>
  <si>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</si>
  <si>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</si>
  <si>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</si>
  <si>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</si>
  <si>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</si>
  <si>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</si>
  <si>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</si>
  <si>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</si>
  <si>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</si>
  <si>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</si>
  <si>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</si>
  <si>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</si>
  <si>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</si>
  <si>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</si>
  <si>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</si>
  <si>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</si>
  <si>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</si>
  <si>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</si>
  <si>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</si>
  <si>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</si>
  <si>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</si>
  <si>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</si>
  <si>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</si>
  <si>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</si>
  <si>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</si>
  <si>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</si>
  <si>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</si>
  <si>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</si>
  <si>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</si>
  <si>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</si>
  <si>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</si>
  <si>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</si>
  <si>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</si>
  <si>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</si>
  <si>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</si>
  <si>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</si>
  <si>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</si>
  <si>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</si>
  <si>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</si>
  <si>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</si>
  <si>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</si>
  <si>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</si>
  <si>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</si>
  <si>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</si>
  <si>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</si>
  <si>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</si>
  <si>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all states</t>
  </si>
  <si>
    <t>Source:  U.S. Energy Information Administration, State Energy Data System and EIA calculations made for this analysis.</t>
  </si>
  <si>
    <t>Note:  The District of Columbia is included in the data tables, but not in the analysis as it is not a state.</t>
  </si>
  <si>
    <t>Table 6. Energy intensity by State (2000–2011)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</si>
</sst>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" applyNumberFormat="0" applyFont="0" applyProtection="0">
      <alignment wrapText="1"/>
    </xf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Protection="0">
      <alignment vertical="top" wrapText="1"/>
    </xf>
    <xf numFmtId="0" fontId="26" fillId="0" borderId="4" applyNumberFormat="0" applyProtection="0">
      <alignment vertical="top" wrapText="1"/>
    </xf>
    <xf numFmtId="0" fontId="31" fillId="29" borderId="0" applyNumberFormat="0" applyBorder="0" applyAlignment="0" applyProtection="0"/>
    <xf numFmtId="0" fontId="32" fillId="0" borderId="5" applyNumberFormat="0" applyProtection="0">
      <alignment wrapText="1"/>
    </xf>
    <xf numFmtId="0" fontId="32" fillId="0" borderId="6" applyNumberFormat="0" applyProtection="0">
      <alignment horizontal="left" wrapText="1"/>
    </xf>
    <xf numFmtId="0" fontId="33" fillId="0" borderId="5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10" applyNumberFormat="0" applyFont="0" applyAlignment="0" applyProtection="0"/>
    <xf numFmtId="0" fontId="40" fillId="27" borderId="11" applyNumberFormat="0" applyAlignment="0" applyProtection="0"/>
    <xf numFmtId="0" fontId="3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6" fillId="0" borderId="13" applyNumberFormat="0" applyFont="0" applyFill="0" applyProtection="0">
      <alignment wrapText="1"/>
    </xf>
    <xf numFmtId="0" fontId="32" fillId="0" borderId="14" applyNumberFormat="0" applyFill="0" applyProtection="0">
      <alignment wrapText="1"/>
    </xf>
    <xf numFmtId="0" fontId="41" fillId="0" borderId="0" applyNumberFormat="0" applyProtection="0">
      <alignment horizontal="left"/>
    </xf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6" fillId="0" borderId="0" xfId="49" applyFill="1" applyAlignment="1">
      <alignment/>
    </xf>
    <xf numFmtId="0" fontId="26" fillId="0" borderId="0" xfId="49" applyAlignment="1">
      <alignment/>
    </xf>
    <xf numFmtId="0" fontId="26" fillId="0" borderId="0" xfId="49" applyFill="1" applyBorder="1" applyAlignment="1">
      <alignment horizontal="centerContinuous"/>
    </xf>
    <xf numFmtId="0" fontId="26" fillId="0" borderId="0" xfId="49" applyNumberFormat="1" applyFill="1" applyBorder="1" applyAlignment="1" applyProtection="1">
      <alignment horizontal="left" indent="1"/>
      <protection locked="0"/>
    </xf>
    <xf numFmtId="164" fontId="26" fillId="0" borderId="0" xfId="49" applyNumberFormat="1" applyFill="1" applyBorder="1" applyAlignment="1">
      <alignment/>
    </xf>
    <xf numFmtId="165" fontId="26" fillId="0" borderId="0" xfId="49" applyNumberFormat="1" applyFill="1" applyBorder="1" applyAlignment="1">
      <alignment/>
    </xf>
    <xf numFmtId="166" fontId="26" fillId="0" borderId="0" xfId="49" applyNumberFormat="1" applyFill="1" applyBorder="1" applyAlignment="1">
      <alignment/>
    </xf>
    <xf numFmtId="0" fontId="26" fillId="0" borderId="0" xfId="49" applyNumberFormat="1" applyFill="1" applyBorder="1" applyAlignment="1" applyProtection="1">
      <alignment/>
      <protection locked="0"/>
    </xf>
    <xf numFmtId="0" fontId="41" fillId="0" borderId="0" xfId="71">
      <alignment horizontal="left"/>
    </xf>
    <xf numFmtId="0" fontId="26" fillId="0" borderId="1" xfId="40" applyNumberFormat="1" applyProtection="1">
      <alignment wrapText="1"/>
      <protection locked="0"/>
    </xf>
    <xf numFmtId="0" fontId="26" fillId="0" borderId="1" xfId="40">
      <alignment wrapText="1"/>
    </xf>
    <xf numFmtId="164" fontId="26" fillId="0" borderId="1" xfId="40" applyNumberFormat="1">
      <alignment wrapText="1"/>
    </xf>
    <xf numFmtId="165" fontId="26" fillId="0" borderId="1" xfId="40" applyNumberFormat="1">
      <alignment wrapText="1"/>
    </xf>
    <xf numFmtId="166" fontId="26" fillId="0" borderId="1" xfId="40" applyNumberFormat="1">
      <alignment wrapText="1"/>
    </xf>
    <xf numFmtId="0" fontId="32" fillId="0" borderId="5" xfId="53" applyAlignment="1">
      <alignment horizontal="right" wrapText="1"/>
    </xf>
    <xf numFmtId="0" fontId="32" fillId="0" borderId="5" xfId="53" applyAlignment="1">
      <alignment horizontal="left" wrapText="1"/>
    </xf>
    <xf numFmtId="0" fontId="32" fillId="0" borderId="0" xfId="49" applyFont="1" applyFill="1" applyBorder="1" applyAlignment="1">
      <alignment horizontal="centerContinuous"/>
    </xf>
    <xf numFmtId="0" fontId="26" fillId="0" borderId="4" xfId="51">
      <alignment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arent row" xfId="67"/>
    <cellStyle name="Percent" xfId="68"/>
    <cellStyle name="Section Break" xfId="69"/>
    <cellStyle name="Section Break: parent row" xfId="70"/>
    <cellStyle name="Table title" xfId="71"/>
    <cellStyle name="Title" xfId="72"/>
    <cellStyle name="Total" xfId="73"/>
    <cellStyle name="Warning Text" xfId="74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tabSelected="1" zoomScalePageLayoutView="0" workbookViewId="0" topLeftCell="A1">
      <selection activeCell="A6" sqref="A6"/>
    </sheetView>
  </sheetViews>
  <sheetFormatPr defaultColWidth="9.140625" defaultRowHeight="15"/>
  <cols>
    <col min="1" max="1" width="16.8515625" style="2" customWidth="1"/>
    <col min="2" max="4" width="9.140625" style="2" hidden="1" customWidth="1"/>
    <col min="5" max="18" width="8.00390625" style="2" customWidth="1"/>
    <col min="19" max="16384" width="9.140625" style="2" customWidth="1"/>
  </cols>
  <sheetData>
    <row r="1" spans="1:18" ht="15.75">
      <c r="A1" s="9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</row>
    <row r="2" spans="1:18" ht="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3"/>
    </row>
    <row r="3" spans="1:1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 t="s">
        <v>1</v>
      </c>
      <c r="R3" s="17"/>
    </row>
    <row r="4" spans="2:18" ht="1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 t="s">
        <v>2</v>
      </c>
      <c r="R4" s="17"/>
    </row>
    <row r="5" spans="1:18" ht="12.75" thickBot="1">
      <c r="A5" s="16" t="s">
        <v>3</v>
      </c>
      <c r="B5" s="15">
        <v>1997</v>
      </c>
      <c r="C5" s="15">
        <v>1998</v>
      </c>
      <c r="D5" s="15">
        <v>1999</v>
      </c>
      <c r="E5" s="15">
        <v>2000</v>
      </c>
      <c r="F5" s="15">
        <v>2001</v>
      </c>
      <c r="G5" s="15">
        <v>2002</v>
      </c>
      <c r="H5" s="15">
        <v>2003</v>
      </c>
      <c r="I5" s="15">
        <v>2004</v>
      </c>
      <c r="J5" s="15">
        <v>2005</v>
      </c>
      <c r="K5" s="15">
        <v>2006</v>
      </c>
      <c r="L5" s="15">
        <v>2007</v>
      </c>
      <c r="M5" s="15">
        <v>2008</v>
      </c>
      <c r="N5" s="15">
        <v>2009</v>
      </c>
      <c r="O5" s="15">
        <v>2010</v>
      </c>
      <c r="P5" s="15">
        <v>2011</v>
      </c>
      <c r="Q5" s="15" t="s">
        <v>4</v>
      </c>
      <c r="R5" s="15" t="s">
        <v>5</v>
      </c>
    </row>
    <row r="6" spans="1:18" ht="12.75" thickTop="1">
      <c r="A6" s="10" t="s">
        <v>6</v>
      </c>
      <c r="B6" s="11">
        <v>122286</v>
      </c>
      <c r="C6" s="11">
        <v>126159</v>
      </c>
      <c r="D6" s="11">
        <v>130770</v>
      </c>
      <c r="E6" s="12">
        <v>18.264320002411473</v>
      </c>
      <c r="F6" s="12">
        <v>17.118061364722752</v>
      </c>
      <c r="G6" s="12">
        <v>17.401448725617495</v>
      </c>
      <c r="H6" s="12">
        <v>17.228095986287673</v>
      </c>
      <c r="I6" s="12">
        <v>16.882874973628155</v>
      </c>
      <c r="J6" s="12">
        <v>16.379888453182133</v>
      </c>
      <c r="K6" s="12">
        <v>16.28180451714916</v>
      </c>
      <c r="L6" s="12">
        <v>16.19875408654465</v>
      </c>
      <c r="M6" s="12">
        <v>15.93771091294027</v>
      </c>
      <c r="N6" s="12">
        <v>15.74632278455367</v>
      </c>
      <c r="O6" s="12">
        <v>16.259809875891207</v>
      </c>
      <c r="P6" s="12">
        <v>16.549131909798444</v>
      </c>
      <c r="Q6" s="13">
        <f>P6/E6-1</f>
        <v>-0.09390922259282419</v>
      </c>
      <c r="R6" s="14">
        <f>P6-E6</f>
        <v>-1.7151880926130296</v>
      </c>
    </row>
    <row r="7" spans="1:18" ht="12">
      <c r="A7" s="10" t="s">
        <v>7</v>
      </c>
      <c r="B7" s="11">
        <v>37139</v>
      </c>
      <c r="C7" s="11">
        <v>35272</v>
      </c>
      <c r="D7" s="11">
        <v>34920</v>
      </c>
      <c r="E7" s="12">
        <v>21.706217828731866</v>
      </c>
      <c r="F7" s="12">
        <v>20.595734557362366</v>
      </c>
      <c r="G7" s="12">
        <v>19.75206811996443</v>
      </c>
      <c r="H7" s="12">
        <v>20.215608465608465</v>
      </c>
      <c r="I7" s="12">
        <v>20.305246339610783</v>
      </c>
      <c r="J7" s="12">
        <v>21.123656483295388</v>
      </c>
      <c r="K7" s="12">
        <v>18.747012752284366</v>
      </c>
      <c r="L7" s="12">
        <v>17.79299159581265</v>
      </c>
      <c r="M7" s="12">
        <v>15.878164672628476</v>
      </c>
      <c r="N7" s="12">
        <v>14.342357483533954</v>
      </c>
      <c r="O7" s="12">
        <v>14.746232020371178</v>
      </c>
      <c r="P7" s="12">
        <v>14.271061697463201</v>
      </c>
      <c r="Q7" s="13">
        <f aca="true" t="shared" si="0" ref="Q7:Q57">P7/E7-1</f>
        <v>-0.34253577430827087</v>
      </c>
      <c r="R7" s="14">
        <f aca="true" t="shared" si="1" ref="R7:R57">P7-E7</f>
        <v>-7.4351561312686645</v>
      </c>
    </row>
    <row r="8" spans="1:18" ht="12">
      <c r="A8" s="10" t="s">
        <v>8</v>
      </c>
      <c r="B8" s="11">
        <v>141718</v>
      </c>
      <c r="C8" s="11">
        <v>155020</v>
      </c>
      <c r="D8" s="11">
        <v>168321</v>
      </c>
      <c r="E8" s="12">
        <v>8.74326371998099</v>
      </c>
      <c r="F8" s="12">
        <v>8.49796186861062</v>
      </c>
      <c r="G8" s="12">
        <v>8.417238203016028</v>
      </c>
      <c r="H8" s="12">
        <v>8.015698241576828</v>
      </c>
      <c r="I8" s="12">
        <v>8.286209109021703</v>
      </c>
      <c r="J8" s="12">
        <v>7.6161504971491985</v>
      </c>
      <c r="K8" s="12">
        <v>7.2521699367792225</v>
      </c>
      <c r="L8" s="12">
        <v>7.367444148391064</v>
      </c>
      <c r="M8" s="12">
        <v>7.618560634336095</v>
      </c>
      <c r="N8" s="12">
        <v>7.746761640467517</v>
      </c>
      <c r="O8" s="12">
        <v>7.723507187409179</v>
      </c>
      <c r="P8" s="12">
        <v>7.5734792908788275</v>
      </c>
      <c r="Q8" s="13">
        <f t="shared" si="0"/>
        <v>-0.13379265072707947</v>
      </c>
      <c r="R8" s="14">
        <f t="shared" si="1"/>
        <v>-1.1697844291021617</v>
      </c>
    </row>
    <row r="9" spans="1:18" ht="12">
      <c r="A9" s="10" t="s">
        <v>9</v>
      </c>
      <c r="B9" s="11">
        <v>71285</v>
      </c>
      <c r="C9" s="11">
        <v>72404</v>
      </c>
      <c r="D9" s="11">
        <v>76332</v>
      </c>
      <c r="E9" s="12">
        <v>14.344510504391339</v>
      </c>
      <c r="F9" s="12">
        <v>14.125307532474155</v>
      </c>
      <c r="G9" s="12">
        <v>13.907486690741223</v>
      </c>
      <c r="H9" s="12">
        <v>13.571700339538133</v>
      </c>
      <c r="I9" s="12">
        <v>13.062154310945852</v>
      </c>
      <c r="J9" s="12">
        <v>12.187591100665529</v>
      </c>
      <c r="K9" s="12">
        <v>12.296155666347499</v>
      </c>
      <c r="L9" s="12">
        <v>12.61121210793762</v>
      </c>
      <c r="M9" s="12">
        <v>12.563459145582746</v>
      </c>
      <c r="N9" s="12">
        <v>12.811964562768422</v>
      </c>
      <c r="O9" s="12">
        <v>13.13831070559077</v>
      </c>
      <c r="P9" s="12">
        <v>13.145132027629623</v>
      </c>
      <c r="Q9" s="13">
        <f t="shared" si="0"/>
        <v>-0.08361236700231389</v>
      </c>
      <c r="R9" s="14">
        <f t="shared" si="1"/>
        <v>-1.1993784767617157</v>
      </c>
    </row>
    <row r="10" spans="1:18" ht="12">
      <c r="A10" s="10" t="s">
        <v>10</v>
      </c>
      <c r="B10" s="11">
        <v>1187930</v>
      </c>
      <c r="C10" s="11">
        <v>1268475</v>
      </c>
      <c r="D10" s="11">
        <v>1367844</v>
      </c>
      <c r="E10" s="12">
        <v>4.90546164122954</v>
      </c>
      <c r="F10" s="12">
        <v>4.847307906022483</v>
      </c>
      <c r="G10" s="12">
        <v>4.756785049266559</v>
      </c>
      <c r="H10" s="12">
        <v>4.559441299538719</v>
      </c>
      <c r="I10" s="12">
        <v>4.502407494700057</v>
      </c>
      <c r="J10" s="12">
        <v>4.3444426089834565</v>
      </c>
      <c r="K10" s="12">
        <v>4.286505411551174</v>
      </c>
      <c r="L10" s="12">
        <v>4.2315018855085205</v>
      </c>
      <c r="M10" s="12">
        <v>4.082657456943309</v>
      </c>
      <c r="N10" s="12">
        <v>4.178262784514499</v>
      </c>
      <c r="O10" s="12">
        <v>4.118654195986632</v>
      </c>
      <c r="P10" s="12">
        <v>4.027873755301494</v>
      </c>
      <c r="Q10" s="13">
        <f t="shared" si="0"/>
        <v>-0.17890016273944032</v>
      </c>
      <c r="R10" s="14">
        <f t="shared" si="1"/>
        <v>-0.8775878859280466</v>
      </c>
    </row>
    <row r="11" spans="1:18" ht="12">
      <c r="A11" s="10" t="s">
        <v>11</v>
      </c>
      <c r="B11" s="11">
        <v>157526</v>
      </c>
      <c r="C11" s="11">
        <v>167036</v>
      </c>
      <c r="D11" s="11">
        <v>179794</v>
      </c>
      <c r="E11" s="12">
        <v>6.274900153609831</v>
      </c>
      <c r="F11" s="12">
        <v>6.68313589091864</v>
      </c>
      <c r="G11" s="12">
        <v>6.40817054983742</v>
      </c>
      <c r="H11" s="12">
        <v>6.417696435005307</v>
      </c>
      <c r="I11" s="12">
        <v>6.459970289983139</v>
      </c>
      <c r="J11" s="12">
        <v>6.4045985579467075</v>
      </c>
      <c r="K11" s="12">
        <v>6.29446480905563</v>
      </c>
      <c r="L11" s="12">
        <v>6.447000486656408</v>
      </c>
      <c r="M11" s="12">
        <v>6.35895959512873</v>
      </c>
      <c r="N11" s="12">
        <v>6.355514196791529</v>
      </c>
      <c r="O11" s="12">
        <v>6.311353989074841</v>
      </c>
      <c r="P11" s="12">
        <v>6.065213308977927</v>
      </c>
      <c r="Q11" s="13">
        <f t="shared" si="0"/>
        <v>-0.03341676194023191</v>
      </c>
      <c r="R11" s="14">
        <f t="shared" si="1"/>
        <v>-0.20968684463190446</v>
      </c>
    </row>
    <row r="12" spans="1:18" ht="12">
      <c r="A12" s="10" t="s">
        <v>12</v>
      </c>
      <c r="B12" s="11">
        <v>164661</v>
      </c>
      <c r="C12" s="11">
        <v>169332</v>
      </c>
      <c r="D12" s="11">
        <v>172955</v>
      </c>
      <c r="E12" s="12">
        <v>4.633697016928606</v>
      </c>
      <c r="F12" s="12">
        <v>4.3047952187302165</v>
      </c>
      <c r="G12" s="12">
        <v>4.277824450384594</v>
      </c>
      <c r="H12" s="12">
        <v>4.530875106386439</v>
      </c>
      <c r="I12" s="12">
        <v>4.552979105958212</v>
      </c>
      <c r="J12" s="12">
        <v>4.350695594145904</v>
      </c>
      <c r="K12" s="12">
        <v>4.070564466575891</v>
      </c>
      <c r="L12" s="12">
        <v>3.9157976385417563</v>
      </c>
      <c r="M12" s="12">
        <v>3.7854775698488194</v>
      </c>
      <c r="N12" s="12">
        <v>4.060154807481666</v>
      </c>
      <c r="O12" s="12">
        <v>3.9767790489792403</v>
      </c>
      <c r="P12" s="12">
        <v>3.852864647989433</v>
      </c>
      <c r="Q12" s="13">
        <f t="shared" si="0"/>
        <v>-0.16851174474431618</v>
      </c>
      <c r="R12" s="14">
        <f t="shared" si="1"/>
        <v>-0.7808323689391727</v>
      </c>
    </row>
    <row r="13" spans="1:18" ht="12">
      <c r="A13" s="10" t="s">
        <v>13</v>
      </c>
      <c r="B13" s="11">
        <v>42274</v>
      </c>
      <c r="C13" s="11">
        <v>43355</v>
      </c>
      <c r="D13" s="11">
        <v>44789</v>
      </c>
      <c r="E13" s="12">
        <v>5.027748476955202</v>
      </c>
      <c r="F13" s="12">
        <v>4.722108201297102</v>
      </c>
      <c r="G13" s="12">
        <v>4.838</v>
      </c>
      <c r="H13" s="12">
        <v>4.654161009504033</v>
      </c>
      <c r="I13" s="12">
        <v>4.45712420058</v>
      </c>
      <c r="J13" s="12">
        <v>4.457002682738598</v>
      </c>
      <c r="K13" s="12">
        <v>4.150105669727445</v>
      </c>
      <c r="L13" s="12">
        <v>4.227088746310338</v>
      </c>
      <c r="M13" s="12">
        <v>4.285331148029502</v>
      </c>
      <c r="N13" s="12">
        <v>3.3017520141768824</v>
      </c>
      <c r="O13" s="12">
        <v>3.218748891804674</v>
      </c>
      <c r="P13" s="12">
        <v>3.6337074337179063</v>
      </c>
      <c r="Q13" s="13">
        <f t="shared" si="0"/>
        <v>-0.2772694476716395</v>
      </c>
      <c r="R13" s="14">
        <f t="shared" si="1"/>
        <v>-1.394041043237296</v>
      </c>
    </row>
    <row r="14" spans="1:18" ht="12">
      <c r="A14" s="10" t="s">
        <v>14</v>
      </c>
      <c r="B14" s="11">
        <v>65953</v>
      </c>
      <c r="C14" s="11">
        <v>66386</v>
      </c>
      <c r="D14" s="11">
        <v>69650</v>
      </c>
      <c r="E14" s="12">
        <v>1.0076002633612917</v>
      </c>
      <c r="F14" s="12">
        <v>0.8896267584636652</v>
      </c>
      <c r="G14" s="12">
        <v>0.8965081371464686</v>
      </c>
      <c r="H14" s="12">
        <v>0.8326353902253605</v>
      </c>
      <c r="I14" s="12">
        <v>0.8119847024932949</v>
      </c>
      <c r="J14" s="12">
        <v>0.7723183978275628</v>
      </c>
      <c r="K14" s="12">
        <v>0.6345072612866952</v>
      </c>
      <c r="L14" s="12">
        <v>0.6672842401500938</v>
      </c>
      <c r="M14" s="12">
        <v>0.5979718566626787</v>
      </c>
      <c r="N14" s="12">
        <v>0.6232704474732744</v>
      </c>
      <c r="O14" s="12">
        <v>0.6154650528962211</v>
      </c>
      <c r="P14" s="12">
        <v>0.5850092205623998</v>
      </c>
      <c r="Q14" s="13">
        <f t="shared" si="0"/>
        <v>-0.41940346600263334</v>
      </c>
      <c r="R14" s="14">
        <f t="shared" si="1"/>
        <v>-0.4225910427988919</v>
      </c>
    </row>
    <row r="15" spans="1:18" ht="12">
      <c r="A15" s="10" t="s">
        <v>15</v>
      </c>
      <c r="B15" s="11">
        <v>477159</v>
      </c>
      <c r="C15" s="11">
        <v>500186</v>
      </c>
      <c r="D15" s="11">
        <v>525000</v>
      </c>
      <c r="E15" s="12">
        <v>6.878758859502357</v>
      </c>
      <c r="F15" s="12">
        <v>6.621059340237958</v>
      </c>
      <c r="G15" s="12">
        <v>6.606070273839847</v>
      </c>
      <c r="H15" s="12">
        <v>6.367017338086127</v>
      </c>
      <c r="I15" s="12">
        <v>6.342754899973492</v>
      </c>
      <c r="J15" s="12">
        <v>6.0345113582149805</v>
      </c>
      <c r="K15" s="12">
        <v>5.891441680698859</v>
      </c>
      <c r="L15" s="12">
        <v>5.79076445153436</v>
      </c>
      <c r="M15" s="12">
        <v>5.796759712522391</v>
      </c>
      <c r="N15" s="12">
        <v>5.915825897033967</v>
      </c>
      <c r="O15" s="12">
        <v>6.1993699417834724</v>
      </c>
      <c r="P15" s="12">
        <v>6.000285891049795</v>
      </c>
      <c r="Q15" s="13">
        <f t="shared" si="0"/>
        <v>-0.1277080628054048</v>
      </c>
      <c r="R15" s="14">
        <f t="shared" si="1"/>
        <v>-0.8784729684525621</v>
      </c>
    </row>
    <row r="16" spans="1:18" ht="12">
      <c r="A16" s="10" t="s">
        <v>16</v>
      </c>
      <c r="B16" s="11">
        <v>280659</v>
      </c>
      <c r="C16" s="11">
        <v>295934</v>
      </c>
      <c r="D16" s="11">
        <v>316439</v>
      </c>
      <c r="E16" s="12">
        <v>8.553851900440947</v>
      </c>
      <c r="F16" s="12">
        <v>8.054008757044393</v>
      </c>
      <c r="G16" s="12">
        <v>8.342245149979714</v>
      </c>
      <c r="H16" s="12">
        <v>8.192662768076605</v>
      </c>
      <c r="I16" s="12">
        <v>8.235258574224845</v>
      </c>
      <c r="J16" s="12">
        <v>8.26303703153008</v>
      </c>
      <c r="K16" s="12">
        <v>8.03316262278566</v>
      </c>
      <c r="L16" s="12">
        <v>7.950857236709652</v>
      </c>
      <c r="M16" s="12">
        <v>7.524190744178333</v>
      </c>
      <c r="N16" s="12">
        <v>7.870518269203343</v>
      </c>
      <c r="O16" s="12">
        <v>8.154420312022024</v>
      </c>
      <c r="P16" s="12">
        <v>7.484036751419457</v>
      </c>
      <c r="Q16" s="13">
        <f t="shared" si="0"/>
        <v>-0.12506823375868137</v>
      </c>
      <c r="R16" s="14">
        <f t="shared" si="1"/>
        <v>-1.0698151490214896</v>
      </c>
    </row>
    <row r="17" spans="1:18" ht="12">
      <c r="A17" s="10" t="s">
        <v>17</v>
      </c>
      <c r="B17" s="11">
        <v>48104</v>
      </c>
      <c r="C17" s="11">
        <v>47124</v>
      </c>
      <c r="D17" s="11">
        <v>47381</v>
      </c>
      <c r="E17" s="12">
        <v>5.602081156926606</v>
      </c>
      <c r="F17" s="12">
        <v>5.580113120303856</v>
      </c>
      <c r="G17" s="12">
        <v>5.7448734751487045</v>
      </c>
      <c r="H17" s="12">
        <v>5.850920981348193</v>
      </c>
      <c r="I17" s="12">
        <v>5.825721862109605</v>
      </c>
      <c r="J17" s="12">
        <v>5.739336742763747</v>
      </c>
      <c r="K17" s="12">
        <v>5.605178489351923</v>
      </c>
      <c r="L17" s="12">
        <v>5.727127695304628</v>
      </c>
      <c r="M17" s="12">
        <v>4.666661120170389</v>
      </c>
      <c r="N17" s="12">
        <v>4.8238445029923405</v>
      </c>
      <c r="O17" s="12">
        <v>4.743967920696658</v>
      </c>
      <c r="P17" s="12">
        <v>4.932697448988392</v>
      </c>
      <c r="Q17" s="13">
        <f t="shared" si="0"/>
        <v>-0.11948839889807106</v>
      </c>
      <c r="R17" s="14">
        <f t="shared" si="1"/>
        <v>-0.6693837079382137</v>
      </c>
    </row>
    <row r="18" spans="1:18" ht="12">
      <c r="A18" s="10" t="s">
        <v>18</v>
      </c>
      <c r="B18" s="11">
        <v>30958</v>
      </c>
      <c r="C18" s="11">
        <v>32317</v>
      </c>
      <c r="D18" s="11">
        <v>35587</v>
      </c>
      <c r="E18" s="12">
        <v>10.082660778640678</v>
      </c>
      <c r="F18" s="12">
        <v>8.99536730641959</v>
      </c>
      <c r="G18" s="12">
        <v>8.876991920447482</v>
      </c>
      <c r="H18" s="12">
        <v>8.02924500872262</v>
      </c>
      <c r="I18" s="12">
        <v>8.038286174064638</v>
      </c>
      <c r="J18" s="12">
        <v>7.644845223178522</v>
      </c>
      <c r="K18" s="12">
        <v>8.109262553569984</v>
      </c>
      <c r="L18" s="12">
        <v>7.502984813424854</v>
      </c>
      <c r="M18" s="12">
        <v>7.524984913667244</v>
      </c>
      <c r="N18" s="12">
        <v>7.7241931885028094</v>
      </c>
      <c r="O18" s="12">
        <v>7.524807444188138</v>
      </c>
      <c r="P18" s="12">
        <v>8.406291899034258</v>
      </c>
      <c r="Q18" s="13">
        <f t="shared" si="0"/>
        <v>-0.1662625487864945</v>
      </c>
      <c r="R18" s="14">
        <f t="shared" si="1"/>
        <v>-1.6763688796064198</v>
      </c>
    </row>
    <row r="19" spans="1:18" ht="12">
      <c r="A19" s="10" t="s">
        <v>19</v>
      </c>
      <c r="B19" s="11">
        <v>487768</v>
      </c>
      <c r="C19" s="11">
        <v>502690</v>
      </c>
      <c r="D19" s="11">
        <v>518603</v>
      </c>
      <c r="E19" s="12">
        <v>8.094603521974658</v>
      </c>
      <c r="F19" s="12">
        <v>7.864979004688705</v>
      </c>
      <c r="G19" s="12">
        <v>7.9442384887184545</v>
      </c>
      <c r="H19" s="12">
        <v>7.913274127775261</v>
      </c>
      <c r="I19" s="12">
        <v>7.796614103883999</v>
      </c>
      <c r="J19" s="12">
        <v>7.93767624103613</v>
      </c>
      <c r="K19" s="12">
        <v>7.52283333505284</v>
      </c>
      <c r="L19" s="12">
        <v>7.6871841047901395</v>
      </c>
      <c r="M19" s="12">
        <v>7.820429059499373</v>
      </c>
      <c r="N19" s="12">
        <v>7.823763090073335</v>
      </c>
      <c r="O19" s="12">
        <v>7.745773098242389</v>
      </c>
      <c r="P19" s="12">
        <v>7.6528206784471235</v>
      </c>
      <c r="Q19" s="13">
        <f t="shared" si="0"/>
        <v>-0.05457745303129602</v>
      </c>
      <c r="R19" s="14">
        <f t="shared" si="1"/>
        <v>-0.44178284352753483</v>
      </c>
    </row>
    <row r="20" spans="1:18" ht="12">
      <c r="A20" s="10" t="s">
        <v>20</v>
      </c>
      <c r="B20" s="11">
        <v>198057</v>
      </c>
      <c r="C20" s="11">
        <v>208144</v>
      </c>
      <c r="D20" s="11">
        <v>213960</v>
      </c>
      <c r="E20" s="12">
        <v>13.81765907475231</v>
      </c>
      <c r="F20" s="12">
        <v>13.41479636911274</v>
      </c>
      <c r="G20" s="12">
        <v>13.33721365207168</v>
      </c>
      <c r="H20" s="12">
        <v>13.235426731078904</v>
      </c>
      <c r="I20" s="12">
        <v>12.855243028923732</v>
      </c>
      <c r="J20" s="12">
        <v>12.77338804367356</v>
      </c>
      <c r="K20" s="12">
        <v>12.442688270366217</v>
      </c>
      <c r="L20" s="12">
        <v>12.20137816467818</v>
      </c>
      <c r="M20" s="12">
        <v>12.410366536730146</v>
      </c>
      <c r="N20" s="12">
        <v>12.287406999173326</v>
      </c>
      <c r="O20" s="12">
        <v>12.306348893152364</v>
      </c>
      <c r="P20" s="12">
        <v>11.955402539295157</v>
      </c>
      <c r="Q20" s="13">
        <f t="shared" si="0"/>
        <v>-0.1347736635693868</v>
      </c>
      <c r="R20" s="14">
        <f t="shared" si="1"/>
        <v>-1.8622565354571528</v>
      </c>
    </row>
    <row r="21" spans="1:18" ht="12">
      <c r="A21" s="10" t="s">
        <v>21</v>
      </c>
      <c r="B21" s="11">
        <v>96690</v>
      </c>
      <c r="C21" s="11">
        <v>97522</v>
      </c>
      <c r="D21" s="11">
        <v>100039</v>
      </c>
      <c r="E21" s="12">
        <v>11.139038143879702</v>
      </c>
      <c r="F21" s="12">
        <v>11.019842846208252</v>
      </c>
      <c r="G21" s="12">
        <v>10.99702237926973</v>
      </c>
      <c r="H21" s="12">
        <v>10.476733419270502</v>
      </c>
      <c r="I21" s="12">
        <v>10.36679707057935</v>
      </c>
      <c r="J21" s="12">
        <v>10.373797896631611</v>
      </c>
      <c r="K21" s="12">
        <v>10.555594076568768</v>
      </c>
      <c r="L21" s="12">
        <v>10.895345719512964</v>
      </c>
      <c r="M21" s="12">
        <v>11.891195019404917</v>
      </c>
      <c r="N21" s="12">
        <v>12.347936513223637</v>
      </c>
      <c r="O21" s="12">
        <v>12.50037250737089</v>
      </c>
      <c r="P21" s="12">
        <v>12.206560028616531</v>
      </c>
      <c r="Q21" s="13">
        <f t="shared" si="0"/>
        <v>0.0958360920348742</v>
      </c>
      <c r="R21" s="14">
        <f t="shared" si="1"/>
        <v>1.0675218847368289</v>
      </c>
    </row>
    <row r="22" spans="1:18" ht="12">
      <c r="A22" s="10" t="s">
        <v>22</v>
      </c>
      <c r="B22" s="11">
        <v>88532</v>
      </c>
      <c r="C22" s="11">
        <v>92038</v>
      </c>
      <c r="D22" s="11">
        <v>94663</v>
      </c>
      <c r="E22" s="12">
        <v>11.981927710843374</v>
      </c>
      <c r="F22" s="12">
        <v>11.341998448940949</v>
      </c>
      <c r="G22" s="12">
        <v>11.749235840575366</v>
      </c>
      <c r="H22" s="12">
        <v>11.78789177813934</v>
      </c>
      <c r="I22" s="12">
        <v>11.538086241819881</v>
      </c>
      <c r="J22" s="12">
        <v>10.450133023105018</v>
      </c>
      <c r="K22" s="12">
        <v>10.265665247938843</v>
      </c>
      <c r="L22" s="12">
        <v>10.9490426734492</v>
      </c>
      <c r="M22" s="12">
        <v>10.563449641611609</v>
      </c>
      <c r="N22" s="12">
        <v>10.966832972195416</v>
      </c>
      <c r="O22" s="12">
        <v>10.837405439920538</v>
      </c>
      <c r="P22" s="12">
        <v>10.43840800232872</v>
      </c>
      <c r="Q22" s="13">
        <f t="shared" si="0"/>
        <v>-0.12882064937829696</v>
      </c>
      <c r="R22" s="14">
        <f t="shared" si="1"/>
        <v>-1.5435197085146548</v>
      </c>
    </row>
    <row r="23" spans="1:18" ht="12">
      <c r="A23" s="10" t="s">
        <v>23</v>
      </c>
      <c r="B23" s="11">
        <v>123552</v>
      </c>
      <c r="C23" s="11">
        <v>126957</v>
      </c>
      <c r="D23" s="11">
        <v>130942</v>
      </c>
      <c r="E23" s="12">
        <v>14.503431319151584</v>
      </c>
      <c r="F23" s="12">
        <v>14.86624956281817</v>
      </c>
      <c r="G23" s="12">
        <v>14.67150193915889</v>
      </c>
      <c r="H23" s="12">
        <v>14.151138778319815</v>
      </c>
      <c r="I23" s="12">
        <v>14.541897427976728</v>
      </c>
      <c r="J23" s="12">
        <v>14.457570691493961</v>
      </c>
      <c r="K23" s="12">
        <v>14.228907759800256</v>
      </c>
      <c r="L23" s="12">
        <v>14.315965732087227</v>
      </c>
      <c r="M23" s="12">
        <v>14.120321862938138</v>
      </c>
      <c r="N23" s="12">
        <v>14.004407051282051</v>
      </c>
      <c r="O23" s="12">
        <v>13.966654329598997</v>
      </c>
      <c r="P23" s="12">
        <v>13.714729658941287</v>
      </c>
      <c r="Q23" s="13">
        <f t="shared" si="0"/>
        <v>-0.05438034923286239</v>
      </c>
      <c r="R23" s="14">
        <f t="shared" si="1"/>
        <v>-0.7887016602102968</v>
      </c>
    </row>
    <row r="24" spans="1:18" ht="12">
      <c r="A24" s="10" t="s">
        <v>24</v>
      </c>
      <c r="B24" s="11">
        <v>165187</v>
      </c>
      <c r="C24" s="11">
        <v>172528</v>
      </c>
      <c r="D24" s="11">
        <v>174360</v>
      </c>
      <c r="E24" s="12">
        <v>25.9805871465724</v>
      </c>
      <c r="F24" s="12">
        <v>22.576293904763016</v>
      </c>
      <c r="G24" s="12">
        <v>23.166746319189734</v>
      </c>
      <c r="H24" s="12">
        <v>21.376357834519172</v>
      </c>
      <c r="I24" s="12">
        <v>21.457610911459977</v>
      </c>
      <c r="J24" s="12">
        <v>19.866182198591286</v>
      </c>
      <c r="K24" s="12">
        <v>21.127112478433492</v>
      </c>
      <c r="L24" s="12">
        <v>22.202421579920173</v>
      </c>
      <c r="M24" s="12">
        <v>21.271231105267162</v>
      </c>
      <c r="N24" s="12">
        <v>19.485294117647058</v>
      </c>
      <c r="O24" s="12">
        <v>19.50048091241535</v>
      </c>
      <c r="P24" s="12">
        <v>19.340125414689354</v>
      </c>
      <c r="Q24" s="13">
        <f t="shared" si="0"/>
        <v>-0.2555932125174899</v>
      </c>
      <c r="R24" s="14">
        <f t="shared" si="1"/>
        <v>-6.640461731883047</v>
      </c>
    </row>
    <row r="25" spans="1:18" ht="12">
      <c r="A25" s="10" t="s">
        <v>25</v>
      </c>
      <c r="B25" s="11">
        <v>37136</v>
      </c>
      <c r="C25" s="11">
        <v>38413</v>
      </c>
      <c r="D25" s="11">
        <v>40026</v>
      </c>
      <c r="E25" s="12">
        <v>11.83742059211315</v>
      </c>
      <c r="F25" s="12">
        <v>11.57975099835565</v>
      </c>
      <c r="G25" s="12">
        <v>11.736960308002567</v>
      </c>
      <c r="H25" s="12">
        <v>11.027858176555716</v>
      </c>
      <c r="I25" s="12">
        <v>11.080791318208616</v>
      </c>
      <c r="J25" s="12">
        <v>11.208435852372583</v>
      </c>
      <c r="K25" s="12">
        <v>10.290823856237521</v>
      </c>
      <c r="L25" s="12">
        <v>10.335102235314503</v>
      </c>
      <c r="M25" s="12">
        <v>10.430746949881506</v>
      </c>
      <c r="N25" s="12">
        <v>9.783442333876476</v>
      </c>
      <c r="O25" s="12">
        <v>9.780324588706092</v>
      </c>
      <c r="P25" s="12">
        <v>9.717230762365855</v>
      </c>
      <c r="Q25" s="13">
        <f t="shared" si="0"/>
        <v>-0.17910910685727444</v>
      </c>
      <c r="R25" s="14">
        <f t="shared" si="1"/>
        <v>-2.1201898297472948</v>
      </c>
    </row>
    <row r="26" spans="1:18" ht="12">
      <c r="A26" s="10" t="s">
        <v>26</v>
      </c>
      <c r="B26" s="11">
        <v>186081</v>
      </c>
      <c r="C26" s="11">
        <v>193893</v>
      </c>
      <c r="D26" s="11">
        <v>202078</v>
      </c>
      <c r="E26" s="12">
        <v>6.090495536736095</v>
      </c>
      <c r="F26" s="12">
        <v>5.703807057833243</v>
      </c>
      <c r="G26" s="12">
        <v>5.514206209724663</v>
      </c>
      <c r="H26" s="12">
        <v>5.644511288623824</v>
      </c>
      <c r="I26" s="12">
        <v>5.540162008538626</v>
      </c>
      <c r="J26" s="12">
        <v>5.460817582844269</v>
      </c>
      <c r="K26" s="12">
        <v>5.011141229714722</v>
      </c>
      <c r="L26" s="12">
        <v>5.022377041797369</v>
      </c>
      <c r="M26" s="12">
        <v>4.796315836261107</v>
      </c>
      <c r="N26" s="12">
        <v>4.7585880411723105</v>
      </c>
      <c r="O26" s="12">
        <v>4.556180139749123</v>
      </c>
      <c r="P26" s="12">
        <v>4.338048893041271</v>
      </c>
      <c r="Q26" s="13">
        <f t="shared" si="0"/>
        <v>-0.287734656913313</v>
      </c>
      <c r="R26" s="14">
        <f t="shared" si="1"/>
        <v>-1.7524466436948245</v>
      </c>
    </row>
    <row r="27" spans="1:18" ht="12">
      <c r="A27" s="10" t="s">
        <v>27</v>
      </c>
      <c r="B27" s="11">
        <v>253976</v>
      </c>
      <c r="C27" s="11">
        <v>265587</v>
      </c>
      <c r="D27" s="11">
        <v>279645</v>
      </c>
      <c r="E27" s="12">
        <v>4.462646527282676</v>
      </c>
      <c r="F27" s="12">
        <v>4.2743545722522756</v>
      </c>
      <c r="G27" s="12">
        <v>4.346135436004579</v>
      </c>
      <c r="H27" s="12">
        <v>4.330779820021924</v>
      </c>
      <c r="I27" s="12">
        <v>4.198226832762925</v>
      </c>
      <c r="J27" s="12">
        <v>4.179194219860569</v>
      </c>
      <c r="K27" s="12">
        <v>3.862302400468384</v>
      </c>
      <c r="L27" s="12">
        <v>3.92830613224529</v>
      </c>
      <c r="M27" s="12">
        <v>3.8376190036598183</v>
      </c>
      <c r="N27" s="12">
        <v>3.714874340524646</v>
      </c>
      <c r="O27" s="12">
        <v>3.6798079516009894</v>
      </c>
      <c r="P27" s="12">
        <v>3.4797562661908272</v>
      </c>
      <c r="Q27" s="13">
        <f t="shared" si="0"/>
        <v>-0.22024828878623615</v>
      </c>
      <c r="R27" s="14">
        <f t="shared" si="1"/>
        <v>-0.9828902610918484</v>
      </c>
    </row>
    <row r="28" spans="1:18" ht="12">
      <c r="A28" s="10" t="s">
        <v>28</v>
      </c>
      <c r="B28" s="11">
        <v>341389</v>
      </c>
      <c r="C28" s="11">
        <v>349727</v>
      </c>
      <c r="D28" s="11">
        <v>363509</v>
      </c>
      <c r="E28" s="12">
        <v>8.273713683803217</v>
      </c>
      <c r="F28" s="12">
        <v>8.44813624306927</v>
      </c>
      <c r="G28" s="12">
        <v>8.391538414175459</v>
      </c>
      <c r="H28" s="12">
        <v>8.085628761499157</v>
      </c>
      <c r="I28" s="12">
        <v>8.340415355098681</v>
      </c>
      <c r="J28" s="12">
        <v>8.44803634302321</v>
      </c>
      <c r="K28" s="12">
        <v>8.022548635378904</v>
      </c>
      <c r="L28" s="12">
        <v>8.194934016558417</v>
      </c>
      <c r="M28" s="12">
        <v>8.514714775538549</v>
      </c>
      <c r="N28" s="12">
        <v>8.602938090908513</v>
      </c>
      <c r="O28" s="12">
        <v>8.48345900208505</v>
      </c>
      <c r="P28" s="12">
        <v>8.27799198048763</v>
      </c>
      <c r="Q28" s="13">
        <f t="shared" si="0"/>
        <v>0.0005170950854618273</v>
      </c>
      <c r="R28" s="14">
        <f t="shared" si="1"/>
        <v>0.004278296684413263</v>
      </c>
    </row>
    <row r="29" spans="1:18" ht="12">
      <c r="A29" s="10" t="s">
        <v>29</v>
      </c>
      <c r="B29" s="11">
        <v>179737</v>
      </c>
      <c r="C29" s="11">
        <v>189260</v>
      </c>
      <c r="D29" s="11">
        <v>197810</v>
      </c>
      <c r="E29" s="12">
        <v>7.878153822880078</v>
      </c>
      <c r="F29" s="12">
        <v>7.554663864954996</v>
      </c>
      <c r="G29" s="12">
        <v>7.562280323400663</v>
      </c>
      <c r="H29" s="12">
        <v>7.443630759938892</v>
      </c>
      <c r="I29" s="12">
        <v>7.2336029864006015</v>
      </c>
      <c r="J29" s="12">
        <v>7.309705524929251</v>
      </c>
      <c r="K29" s="12">
        <v>7.167419388719672</v>
      </c>
      <c r="L29" s="12">
        <v>7.377872647364713</v>
      </c>
      <c r="M29" s="12">
        <v>7.380551001276116</v>
      </c>
      <c r="N29" s="12">
        <v>7.2932707583707606</v>
      </c>
      <c r="O29" s="12">
        <v>7.162811645222336</v>
      </c>
      <c r="P29" s="12">
        <v>7.047188377866336</v>
      </c>
      <c r="Q29" s="13">
        <f t="shared" si="0"/>
        <v>-0.10547717951386226</v>
      </c>
      <c r="R29" s="14">
        <f t="shared" si="1"/>
        <v>-0.8309654450137423</v>
      </c>
    </row>
    <row r="30" spans="1:18" ht="12">
      <c r="A30" s="10" t="s">
        <v>30</v>
      </c>
      <c r="B30" s="11">
        <v>71299</v>
      </c>
      <c r="C30" s="11">
        <v>73383</v>
      </c>
      <c r="D30" s="11">
        <v>75547</v>
      </c>
      <c r="E30" s="12">
        <v>14.50259040105194</v>
      </c>
      <c r="F30" s="12">
        <v>15.51393164417081</v>
      </c>
      <c r="G30" s="12">
        <v>14.243347891271755</v>
      </c>
      <c r="H30" s="12">
        <v>13.822884566809801</v>
      </c>
      <c r="I30" s="12">
        <v>13.993380697017582</v>
      </c>
      <c r="J30" s="12">
        <v>13.66661750245821</v>
      </c>
      <c r="K30" s="12">
        <v>13.867805896479732</v>
      </c>
      <c r="L30" s="12">
        <v>13.808655691931826</v>
      </c>
      <c r="M30" s="12">
        <v>12.826772105408136</v>
      </c>
      <c r="N30" s="12">
        <v>13.164300495692768</v>
      </c>
      <c r="O30" s="12">
        <v>13.917994183650642</v>
      </c>
      <c r="P30" s="12">
        <v>13.448155971141068</v>
      </c>
      <c r="Q30" s="13">
        <f t="shared" si="0"/>
        <v>-0.0727066269371015</v>
      </c>
      <c r="R30" s="14">
        <f t="shared" si="1"/>
        <v>-1.0544344299108719</v>
      </c>
    </row>
    <row r="31" spans="1:18" ht="12">
      <c r="A31" s="10" t="s">
        <v>31</v>
      </c>
      <c r="B31" s="11">
        <v>190303</v>
      </c>
      <c r="C31" s="11">
        <v>195095</v>
      </c>
      <c r="D31" s="11">
        <v>199836</v>
      </c>
      <c r="E31" s="12">
        <v>8.686733229877317</v>
      </c>
      <c r="F31" s="12">
        <v>9.035317111306558</v>
      </c>
      <c r="G31" s="12">
        <v>8.915693692048126</v>
      </c>
      <c r="H31" s="12">
        <v>9.145662469132304</v>
      </c>
      <c r="I31" s="12">
        <v>9.090556431082556</v>
      </c>
      <c r="J31" s="12">
        <v>9.21577546039494</v>
      </c>
      <c r="K31" s="12">
        <v>9.107182992207218</v>
      </c>
      <c r="L31" s="12">
        <v>9.031150815366093</v>
      </c>
      <c r="M31" s="12">
        <v>8.838817699401828</v>
      </c>
      <c r="N31" s="12">
        <v>8.975806832679677</v>
      </c>
      <c r="O31" s="12">
        <v>8.96998384386414</v>
      </c>
      <c r="P31" s="12">
        <v>8.928292125368465</v>
      </c>
      <c r="Q31" s="13">
        <f t="shared" si="0"/>
        <v>0.02780779484056506</v>
      </c>
      <c r="R31" s="14">
        <f t="shared" si="1"/>
        <v>0.2415588954911474</v>
      </c>
    </row>
    <row r="32" spans="1:18" ht="12">
      <c r="A32" s="10" t="s">
        <v>32</v>
      </c>
      <c r="B32" s="11">
        <v>24016</v>
      </c>
      <c r="C32" s="11">
        <v>24817</v>
      </c>
      <c r="D32" s="11">
        <v>25319</v>
      </c>
      <c r="E32" s="12">
        <v>20.365393554384877</v>
      </c>
      <c r="F32" s="12">
        <v>18.317859421323227</v>
      </c>
      <c r="G32" s="12">
        <v>18.863827100894945</v>
      </c>
      <c r="H32" s="12">
        <v>18.40770025287602</v>
      </c>
      <c r="I32" s="12">
        <v>18.608794073261077</v>
      </c>
      <c r="J32" s="12">
        <v>18.939508884008784</v>
      </c>
      <c r="K32" s="12">
        <v>19.03532194821608</v>
      </c>
      <c r="L32" s="12">
        <v>18.832270903946018</v>
      </c>
      <c r="M32" s="12">
        <v>18.80501471232705</v>
      </c>
      <c r="N32" s="12">
        <v>17.543921202562203</v>
      </c>
      <c r="O32" s="12">
        <v>17.461184930436144</v>
      </c>
      <c r="P32" s="12">
        <v>17.490823249851484</v>
      </c>
      <c r="Q32" s="13">
        <f t="shared" si="0"/>
        <v>-0.14114975469818347</v>
      </c>
      <c r="R32" s="14">
        <f t="shared" si="1"/>
        <v>-2.8745703045333926</v>
      </c>
    </row>
    <row r="33" spans="1:18" ht="12">
      <c r="A33" s="10" t="s">
        <v>33</v>
      </c>
      <c r="B33" s="11">
        <v>60252</v>
      </c>
      <c r="C33" s="11">
        <v>60643</v>
      </c>
      <c r="D33" s="11">
        <v>62261</v>
      </c>
      <c r="E33" s="12">
        <v>10.56293824060749</v>
      </c>
      <c r="F33" s="12">
        <v>10.608890368263383</v>
      </c>
      <c r="G33" s="12">
        <v>10.681107442977192</v>
      </c>
      <c r="H33" s="12">
        <v>10.045499843398536</v>
      </c>
      <c r="I33" s="12">
        <v>10.317995636568373</v>
      </c>
      <c r="J33" s="12">
        <v>9.959837252603268</v>
      </c>
      <c r="K33" s="12">
        <v>9.91557185459821</v>
      </c>
      <c r="L33" s="12">
        <v>10.177096614712081</v>
      </c>
      <c r="M33" s="12">
        <v>10.49059226274742</v>
      </c>
      <c r="N33" s="12">
        <v>10.643377247063405</v>
      </c>
      <c r="O33" s="12">
        <v>11.454808704808705</v>
      </c>
      <c r="P33" s="12">
        <v>11.46012592472055</v>
      </c>
      <c r="Q33" s="13">
        <f t="shared" si="0"/>
        <v>0.08493732176374635</v>
      </c>
      <c r="R33" s="14">
        <f t="shared" si="1"/>
        <v>0.8971876841130602</v>
      </c>
    </row>
    <row r="34" spans="1:18" ht="12">
      <c r="A34" s="10" t="s">
        <v>34</v>
      </c>
      <c r="B34" s="11">
        <v>73464</v>
      </c>
      <c r="C34" s="11">
        <v>78248</v>
      </c>
      <c r="D34" s="11">
        <v>84197</v>
      </c>
      <c r="E34" s="12">
        <v>7.656997149120317</v>
      </c>
      <c r="F34" s="12">
        <v>7.463590458732105</v>
      </c>
      <c r="G34" s="12">
        <v>6.849395141353433</v>
      </c>
      <c r="H34" s="12">
        <v>6.787887000938184</v>
      </c>
      <c r="I34" s="12">
        <v>6.816446038225308</v>
      </c>
      <c r="J34" s="12">
        <v>6.545441045441046</v>
      </c>
      <c r="K34" s="12">
        <v>5.678665547629039</v>
      </c>
      <c r="L34" s="12">
        <v>5.473039710957896</v>
      </c>
      <c r="M34" s="12">
        <v>5.5994191577787795</v>
      </c>
      <c r="N34" s="12">
        <v>5.972449652009858</v>
      </c>
      <c r="O34" s="12">
        <v>5.709448457642519</v>
      </c>
      <c r="P34" s="12">
        <v>5.233149338239869</v>
      </c>
      <c r="Q34" s="13">
        <f t="shared" si="0"/>
        <v>-0.3165533124377504</v>
      </c>
      <c r="R34" s="14">
        <f t="shared" si="1"/>
        <v>-2.4238478108804475</v>
      </c>
    </row>
    <row r="35" spans="1:18" ht="12">
      <c r="A35" s="10" t="s">
        <v>35</v>
      </c>
      <c r="B35" s="11">
        <v>40040</v>
      </c>
      <c r="C35" s="11">
        <v>43078</v>
      </c>
      <c r="D35" s="11">
        <v>45102</v>
      </c>
      <c r="E35" s="12">
        <v>7.500204859261687</v>
      </c>
      <c r="F35" s="12">
        <v>7.2912067621353245</v>
      </c>
      <c r="G35" s="12">
        <v>7.38465071693893</v>
      </c>
      <c r="H35" s="12">
        <v>8.270485112337713</v>
      </c>
      <c r="I35" s="12">
        <v>8.615170823013367</v>
      </c>
      <c r="J35" s="12">
        <v>8.397817220121803</v>
      </c>
      <c r="K35" s="12">
        <v>7.593074466913789</v>
      </c>
      <c r="L35" s="12">
        <v>7.841806672868896</v>
      </c>
      <c r="M35" s="12">
        <v>7.747300572939621</v>
      </c>
      <c r="N35" s="12">
        <v>7.407127348955604</v>
      </c>
      <c r="O35" s="12">
        <v>7.3310367100872</v>
      </c>
      <c r="P35" s="12">
        <v>6.762108463550873</v>
      </c>
      <c r="Q35" s="13">
        <f t="shared" si="0"/>
        <v>-0.0984101647302833</v>
      </c>
      <c r="R35" s="14">
        <f t="shared" si="1"/>
        <v>-0.738096395710814</v>
      </c>
    </row>
    <row r="36" spans="1:18" ht="12">
      <c r="A36" s="10" t="s">
        <v>36</v>
      </c>
      <c r="B36" s="11">
        <v>355863</v>
      </c>
      <c r="C36" s="11">
        <v>363010</v>
      </c>
      <c r="D36" s="11">
        <v>374658</v>
      </c>
      <c r="E36" s="12">
        <v>5.739076420686473</v>
      </c>
      <c r="F36" s="12">
        <v>5.533259839157002</v>
      </c>
      <c r="G36" s="12">
        <v>5.517845469035779</v>
      </c>
      <c r="H36" s="12">
        <v>5.3466511060523105</v>
      </c>
      <c r="I36" s="12">
        <v>5.260128489343206</v>
      </c>
      <c r="J36" s="12">
        <v>5.426974335612649</v>
      </c>
      <c r="K36" s="12">
        <v>5.106977209025535</v>
      </c>
      <c r="L36" s="12">
        <v>5.389582807258035</v>
      </c>
      <c r="M36" s="12">
        <v>5.289347569919316</v>
      </c>
      <c r="N36" s="12">
        <v>5.146510807631032</v>
      </c>
      <c r="O36" s="12">
        <v>5.152084197960336</v>
      </c>
      <c r="P36" s="12">
        <v>5.26678148395487</v>
      </c>
      <c r="Q36" s="13">
        <f t="shared" si="0"/>
        <v>-0.08229458925293598</v>
      </c>
      <c r="R36" s="14">
        <f t="shared" si="1"/>
        <v>-0.47229493673160317</v>
      </c>
    </row>
    <row r="37" spans="1:18" ht="12">
      <c r="A37" s="10" t="s">
        <v>37</v>
      </c>
      <c r="B37" s="11">
        <v>53263</v>
      </c>
      <c r="C37" s="11">
        <v>54244</v>
      </c>
      <c r="D37" s="11">
        <v>57810</v>
      </c>
      <c r="E37" s="12">
        <v>13.801286327637229</v>
      </c>
      <c r="F37" s="12">
        <v>13.368750416084149</v>
      </c>
      <c r="G37" s="12">
        <v>12.443059167750325</v>
      </c>
      <c r="H37" s="12">
        <v>12.462863736228998</v>
      </c>
      <c r="I37" s="12">
        <v>11.920346921588038</v>
      </c>
      <c r="J37" s="12">
        <v>12.129657777843367</v>
      </c>
      <c r="K37" s="12">
        <v>12.149526230644788</v>
      </c>
      <c r="L37" s="12">
        <v>12.172432106562553</v>
      </c>
      <c r="M37" s="12">
        <v>12.0348747954292</v>
      </c>
      <c r="N37" s="12">
        <v>11.94839980446847</v>
      </c>
      <c r="O37" s="12">
        <v>11.297233156645682</v>
      </c>
      <c r="P37" s="12">
        <v>11.762784231953132</v>
      </c>
      <c r="Q37" s="13">
        <f t="shared" si="0"/>
        <v>-0.14770377537939872</v>
      </c>
      <c r="R37" s="14">
        <f t="shared" si="1"/>
        <v>-2.0385020956840965</v>
      </c>
    </row>
    <row r="38" spans="1:18" ht="12">
      <c r="A38" s="10" t="s">
        <v>38</v>
      </c>
      <c r="B38" s="11">
        <v>767216</v>
      </c>
      <c r="C38" s="11">
        <v>789234</v>
      </c>
      <c r="D38" s="11">
        <v>829583</v>
      </c>
      <c r="E38" s="12">
        <v>4.643382442455139</v>
      </c>
      <c r="F38" s="12">
        <v>4.399786651773248</v>
      </c>
      <c r="G38" s="12">
        <v>4.358027641023398</v>
      </c>
      <c r="H38" s="12">
        <v>4.454135193670796</v>
      </c>
      <c r="I38" s="12">
        <v>4.412843457847341</v>
      </c>
      <c r="J38" s="12">
        <v>4.187644746615938</v>
      </c>
      <c r="K38" s="12">
        <v>3.8187904083640123</v>
      </c>
      <c r="L38" s="12">
        <v>3.8874561478226934</v>
      </c>
      <c r="M38" s="12">
        <v>3.9079399093820193</v>
      </c>
      <c r="N38" s="12">
        <v>3.7522800594802637</v>
      </c>
      <c r="O38" s="12">
        <v>3.584222598883544</v>
      </c>
      <c r="P38" s="12">
        <v>3.4800167265213755</v>
      </c>
      <c r="Q38" s="13">
        <f t="shared" si="0"/>
        <v>-0.2505427305097545</v>
      </c>
      <c r="R38" s="14">
        <f t="shared" si="1"/>
        <v>-1.1633657159337636</v>
      </c>
    </row>
    <row r="39" spans="1:18" ht="12">
      <c r="A39" s="10" t="s">
        <v>39</v>
      </c>
      <c r="B39" s="11">
        <v>269885</v>
      </c>
      <c r="C39" s="11">
        <v>281520</v>
      </c>
      <c r="D39" s="11">
        <v>303181</v>
      </c>
      <c r="E39" s="12">
        <v>7.841638292092812</v>
      </c>
      <c r="F39" s="12">
        <v>7.491459673367226</v>
      </c>
      <c r="G39" s="12">
        <v>7.513305499195194</v>
      </c>
      <c r="H39" s="12">
        <v>7.669421588383599</v>
      </c>
      <c r="I39" s="12">
        <v>7.486173104924799</v>
      </c>
      <c r="J39" s="12">
        <v>7.231311889563079</v>
      </c>
      <c r="K39" s="12">
        <v>6.731967550249489</v>
      </c>
      <c r="L39" s="12">
        <v>6.706739983210758</v>
      </c>
      <c r="M39" s="12">
        <v>6.6829112734836675</v>
      </c>
      <c r="N39" s="12">
        <v>6.388724614663259</v>
      </c>
      <c r="O39" s="12">
        <v>6.5878835641616265</v>
      </c>
      <c r="P39" s="12">
        <v>6.03403861934291</v>
      </c>
      <c r="Q39" s="13">
        <f t="shared" si="0"/>
        <v>-0.23051301340596286</v>
      </c>
      <c r="R39" s="14">
        <f t="shared" si="1"/>
        <v>-1.8075996727499017</v>
      </c>
    </row>
    <row r="40" spans="1:18" ht="12">
      <c r="A40" s="10" t="s">
        <v>40</v>
      </c>
      <c r="B40" s="11">
        <v>19339</v>
      </c>
      <c r="C40" s="11">
        <v>20454</v>
      </c>
      <c r="D40" s="11">
        <v>20444</v>
      </c>
      <c r="E40" s="12">
        <v>29.42005076142132</v>
      </c>
      <c r="F40" s="12">
        <v>29.495875046347795</v>
      </c>
      <c r="G40" s="12">
        <v>27.82808844948581</v>
      </c>
      <c r="H40" s="12">
        <v>25.946531430002505</v>
      </c>
      <c r="I40" s="12">
        <v>25.504059624432692</v>
      </c>
      <c r="J40" s="12">
        <v>26.189055533036075</v>
      </c>
      <c r="K40" s="12">
        <v>24.94249277199097</v>
      </c>
      <c r="L40" s="12">
        <v>24.814221313027996</v>
      </c>
      <c r="M40" s="12">
        <v>23.38806595863611</v>
      </c>
      <c r="N40" s="12">
        <v>22.948372077099524</v>
      </c>
      <c r="O40" s="12">
        <v>22.401375930638018</v>
      </c>
      <c r="P40" s="12">
        <v>22.149290759441946</v>
      </c>
      <c r="Q40" s="13">
        <f t="shared" si="0"/>
        <v>-0.24713621539747854</v>
      </c>
      <c r="R40" s="14">
        <f t="shared" si="1"/>
        <v>-7.270760001979372</v>
      </c>
    </row>
    <row r="41" spans="1:18" ht="12">
      <c r="A41" s="10" t="s">
        <v>41</v>
      </c>
      <c r="B41" s="11">
        <v>397368</v>
      </c>
      <c r="C41" s="11">
        <v>410500</v>
      </c>
      <c r="D41" s="11">
        <v>418172</v>
      </c>
      <c r="E41" s="12">
        <v>9.050261411552455</v>
      </c>
      <c r="F41" s="12">
        <v>8.770562461813505</v>
      </c>
      <c r="G41" s="12">
        <v>8.610124067400726</v>
      </c>
      <c r="H41" s="12">
        <v>8.714995469751079</v>
      </c>
      <c r="I41" s="12">
        <v>8.591777483875644</v>
      </c>
      <c r="J41" s="12">
        <v>8.67611234836731</v>
      </c>
      <c r="K41" s="12">
        <v>8.580306070906882</v>
      </c>
      <c r="L41" s="12">
        <v>8.723833720864288</v>
      </c>
      <c r="M41" s="12">
        <v>8.861654463993005</v>
      </c>
      <c r="N41" s="12">
        <v>8.614273042176885</v>
      </c>
      <c r="O41" s="12">
        <v>8.753458111721383</v>
      </c>
      <c r="P41" s="12">
        <v>8.366323609808036</v>
      </c>
      <c r="Q41" s="13">
        <f t="shared" si="0"/>
        <v>-0.0755710548726678</v>
      </c>
      <c r="R41" s="14">
        <f t="shared" si="1"/>
        <v>-0.6839378017444186</v>
      </c>
    </row>
    <row r="42" spans="1:18" ht="12">
      <c r="A42" s="10" t="s">
        <v>42</v>
      </c>
      <c r="B42" s="11">
        <v>101200</v>
      </c>
      <c r="C42" s="11">
        <v>103527</v>
      </c>
      <c r="D42" s="11">
        <v>106972</v>
      </c>
      <c r="E42" s="12">
        <v>13.481269369483663</v>
      </c>
      <c r="F42" s="12">
        <v>13.19180711120416</v>
      </c>
      <c r="G42" s="12">
        <v>13.056776779208162</v>
      </c>
      <c r="H42" s="12">
        <v>13.207128937269816</v>
      </c>
      <c r="I42" s="12">
        <v>12.672663192356518</v>
      </c>
      <c r="J42" s="12">
        <v>13.457151390951555</v>
      </c>
      <c r="K42" s="12">
        <v>13.156925792825168</v>
      </c>
      <c r="L42" s="12">
        <v>13.097746446319196</v>
      </c>
      <c r="M42" s="12">
        <v>12.919572641305884</v>
      </c>
      <c r="N42" s="12">
        <v>12.738172938854804</v>
      </c>
      <c r="O42" s="12">
        <v>12.67649229564248</v>
      </c>
      <c r="P42" s="12">
        <v>12.631312152430933</v>
      </c>
      <c r="Q42" s="13">
        <f t="shared" si="0"/>
        <v>-0.06304726904846969</v>
      </c>
      <c r="R42" s="14">
        <f t="shared" si="1"/>
        <v>-0.8499572170527294</v>
      </c>
    </row>
    <row r="43" spans="1:18" ht="12">
      <c r="A43" s="10" t="s">
        <v>43</v>
      </c>
      <c r="B43" s="11">
        <v>102387</v>
      </c>
      <c r="C43" s="11">
        <v>108012</v>
      </c>
      <c r="D43" s="11">
        <v>111939</v>
      </c>
      <c r="E43" s="12">
        <v>8.976018293790348</v>
      </c>
      <c r="F43" s="12">
        <v>8.22234571512138</v>
      </c>
      <c r="G43" s="12">
        <v>8.125493945188017</v>
      </c>
      <c r="H43" s="12">
        <v>7.7918473547268</v>
      </c>
      <c r="I43" s="12">
        <v>7.448932342252582</v>
      </c>
      <c r="J43" s="12">
        <v>7.106296495129994</v>
      </c>
      <c r="K43" s="12">
        <v>6.83069625270314</v>
      </c>
      <c r="L43" s="12">
        <v>6.690967468644292</v>
      </c>
      <c r="M43" s="12">
        <v>6.445364374610711</v>
      </c>
      <c r="N43" s="12">
        <v>6.510195523086554</v>
      </c>
      <c r="O43" s="12">
        <v>5.845022974348591</v>
      </c>
      <c r="P43" s="12">
        <v>5.929060076894989</v>
      </c>
      <c r="Q43" s="13">
        <f t="shared" si="0"/>
        <v>-0.33945543749651885</v>
      </c>
      <c r="R43" s="14">
        <f t="shared" si="1"/>
        <v>-3.0469582168953595</v>
      </c>
    </row>
    <row r="44" spans="1:18" ht="12">
      <c r="A44" s="10" t="s">
        <v>44</v>
      </c>
      <c r="B44" s="11">
        <v>416749</v>
      </c>
      <c r="C44" s="11">
        <v>432276</v>
      </c>
      <c r="D44" s="11">
        <v>443214</v>
      </c>
      <c r="E44" s="12">
        <v>10.010010720245791</v>
      </c>
      <c r="F44" s="12">
        <v>9.609757763509851</v>
      </c>
      <c r="G44" s="12">
        <v>9.603568972319659</v>
      </c>
      <c r="H44" s="12">
        <v>9.559363206248491</v>
      </c>
      <c r="I44" s="12">
        <v>9.608521197512736</v>
      </c>
      <c r="J44" s="12">
        <v>9.573071339693074</v>
      </c>
      <c r="K44" s="12">
        <v>9.255573631275771</v>
      </c>
      <c r="L44" s="12">
        <v>9.2846110230901</v>
      </c>
      <c r="M44" s="12">
        <v>9.164539456914218</v>
      </c>
      <c r="N44" s="12">
        <v>8.967458566649205</v>
      </c>
      <c r="O44" s="12">
        <v>9.042566400673005</v>
      </c>
      <c r="P44" s="12">
        <v>8.814222598777484</v>
      </c>
      <c r="Q44" s="13">
        <f t="shared" si="0"/>
        <v>-0.11945922485874683</v>
      </c>
      <c r="R44" s="14">
        <f t="shared" si="1"/>
        <v>-1.1957881214683077</v>
      </c>
    </row>
    <row r="45" spans="1:18" ht="12">
      <c r="A45" s="10" t="s">
        <v>45</v>
      </c>
      <c r="B45" s="11">
        <v>34377</v>
      </c>
      <c r="C45" s="11">
        <v>35136</v>
      </c>
      <c r="D45" s="11">
        <v>36269</v>
      </c>
      <c r="E45" s="12">
        <v>5.176300803494812</v>
      </c>
      <c r="F45" s="12">
        <v>5.143412602849689</v>
      </c>
      <c r="G45" s="12">
        <v>4.6488869615495805</v>
      </c>
      <c r="H45" s="12">
        <v>4.341681119204532</v>
      </c>
      <c r="I45" s="12">
        <v>4.025964659213848</v>
      </c>
      <c r="J45" s="12">
        <v>4.143814071375229</v>
      </c>
      <c r="K45" s="12">
        <v>3.914136358580803</v>
      </c>
      <c r="L45" s="12">
        <v>4.18837350617784</v>
      </c>
      <c r="M45" s="12">
        <v>4.385086588061902</v>
      </c>
      <c r="N45" s="12">
        <v>4.520226631537224</v>
      </c>
      <c r="O45" s="12">
        <v>4.380728229267618</v>
      </c>
      <c r="P45" s="12">
        <v>4.401484094084236</v>
      </c>
      <c r="Q45" s="13">
        <f t="shared" si="0"/>
        <v>-0.14968541026198745</v>
      </c>
      <c r="R45" s="14">
        <f t="shared" si="1"/>
        <v>-0.774816709410576</v>
      </c>
    </row>
    <row r="46" spans="1:18" ht="12">
      <c r="A46" s="10" t="s">
        <v>46</v>
      </c>
      <c r="B46" s="11">
        <v>117253</v>
      </c>
      <c r="C46" s="11">
        <v>121912</v>
      </c>
      <c r="D46" s="11">
        <v>127216</v>
      </c>
      <c r="E46" s="12">
        <v>12.93342752405682</v>
      </c>
      <c r="F46" s="12">
        <v>12.365664190732645</v>
      </c>
      <c r="G46" s="12">
        <v>12.738662321331578</v>
      </c>
      <c r="H46" s="12">
        <v>12.253920124750932</v>
      </c>
      <c r="I46" s="12">
        <v>12.9819878051408</v>
      </c>
      <c r="J46" s="12">
        <v>12.829119589503584</v>
      </c>
      <c r="K46" s="12">
        <v>12.513515955081166</v>
      </c>
      <c r="L46" s="12">
        <v>12.319507150774555</v>
      </c>
      <c r="M46" s="12">
        <v>12.18565447032101</v>
      </c>
      <c r="N46" s="12">
        <v>12.687856184444028</v>
      </c>
      <c r="O46" s="12">
        <v>12.724628573042594</v>
      </c>
      <c r="P46" s="12">
        <v>12.33520149639163</v>
      </c>
      <c r="Q46" s="13">
        <f t="shared" si="0"/>
        <v>-0.04625425290801366</v>
      </c>
      <c r="R46" s="14">
        <f t="shared" si="1"/>
        <v>-0.5982260276651896</v>
      </c>
    </row>
    <row r="47" spans="1:18" ht="12">
      <c r="A47" s="10" t="s">
        <v>47</v>
      </c>
      <c r="B47" s="11">
        <v>22316</v>
      </c>
      <c r="C47" s="11">
        <v>23742</v>
      </c>
      <c r="D47" s="11">
        <v>25057</v>
      </c>
      <c r="E47" s="12">
        <v>9.985043530024555</v>
      </c>
      <c r="F47" s="12">
        <v>8.436834480260774</v>
      </c>
      <c r="G47" s="12">
        <v>8.464216048967511</v>
      </c>
      <c r="H47" s="12">
        <v>8.446754613942165</v>
      </c>
      <c r="I47" s="12">
        <v>8.369468311906454</v>
      </c>
      <c r="J47" s="12">
        <v>8.245522837490887</v>
      </c>
      <c r="K47" s="12">
        <v>8.502322788610435</v>
      </c>
      <c r="L47" s="12">
        <v>8.410409556313994</v>
      </c>
      <c r="M47" s="12">
        <v>8.912016792023788</v>
      </c>
      <c r="N47" s="12">
        <v>9.605126550722938</v>
      </c>
      <c r="O47" s="12">
        <v>10.4674762253109</v>
      </c>
      <c r="P47" s="12">
        <v>10.958569230322562</v>
      </c>
      <c r="Q47" s="13">
        <f t="shared" si="0"/>
        <v>0.09749839320886888</v>
      </c>
      <c r="R47" s="14">
        <f t="shared" si="1"/>
        <v>0.9735257002980067</v>
      </c>
    </row>
    <row r="48" spans="1:18" ht="12">
      <c r="A48" s="10" t="s">
        <v>48</v>
      </c>
      <c r="B48" s="11">
        <v>182292</v>
      </c>
      <c r="C48" s="11">
        <v>189704</v>
      </c>
      <c r="D48" s="11">
        <v>196633</v>
      </c>
      <c r="E48" s="12">
        <v>10.469432270312847</v>
      </c>
      <c r="F48" s="12">
        <v>10.502503948341696</v>
      </c>
      <c r="G48" s="12">
        <v>10.148425765313538</v>
      </c>
      <c r="H48" s="12">
        <v>9.866093068921849</v>
      </c>
      <c r="I48" s="12">
        <v>9.729885660337773</v>
      </c>
      <c r="J48" s="12">
        <v>9.56913432729348</v>
      </c>
      <c r="K48" s="12">
        <v>9.14425255919356</v>
      </c>
      <c r="L48" s="12">
        <v>9.17074495119525</v>
      </c>
      <c r="M48" s="12">
        <v>8.837186025451599</v>
      </c>
      <c r="N48" s="12">
        <v>8.408418047245814</v>
      </c>
      <c r="O48" s="12">
        <v>8.455976760189193</v>
      </c>
      <c r="P48" s="12">
        <v>8.116698077325777</v>
      </c>
      <c r="Q48" s="13">
        <f t="shared" si="0"/>
        <v>-0.22472414284187026</v>
      </c>
      <c r="R48" s="14">
        <f t="shared" si="1"/>
        <v>-2.3527341929870698</v>
      </c>
    </row>
    <row r="49" spans="1:18" ht="12">
      <c r="A49" s="10" t="s">
        <v>49</v>
      </c>
      <c r="B49" s="11">
        <v>754418</v>
      </c>
      <c r="C49" s="11">
        <v>802173</v>
      </c>
      <c r="D49" s="11">
        <v>837263</v>
      </c>
      <c r="E49" s="12">
        <v>14.25948988117608</v>
      </c>
      <c r="F49" s="12">
        <v>13.68529347770009</v>
      </c>
      <c r="G49" s="12">
        <v>13.659374017486146</v>
      </c>
      <c r="H49" s="12">
        <v>13.4205206734784</v>
      </c>
      <c r="I49" s="12">
        <v>12.880682830979435</v>
      </c>
      <c r="J49" s="12">
        <v>12.214027523532527</v>
      </c>
      <c r="K49" s="12">
        <v>11.734212325902893</v>
      </c>
      <c r="L49" s="12">
        <v>11.115893922313717</v>
      </c>
      <c r="M49" s="12">
        <v>10.683241052264135</v>
      </c>
      <c r="N49" s="12">
        <v>10.541691918595031</v>
      </c>
      <c r="O49" s="12">
        <v>10.692438442409694</v>
      </c>
      <c r="P49" s="12">
        <v>10.614688305499223</v>
      </c>
      <c r="Q49" s="13">
        <f t="shared" si="0"/>
        <v>-0.25560532712242046</v>
      </c>
      <c r="R49" s="14">
        <f t="shared" si="1"/>
        <v>-3.6448015756768566</v>
      </c>
    </row>
    <row r="50" spans="1:18" ht="12">
      <c r="A50" s="10" t="s">
        <v>50</v>
      </c>
      <c r="B50" s="11">
        <v>68669</v>
      </c>
      <c r="C50" s="11">
        <v>73147</v>
      </c>
      <c r="D50" s="11">
        <v>75847</v>
      </c>
      <c r="E50" s="12">
        <v>10.80612206478495</v>
      </c>
      <c r="F50" s="12">
        <v>10.1742235488566</v>
      </c>
      <c r="G50" s="12">
        <v>9.927685824222806</v>
      </c>
      <c r="H50" s="12">
        <v>9.968384384384384</v>
      </c>
      <c r="I50" s="12">
        <v>9.948881341689717</v>
      </c>
      <c r="J50" s="12">
        <v>9.693199876401518</v>
      </c>
      <c r="K50" s="12">
        <v>9.397783302258132</v>
      </c>
      <c r="L50" s="12">
        <v>9.264829860117079</v>
      </c>
      <c r="M50" s="12">
        <v>8.986886319215104</v>
      </c>
      <c r="N50" s="12">
        <v>8.61736492258147</v>
      </c>
      <c r="O50" s="12">
        <v>8.230450426690277</v>
      </c>
      <c r="P50" s="12">
        <v>8.240988101062504</v>
      </c>
      <c r="Q50" s="13">
        <f t="shared" si="0"/>
        <v>-0.2373778445536645</v>
      </c>
      <c r="R50" s="14">
        <f t="shared" si="1"/>
        <v>-2.5651339637224453</v>
      </c>
    </row>
    <row r="51" spans="1:18" ht="12">
      <c r="A51" s="10" t="s">
        <v>51</v>
      </c>
      <c r="B51" s="11">
        <v>17292</v>
      </c>
      <c r="C51" s="11">
        <v>18084</v>
      </c>
      <c r="D51" s="11">
        <v>18919</v>
      </c>
      <c r="E51" s="12">
        <v>9.06931635926223</v>
      </c>
      <c r="F51" s="12">
        <v>8.239653654241268</v>
      </c>
      <c r="G51" s="12">
        <v>7.89467404791448</v>
      </c>
      <c r="H51" s="12">
        <v>7.987641177559711</v>
      </c>
      <c r="I51" s="12">
        <v>7.7163294411266605</v>
      </c>
      <c r="J51" s="12">
        <v>7.62608275073649</v>
      </c>
      <c r="K51" s="12">
        <v>8.112081703607128</v>
      </c>
      <c r="L51" s="12">
        <v>7.595547960212086</v>
      </c>
      <c r="M51" s="12">
        <v>7.71636219919199</v>
      </c>
      <c r="N51" s="12">
        <v>8.662432272458226</v>
      </c>
      <c r="O51" s="12">
        <v>7.795554972218576</v>
      </c>
      <c r="P51" s="12">
        <v>7.806818181818182</v>
      </c>
      <c r="Q51" s="13">
        <f t="shared" si="0"/>
        <v>-0.13920544034773852</v>
      </c>
      <c r="R51" s="14">
        <f t="shared" si="1"/>
        <v>-1.2624981774440478</v>
      </c>
    </row>
    <row r="52" spans="1:18" ht="12">
      <c r="A52" s="10" t="s">
        <v>52</v>
      </c>
      <c r="B52" s="11">
        <v>257372</v>
      </c>
      <c r="C52" s="11">
        <v>269744</v>
      </c>
      <c r="D52" s="11">
        <v>284512</v>
      </c>
      <c r="E52" s="12">
        <v>6.932469674719881</v>
      </c>
      <c r="F52" s="12">
        <v>6.385633130698112</v>
      </c>
      <c r="G52" s="12">
        <v>6.253066138613861</v>
      </c>
      <c r="H52" s="12">
        <v>6.259299569857529</v>
      </c>
      <c r="I52" s="12">
        <v>6.324606112683848</v>
      </c>
      <c r="J52" s="12">
        <v>6.1602912703089485</v>
      </c>
      <c r="K52" s="12">
        <v>5.78573729641918</v>
      </c>
      <c r="L52" s="12">
        <v>5.939865774739264</v>
      </c>
      <c r="M52" s="12">
        <v>5.570571299922226</v>
      </c>
      <c r="N52" s="12">
        <v>5.301227474536432</v>
      </c>
      <c r="O52" s="12">
        <v>5.2275637518515055</v>
      </c>
      <c r="P52" s="12">
        <v>4.887999105781284</v>
      </c>
      <c r="Q52" s="13">
        <f t="shared" si="0"/>
        <v>-0.29491229891621673</v>
      </c>
      <c r="R52" s="14">
        <f t="shared" si="1"/>
        <v>-2.044470568938597</v>
      </c>
    </row>
    <row r="53" spans="1:18" ht="12">
      <c r="A53" s="10" t="s">
        <v>53</v>
      </c>
      <c r="B53" s="11">
        <v>223455</v>
      </c>
      <c r="C53" s="11">
        <v>237116</v>
      </c>
      <c r="D53" s="11">
        <v>257182</v>
      </c>
      <c r="E53" s="12">
        <v>8.633373849626672</v>
      </c>
      <c r="F53" s="12">
        <v>7.521788321882279</v>
      </c>
      <c r="G53" s="12">
        <v>8.00084953527705</v>
      </c>
      <c r="H53" s="12">
        <v>7.654494725110307</v>
      </c>
      <c r="I53" s="12">
        <v>7.629172945894043</v>
      </c>
      <c r="J53" s="12">
        <v>7.326828552301375</v>
      </c>
      <c r="K53" s="12">
        <v>7.373716215751422</v>
      </c>
      <c r="L53" s="12">
        <v>7.0979825204103</v>
      </c>
      <c r="M53" s="12">
        <v>6.969180349146603</v>
      </c>
      <c r="N53" s="12">
        <v>6.85275889343893</v>
      </c>
      <c r="O53" s="12">
        <v>6.662843126645745</v>
      </c>
      <c r="P53" s="12">
        <v>6.945391854772825</v>
      </c>
      <c r="Q53" s="13">
        <f t="shared" si="0"/>
        <v>-0.19551823241464739</v>
      </c>
      <c r="R53" s="14">
        <f t="shared" si="1"/>
        <v>-1.687981994853847</v>
      </c>
    </row>
    <row r="54" spans="1:18" ht="12">
      <c r="A54" s="10" t="s">
        <v>54</v>
      </c>
      <c r="B54" s="11">
        <v>47317</v>
      </c>
      <c r="C54" s="11">
        <v>48321</v>
      </c>
      <c r="D54" s="11">
        <v>50144</v>
      </c>
      <c r="E54" s="12">
        <v>27.438584456460333</v>
      </c>
      <c r="F54" s="12">
        <v>25.038141956151765</v>
      </c>
      <c r="G54" s="12">
        <v>27.569417254948487</v>
      </c>
      <c r="H54" s="12">
        <v>26.633557445125568</v>
      </c>
      <c r="I54" s="12">
        <v>25.649330196566407</v>
      </c>
      <c r="J54" s="12">
        <v>25.96380430800085</v>
      </c>
      <c r="K54" s="12">
        <v>25.718094006693033</v>
      </c>
      <c r="L54" s="12">
        <v>26.304901641542322</v>
      </c>
      <c r="M54" s="12">
        <v>25.86317380938536</v>
      </c>
      <c r="N54" s="12">
        <v>21.28392705682782</v>
      </c>
      <c r="O54" s="12">
        <v>22.742352676563204</v>
      </c>
      <c r="P54" s="12">
        <v>21.28957231238232</v>
      </c>
      <c r="Q54" s="13">
        <f t="shared" si="0"/>
        <v>-0.22410092451508545</v>
      </c>
      <c r="R54" s="14">
        <f t="shared" si="1"/>
        <v>-6.149012144078014</v>
      </c>
    </row>
    <row r="55" spans="1:18" ht="12">
      <c r="A55" s="10" t="s">
        <v>55</v>
      </c>
      <c r="B55" s="11">
        <v>179841</v>
      </c>
      <c r="C55" s="11">
        <v>186832</v>
      </c>
      <c r="D55" s="11">
        <v>194191</v>
      </c>
      <c r="E55" s="12">
        <v>8.71731402569324</v>
      </c>
      <c r="F55" s="12">
        <v>8.521296153290454</v>
      </c>
      <c r="G55" s="12">
        <v>8.427574973463967</v>
      </c>
      <c r="H55" s="12">
        <v>8.186171458617146</v>
      </c>
      <c r="I55" s="12">
        <v>8.038158127578724</v>
      </c>
      <c r="J55" s="12">
        <v>8.166428123956852</v>
      </c>
      <c r="K55" s="12">
        <v>7.649306726751847</v>
      </c>
      <c r="L55" s="12">
        <v>7.763847927502815</v>
      </c>
      <c r="M55" s="12">
        <v>7.997975329180397</v>
      </c>
      <c r="N55" s="12">
        <v>7.755130400140383</v>
      </c>
      <c r="O55" s="12">
        <v>7.655793184917605</v>
      </c>
      <c r="P55" s="12">
        <v>7.494558967444</v>
      </c>
      <c r="Q55" s="13">
        <f t="shared" si="0"/>
        <v>-0.14026740973714102</v>
      </c>
      <c r="R55" s="14">
        <f t="shared" si="1"/>
        <v>-1.2227550582492395</v>
      </c>
    </row>
    <row r="56" spans="1:18" ht="12">
      <c r="A56" s="10" t="s">
        <v>56</v>
      </c>
      <c r="B56" s="11">
        <v>20968</v>
      </c>
      <c r="C56" s="11">
        <v>21522</v>
      </c>
      <c r="D56" s="11">
        <v>22687</v>
      </c>
      <c r="E56" s="12">
        <v>33.36250647332988</v>
      </c>
      <c r="F56" s="12">
        <v>31.259998387356877</v>
      </c>
      <c r="G56" s="12">
        <v>30.119974650453518</v>
      </c>
      <c r="H56" s="12">
        <v>30.613984487664187</v>
      </c>
      <c r="I56" s="12">
        <v>29.449293433083955</v>
      </c>
      <c r="J56" s="12">
        <v>29.645295238095237</v>
      </c>
      <c r="K56" s="12">
        <v>27.462930734423946</v>
      </c>
      <c r="L56" s="12">
        <v>27.84345026494064</v>
      </c>
      <c r="M56" s="12">
        <v>26.809620963371483</v>
      </c>
      <c r="N56" s="12">
        <v>25.490650710546</v>
      </c>
      <c r="O56" s="12">
        <v>26.585795294338794</v>
      </c>
      <c r="P56" s="12">
        <v>27.122883774015598</v>
      </c>
      <c r="Q56" s="13">
        <f t="shared" si="0"/>
        <v>-0.18702499778613035</v>
      </c>
      <c r="R56" s="14">
        <f t="shared" si="1"/>
        <v>-6.239622699314282</v>
      </c>
    </row>
    <row r="57" spans="1:18" ht="12.75" thickBot="1">
      <c r="A57" s="4" t="s">
        <v>57</v>
      </c>
      <c r="B57" s="1"/>
      <c r="C57" s="1"/>
      <c r="D57" s="1"/>
      <c r="E57" s="5">
        <v>8.79790616679028</v>
      </c>
      <c r="F57" s="5">
        <v>8.456927519439937</v>
      </c>
      <c r="G57" s="5">
        <v>8.442152778258372</v>
      </c>
      <c r="H57" s="5">
        <v>8.290089187530937</v>
      </c>
      <c r="I57" s="5">
        <v>8.199316647279815</v>
      </c>
      <c r="J57" s="5">
        <v>7.993633123738547</v>
      </c>
      <c r="K57" s="5">
        <v>7.7301610736628765</v>
      </c>
      <c r="L57" s="5">
        <v>7.7282681013236685</v>
      </c>
      <c r="M57" s="5">
        <v>7.623118145990339</v>
      </c>
      <c r="N57" s="5">
        <v>7.5526346338613335</v>
      </c>
      <c r="O57" s="5">
        <v>7.58548244869446</v>
      </c>
      <c r="P57" s="5">
        <v>7.4284964933738635</v>
      </c>
      <c r="Q57" s="6">
        <f t="shared" si="0"/>
        <v>-0.1556517707117142</v>
      </c>
      <c r="R57" s="7">
        <f t="shared" si="1"/>
        <v>-1.369409673416417</v>
      </c>
    </row>
    <row r="58" spans="1:18" ht="18" customHeight="1">
      <c r="A58" s="18" t="s">
        <v>58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ht="12">
      <c r="A59" s="8" t="s">
        <v>59</v>
      </c>
    </row>
  </sheetData>
  <sheetProtection/>
  <mergeCells count="1">
    <mergeCell ref="A58:R58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12" sqref="A1:L12"/>
    </sheetView>
  </sheetViews>
  <sheetFormatPr defaultColWidth="9.140625" defaultRowHeight="15"/>
  <cols>
    <col min="1" max="1" width="12.8515625" style="0" customWidth="1"/>
  </cols>
  <sheetData>
    <row r="12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5.7109375" style="0" customWidth="1"/>
    <col min="3" max="4" width="11.7109375" style="0" customWidth="1"/>
    <col min="5" max="5" width="10.851562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Wells, Peggy</cp:lastModifiedBy>
  <dcterms:created xsi:type="dcterms:W3CDTF">2012-03-07T20:42:24Z</dcterms:created>
  <dcterms:modified xsi:type="dcterms:W3CDTF">2014-08-20T16:01:38Z</dcterms:modified>
  <cp:category/>
  <cp:version/>
  <cp:contentType/>
  <cp:contentStatus/>
</cp:coreProperties>
</file>