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Oct19\"/>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AN13" i="33"/>
  <c r="O78" i="43"/>
  <c r="Q13" i="33"/>
  <c r="E78" i="43"/>
  <c r="H11" i="33"/>
  <c r="AA78" i="43"/>
  <c r="AZ11" i="33"/>
  <c r="BK11" i="33"/>
  <c r="AD11" i="33"/>
  <c r="AO11" i="33"/>
  <c r="S11" i="33" l="1"/>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<sst xmlns="http://schemas.openxmlformats.org/spreadsheetml/2006/main" count="3927" uniqueCount="1427">
  <si>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</si>
  <si>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</si>
  <si>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</si>
  <si>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</si>
  <si>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</si>
  <si>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</si>
  <si>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</si>
  <si>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</si>
  <si>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</si>
  <si>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</si>
  <si>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</si>
  <si>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</si>
  <si>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</si>
  <si>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</si>
  <si>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</si>
  <si>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</si>
  <si>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</si>
  <si>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</si>
  <si>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</si>
  <si>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</si>
  <si>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</si>
  <si>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</si>
  <si>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</si>
  <si>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</si>
  <si>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</si>
  <si>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</si>
  <si>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</si>
  <si>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</si>
  <si>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</si>
  <si>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</si>
  <si>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</si>
  <si>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</si>
  <si>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</si>
  <si>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</si>
  <si>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</si>
  <si>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</si>
  <si>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</si>
  <si>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</si>
  <si>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</si>
  <si>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</si>
  <si>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</si>
  <si>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</si>
  <si>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</si>
  <si>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</si>
  <si>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</si>
  <si>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</si>
  <si>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</si>
  <si>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</si>
  <si>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</si>
  <si>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</si>
  <si>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</si>
  <si>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</si>
  <si>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</si>
  <si>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</si>
  <si>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</si>
  <si>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</si>
  <si>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</si>
  <si>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</si>
  <si>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</si>
  <si>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</si>
  <si>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</si>
  <si>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</si>
  <si>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</si>
  <si>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</si>
  <si>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</si>
  <si>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</si>
  <si>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</si>
  <si>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</si>
  <si>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</si>
  <si>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</si>
  <si>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</si>
  <si>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</si>
  <si>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</si>
  <si>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</si>
  <si>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</si>
  <si>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</si>
  <si>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</si>
  <si>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</si>
  <si>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</si>
  <si>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</si>
  <si>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</si>
  <si>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</si>
  <si>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</si>
  <si>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</si>
  <si>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</si>
  <si>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</si>
  <si>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</si>
  <si>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</si>
  <si>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</si>
  <si>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</si>
  <si>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</si>
  <si>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</si>
  <si>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</si>
  <si>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</si>
  <si>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</si>
  <si>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</si>
  <si>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</si>
  <si>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</si>
  <si>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</si>
  <si>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</si>
  <si>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</si>
  <si>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</si>
  <si>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</si>
  <si>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</si>
  <si>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</si>
  <si>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</si>
  <si>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</si>
  <si>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</si>
  <si>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</si>
  <si>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</si>
  <si>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</si>
  <si>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</si>
  <si>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</si>
  <si>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</si>
  <si>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</si>
  <si>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</si>
  <si>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</si>
  <si>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</si>
  <si>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</si>
  <si>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</si>
  <si>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</si>
  <si>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</si>
  <si>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</si>
  <si>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</si>
  <si>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</si>
  <si>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</si>
  <si>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</si>
  <si>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</si>
  <si>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</si>
  <si>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</si>
  <si>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</si>
  <si>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</si>
  <si>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</si>
  <si>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</si>
  <si>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</si>
  <si>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</si>
  <si>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</si>
  <si>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</si>
  <si>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</si>
  <si>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</si>
  <si>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</si>
  <si>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</si>
  <si>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</si>
  <si>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</si>
  <si>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</si>
  <si>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</si>
  <si>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</si>
  <si>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</si>
  <si>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</si>
  <si>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</si>
  <si>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</si>
  <si>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</si>
  <si>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</si>
  <si>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</si>
  <si>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</si>
  <si>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</si>
  <si>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</si>
  <si>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</si>
  <si>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</si>
  <si>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</si>
  <si>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</si>
  <si>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</si>
  <si>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</si>
  <si>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</si>
  <si>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</si>
  <si>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</si>
  <si>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</si>
  <si>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</si>
  <si>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</si>
  <si>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</si>
  <si>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</si>
  <si>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</si>
  <si>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</si>
  <si>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</si>
  <si>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</si>
  <si>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</si>
  <si>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</si>
  <si>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</si>
  <si>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</si>
  <si>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</si>
  <si>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</si>
  <si>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</si>
  <si>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</si>
  <si>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</si>
  <si>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</si>
  <si>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</si>
  <si>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</si>
  <si>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</si>
  <si>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</si>
  <si>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</si>
  <si>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</si>
  <si>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</si>
  <si>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</si>
  <si>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</si>
  <si>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</si>
  <si>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</si>
  <si>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</si>
  <si>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</si>
  <si>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</si>
  <si>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</si>
  <si>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</si>
  <si>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</si>
  <si>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</si>
  <si>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</si>
  <si>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</si>
  <si>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</si>
  <si>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</si>
  <si>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</si>
  <si>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</si>
  <si>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</si>
  <si>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</si>
  <si>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</si>
  <si>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</si>
  <si>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</si>
  <si>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</si>
  <si>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</si>
  <si>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</si>
  <si>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</si>
  <si>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</si>
  <si>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</si>
  <si>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</si>
  <si>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</si>
  <si>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</si>
  <si>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</si>
  <si>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</si>
  <si>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</si>
  <si>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</si>
  <si>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</si>
  <si>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</si>
  <si>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</si>
  <si>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</si>
  <si>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</si>
  <si>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</si>
  <si>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</si>
  <si>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</si>
  <si>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</si>
  <si>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</si>
  <si>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</si>
  <si>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</si>
  <si>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</si>
  <si>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</si>
  <si>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</si>
  <si>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</si>
  <si>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</si>
  <si>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</si>
  <si>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</si>
  <si>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</si>
  <si>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</si>
  <si>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</si>
  <si>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</si>
  <si>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</si>
  <si>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</si>
  <si>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</si>
  <si>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</si>
  <si>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</si>
  <si>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</si>
  <si>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</si>
  <si>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</si>
  <si>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</si>
  <si>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</si>
  <si>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</si>
  <si>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</si>
  <si>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</si>
  <si>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</si>
  <si>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</si>
  <si>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</si>
  <si>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</si>
  <si>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</si>
  <si>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</si>
  <si>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</si>
  <si>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</si>
  <si>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</si>
  <si>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</si>
  <si>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</si>
  <si>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</si>
  <si>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</si>
  <si>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</si>
  <si>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</si>
  <si>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</si>
  <si>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</si>
  <si>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</si>
  <si>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</si>
  <si>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</si>
  <si>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</si>
  <si>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</si>
  <si>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</si>
  <si>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</si>
  <si>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</si>
  <si>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</si>
  <si>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</si>
  <si>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</si>
  <si>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</si>
  <si>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</si>
  <si>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</si>
  <si>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</si>
  <si>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</si>
  <si>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</si>
  <si>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</si>
  <si>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</si>
  <si>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</si>
  <si>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</si>
  <si>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</si>
  <si>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</si>
  <si>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</si>
  <si>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</si>
  <si>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</si>
  <si>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</si>
  <si>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</si>
  <si>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</si>
  <si>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</si>
  <si>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</si>
  <si>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</si>
  <si>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</si>
  <si>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</si>
  <si>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</si>
  <si>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</si>
  <si>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</si>
  <si>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</si>
  <si>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</si>
  <si>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</si>
  <si>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</si>
  <si>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</si>
  <si>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</si>
  <si>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</si>
  <si>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</si>
  <si>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</si>
  <si>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</si>
  <si>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</si>
  <si>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</si>
  <si>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</si>
  <si>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</si>
  <si>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</si>
  <si>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</si>
  <si>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</si>
  <si>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</si>
  <si>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</si>
  <si>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</si>
  <si>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</si>
  <si>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</si>
  <si>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</si>
  <si>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</si>
  <si>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</si>
  <si>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</si>
  <si>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</si>
  <si>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</si>
  <si>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</si>
  <si>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</si>
  <si>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</si>
  <si>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</si>
  <si>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</si>
  <si>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</si>
  <si>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</si>
  <si>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</si>
  <si>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</si>
  <si>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</si>
  <si>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</si>
  <si>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</si>
  <si>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</si>
  <si>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</si>
  <si>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</si>
  <si>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</si>
  <si>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</si>
  <si>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</si>
  <si>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</si>
  <si>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</si>
  <si>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</si>
  <si>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</si>
  <si>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</si>
  <si>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</si>
  <si>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</si>
  <si>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</si>
  <si>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</si>
  <si>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</si>
  <si>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</si>
  <si>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</si>
  <si>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</si>
  <si>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</si>
  <si>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</si>
  <si>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</si>
  <si>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</si>
  <si>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</si>
  <si>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</si>
  <si>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</si>
  <si>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</si>
  <si>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</si>
  <si>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</si>
  <si>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</si>
  <si>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</si>
  <si>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</si>
  <si>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</si>
  <si>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</si>
  <si>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</si>
  <si>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</si>
  <si>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</si>
  <si>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</si>
  <si>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</si>
  <si>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</si>
  <si>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</si>
  <si>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</si>
  <si>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</si>
  <si>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</si>
  <si>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</si>
  <si>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</si>
  <si>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</si>
  <si>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</si>
  <si>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</si>
  <si>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</si>
  <si>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</si>
  <si>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</si>
  <si>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</si>
  <si>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</si>
  <si>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</si>
  <si>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</si>
  <si>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</si>
  <si>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</si>
  <si>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</si>
  <si>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</si>
  <si>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</si>
  <si>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</si>
  <si>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</si>
  <si>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</si>
  <si>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</si>
  <si>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</si>
  <si>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</si>
  <si>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</si>
  <si>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</si>
  <si>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</si>
  <si>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</si>
  <si>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</si>
  <si>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</si>
  <si>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</si>
  <si>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</si>
  <si>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</si>
  <si>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</si>
  <si>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</si>
  <si>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</si>
  <si>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</si>
  <si>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</si>
  <si>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</si>
  <si>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</si>
  <si>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</si>
  <si>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</si>
  <si>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</si>
  <si>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</si>
  <si>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</si>
  <si>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</si>
  <si>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</si>
  <si>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</si>
  <si>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</si>
  <si>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</si>
  <si>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</si>
  <si>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</si>
  <si>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</si>
  <si>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</si>
  <si>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</si>
  <si>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</si>
  <si>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</si>
  <si>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</si>
  <si>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</si>
  <si>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</si>
  <si>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</si>
  <si>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</si>
  <si>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</si>
  <si>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</si>
  <si>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</si>
  <si>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</si>
  <si>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</si>
  <si>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</si>
  <si>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</si>
  <si>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</si>
  <si>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</si>
  <si>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</si>
  <si>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</si>
  <si>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</si>
  <si>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</si>
  <si>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</si>
  <si>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</si>
  <si>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</si>
  <si>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</si>
  <si>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</si>
  <si>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</si>
  <si>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</si>
  <si>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</si>
  <si>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</si>
  <si>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</si>
  <si>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</si>
  <si>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</si>
  <si>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</si>
  <si>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</si>
  <si>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</si>
  <si>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</si>
  <si>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</si>
  <si>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</si>
  <si>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</si>
  <si>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</si>
  <si>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</si>
  <si>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</si>
  <si>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</si>
  <si>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</si>
  <si>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</si>
  <si>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</si>
  <si>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</si>
  <si>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</si>
  <si>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</si>
  <si>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</si>
  <si>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</si>
  <si>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</si>
  <si>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</si>
  <si>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</si>
  <si>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</si>
  <si>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</si>
  <si>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</si>
  <si>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</si>
  <si>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</si>
  <si>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</si>
  <si>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</si>
  <si>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</si>
  <si>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</si>
  <si>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</si>
  <si>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</si>
  <si>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</si>
  <si>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</si>
  <si>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</si>
  <si>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</si>
  <si>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</si>
  <si>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</si>
  <si>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</si>
  <si>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</si>
  <si>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</si>
  <si>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</si>
  <si>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</si>
  <si>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</si>
  <si>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</si>
  <si>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</si>
  <si>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</si>
  <si>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</si>
  <si>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</si>
  <si>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</si>
  <si>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</si>
  <si>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</si>
  <si>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</si>
  <si>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</si>
  <si>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</si>
  <si>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</si>
  <si>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</si>
  <si>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</si>
  <si>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</si>
  <si>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</si>
  <si>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</si>
  <si>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</si>
  <si>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</si>
  <si>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</si>
  <si>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</si>
  <si>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</si>
  <si>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</si>
  <si>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</si>
  <si>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</si>
  <si>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</si>
  <si>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</si>
  <si>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</si>
  <si>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</si>
  <si>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</si>
  <si>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</si>
  <si>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</si>
  <si>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</si>
  <si>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</si>
  <si>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</si>
  <si>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</si>
  <si>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</si>
  <si>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</si>
  <si>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</si>
  <si>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</si>
  <si>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</si>
  <si>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</si>
  <si>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</si>
  <si>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</si>
  <si>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</si>
  <si>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</si>
  <si>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</si>
  <si>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</si>
  <si>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</si>
  <si>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</si>
  <si>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</si>
  <si>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</si>
  <si>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</si>
  <si>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</si>
  <si>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</si>
  <si>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</si>
  <si>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</si>
  <si>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</si>
  <si>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</si>
  <si>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</si>
  <si>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</si>
  <si>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</si>
  <si>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</si>
  <si>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</si>
  <si>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</si>
  <si>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</si>
  <si>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</si>
  <si>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</si>
  <si>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</si>
  <si>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</si>
  <si>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</si>
  <si>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</si>
  <si>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</si>
  <si>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</si>
  <si>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</si>
  <si>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</si>
  <si>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</si>
  <si>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</si>
  <si>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</si>
  <si>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</si>
  <si>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</si>
  <si>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</si>
  <si>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</si>
  <si>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</si>
  <si>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</si>
  <si>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</si>
  <si>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</si>
  <si>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</si>
  <si>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</si>
  <si>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</si>
  <si>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</si>
  <si>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</si>
  <si>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</si>
  <si>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</si>
  <si>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</si>
  <si>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</si>
  <si>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</si>
  <si>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</si>
  <si>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</si>
  <si>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</si>
  <si>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</si>
  <si>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</si>
  <si>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</si>
  <si>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</si>
  <si>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</si>
  <si>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</si>
  <si>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</si>
  <si>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</si>
  <si>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</si>
  <si>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</si>
  <si>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</si>
  <si>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</si>
  <si>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</si>
  <si>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</si>
  <si>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</si>
  <si>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</si>
  <si>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</si>
  <si>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</si>
  <si>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</si>
  <si>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</si>
  <si>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</si>
  <si>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</si>
  <si>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</si>
  <si>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</si>
  <si>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</si>
  <si>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</si>
  <si>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</si>
  <si>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</si>
  <si>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</si>
  <si>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</si>
  <si>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</si>
  <si>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</si>
  <si>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</si>
  <si>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</si>
  <si>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</si>
  <si>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</si>
  <si>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</si>
  <si>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</si>
  <si>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</si>
  <si>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</si>
  <si>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</si>
  <si>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</si>
  <si>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</si>
  <si>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</si>
  <si>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</si>
  <si>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</si>
  <si>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</si>
  <si>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</si>
  <si>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</si>
  <si>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</si>
  <si>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</si>
  <si>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</si>
  <si>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</si>
  <si>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</si>
  <si>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</si>
  <si>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</si>
  <si>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</si>
  <si>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</si>
  <si>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</si>
  <si>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</si>
  <si>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</si>
  <si>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</si>
  <si>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</si>
  <si>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</si>
  <si>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</si>
  <si>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</si>
  <si>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</si>
  <si>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</si>
  <si>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</si>
  <si>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</si>
  <si>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</si>
  <si>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</si>
  <si>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</si>
  <si>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</si>
  <si>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</si>
  <si>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</si>
  <si>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</si>
  <si>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</si>
  <si>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</si>
  <si>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</si>
  <si>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</si>
  <si>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</si>
  <si>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</si>
  <si>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</si>
  <si>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</si>
  <si>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</si>
  <si>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</si>
  <si>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</si>
  <si>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</si>
  <si>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</si>
  <si>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</si>
  <si>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</si>
  <si>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</si>
  <si>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</si>
  <si>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</si>
  <si>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</si>
  <si>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</si>
  <si>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</si>
  <si>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</si>
  <si>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</si>
  <si>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</si>
  <si>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</si>
  <si>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</si>
  <si>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</si>
  <si>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</si>
  <si>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</si>
  <si>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</si>
  <si>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</si>
  <si>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</si>
  <si>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</si>
  <si>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</si>
  <si>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</si>
  <si>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</si>
  <si>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</si>
  <si>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</si>
  <si>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</si>
  <si>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</si>
  <si>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</si>
  <si>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</si>
  <si>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</si>
  <si>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</si>
  <si>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</si>
  <si>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</si>
  <si>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</si>
  <si>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</si>
  <si>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</si>
  <si>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</si>
  <si>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</si>
  <si>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</si>
  <si>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</si>
  <si>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</si>
  <si>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</si>
  <si>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</si>
  <si>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</si>
  <si>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</si>
  <si>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</si>
  <si>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</si>
  <si>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</si>
  <si>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</si>
  <si>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</si>
  <si>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</si>
  <si>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</si>
  <si>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</si>
  <si>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</si>
  <si>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</si>
  <si>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</si>
  <si>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</si>
  <si>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</si>
  <si>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</si>
  <si>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</si>
  <si>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</si>
  <si>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</si>
  <si>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</si>
  <si>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</si>
  <si>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</si>
  <si>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</si>
  <si>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</si>
  <si>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</si>
  <si>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</si>
  <si>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</si>
  <si>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</si>
  <si>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</si>
  <si>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</si>
  <si>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</si>
  <si>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</si>
  <si>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</si>
  <si>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</si>
  <si>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</si>
  <si>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</si>
  <si>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</si>
  <si>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</si>
  <si>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</si>
  <si>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</si>
  <si>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</si>
  <si>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</si>
  <si>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</si>
  <si>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</si>
  <si>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</si>
  <si>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</si>
  <si>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</si>
  <si>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</si>
  <si>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</si>
  <si>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</si>
  <si>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</si>
  <si>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</si>
  <si>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</si>
  <si>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</si>
  <si>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</si>
  <si>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</si>
  <si>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</si>
  <si>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</si>
  <si>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</si>
  <si>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</si>
  <si>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</si>
  <si>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</si>
  <si>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</si>
  <si>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</si>
  <si>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</si>
  <si>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</si>
  <si>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</si>
  <si>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</si>
  <si>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</si>
  <si>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</si>
  <si>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</si>
  <si>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</si>
  <si>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</si>
  <si>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</si>
  <si>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</si>
  <si>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</si>
  <si>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</si>
  <si>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</si>
  <si>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</si>
  <si>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</si>
  <si>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</si>
  <si>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</si>
  <si>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</si>
  <si>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</si>
  <si>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</si>
  <si>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</si>
  <si>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</si>
  <si>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</si>
  <si>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</si>
  <si>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</si>
  <si>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</si>
  <si>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</si>
  <si>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</si>
  <si>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</si>
  <si>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</si>
  <si>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</si>
  <si>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</si>
  <si>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</si>
  <si>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</si>
  <si>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</si>
  <si>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</si>
  <si>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</si>
  <si>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</si>
  <si>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</si>
  <si>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</si>
  <si>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</si>
  <si>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</si>
  <si>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</si>
  <si>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</si>
  <si>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</si>
  <si>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</si>
  <si>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</si>
  <si>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</si>
  <si>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</si>
  <si>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</si>
  <si>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</si>
  <si>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</si>
  <si>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</si>
  <si>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</si>
  <si>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</si>
  <si>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</si>
  <si>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</si>
  <si>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</si>
  <si>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</si>
  <si>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</si>
  <si>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</si>
  <si>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</si>
  <si>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</si>
  <si>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</si>
  <si>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</si>
  <si>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</si>
  <si>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</si>
  <si>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</si>
  <si>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</si>
  <si>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</si>
  <si>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</si>
  <si>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</si>
  <si>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</si>
  <si>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</si>
  <si>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</si>
  <si>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</si>
  <si>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</si>
  <si>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</si>
  <si>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</si>
  <si>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</si>
  <si>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</si>
  <si>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</si>
  <si>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</si>
  <si>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</si>
  <si>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</si>
  <si>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</si>
  <si>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</si>
  <si>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</si>
  <si>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</si>
  <si>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</si>
  <si>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</si>
  <si>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</si>
  <si>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</si>
  <si>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</si>
  <si>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</si>
  <si>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</si>
  <si>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</si>
  <si>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</si>
  <si>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</si>
  <si>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</si>
  <si>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</si>
  <si>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</si>
  <si>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</si>
  <si>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</si>
  <si>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</si>
  <si>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</si>
  <si>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</si>
  <si>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</si>
  <si>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</si>
  <si>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</si>
  <si>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</si>
  <si>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</si>
  <si>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</si>
  <si>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</si>
  <si>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</si>
  <si>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</si>
  <si>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</si>
  <si>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</si>
  <si>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</si>
  <si>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</si>
  <si>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</si>
  <si>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</si>
  <si>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</si>
  <si>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</si>
  <si>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</si>
  <si>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</si>
  <si>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</si>
  <si>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</si>
  <si>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</si>
  <si>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</si>
  <si>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</si>
  <si>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</si>
  <si>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</si>
  <si>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</si>
  <si>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</si>
  <si>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</si>
  <si>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</si>
  <si>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</si>
  <si>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</si>
  <si>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</si>
  <si>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</si>
  <si>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</si>
  <si>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</si>
  <si>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</si>
  <si>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</si>
  <si>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</si>
  <si>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</si>
  <si>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</si>
  <si>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</si>
  <si>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</si>
  <si>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</si>
  <si>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</si>
  <si>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</si>
  <si>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</si>
  <si>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</si>
  <si>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</si>
  <si>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</si>
  <si>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</si>
  <si>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</si>
  <si>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</si>
  <si>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</si>
  <si>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</si>
  <si>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</si>
  <si>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</si>
  <si>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</si>
  <si>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</si>
  <si>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</si>
  <si>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</si>
  <si>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</si>
  <si>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</si>
  <si>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</si>
  <si>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</si>
  <si>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</si>
  <si>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</si>
  <si>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</si>
  <si>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</si>
  <si>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</si>
  <si>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</si>
  <si>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</si>
  <si>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</si>
  <si>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</si>
  <si>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</si>
  <si>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</si>
  <si>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</si>
  <si>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</si>
  <si>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</si>
  <si>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</si>
  <si>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</si>
  <si>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</si>
  <si>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</si>
  <si>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</si>
  <si>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</si>
  <si>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</si>
  <si>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</si>
  <si>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</si>
  <si>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</si>
  <si>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</si>
  <si>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</si>
  <si>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</si>
  <si>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</si>
  <si>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</si>
  <si>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</si>
  <si>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</si>
  <si>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</si>
  <si>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</si>
  <si>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</si>
  <si>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</si>
  <si>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</si>
  <si>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</si>
  <si>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</si>
  <si>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</si>
  <si>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</si>
  <si>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</si>
  <si>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</si>
  <si>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</si>
  <si>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</si>
  <si>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</si>
  <si>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</si>
  <si>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</si>
  <si>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</si>
  <si>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</si>
  <si>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</si>
  <si>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</si>
  <si>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</si>
  <si>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</si>
  <si>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</si>
  <si>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</si>
  <si>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</si>
  <si>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</si>
  <si>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</si>
  <si>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</si>
  <si>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</si>
  <si>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</si>
  <si>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</si>
  <si>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</si>
  <si>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</si>
  <si>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</si>
  <si>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</si>
  <si>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</si>
  <si>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</si>
  <si>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</si>
  <si>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</si>
  <si>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</si>
  <si>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</si>
  <si>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</si>
  <si>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</si>
  <si>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</si>
  <si>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</si>
  <si>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</si>
  <si>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</si>
  <si>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</si>
  <si>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</si>
  <si>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</si>
  <si>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</si>
  <si>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</si>
  <si>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</si>
  <si>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</si>
  <si>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</si>
  <si>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</si>
  <si>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</si>
  <si>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</si>
  <si>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</si>
  <si>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</si>
  <si>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</si>
  <si>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</si>
  <si>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</si>
  <si>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</si>
  <si>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</si>
  <si>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</si>
  <si>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</si>
  <si>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</si>
  <si>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</si>
  <si>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</si>
  <si>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</si>
  <si>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</si>
  <si>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</si>
  <si>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</si>
  <si>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</si>
  <si>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</si>
  <si>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</si>
  <si>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</si>
  <si>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</si>
  <si>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</si>
  <si>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</si>
  <si>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</si>
  <si>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</si>
  <si>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</si>
  <si>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</si>
  <si>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</si>
  <si>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</si>
  <si>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</si>
  <si>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</si>
  <si>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</si>
  <si>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</si>
  <si>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</si>
  <si>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</si>
  <si>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</si>
  <si>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</si>
  <si>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</si>
  <si>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</si>
  <si>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</si>
  <si>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</si>
  <si>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</si>
  <si>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</si>
  <si>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</si>
  <si>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</si>
  <si>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</si>
  <si>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</si>
  <si>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</si>
  <si>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</si>
  <si>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</si>
  <si>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</si>
  <si>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</si>
  <si>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</si>
  <si>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</si>
  <si>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</si>
  <si>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</si>
  <si>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</si>
  <si>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</si>
  <si>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</si>
  <si>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</si>
  <si>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</si>
  <si>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</si>
  <si>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</si>
  <si>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</si>
  <si>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</si>
  <si>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</si>
  <si>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</si>
  <si>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</si>
  <si>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</si>
  <si>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</si>
  <si>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</si>
  <si>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</si>
  <si>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</si>
  <si>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</si>
  <si>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</si>
  <si>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</si>
  <si>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</si>
  <si>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</si>
  <si>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</si>
  <si>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</si>
  <si>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</si>
  <si>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</si>
  <si>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</si>
  <si>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</si>
  <si>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</si>
  <si>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</si>
  <si>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</si>
  <si>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</si>
  <si>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</si>
  <si>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</si>
  <si>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</si>
  <si>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</si>
  <si>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</si>
  <si>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</si>
  <si>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</si>
  <si>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</si>
  <si>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</si>
  <si>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</si>
  <si>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</si>
  <si>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</si>
  <si>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</si>
  <si>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</si>
  <si>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</si>
  <si>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</si>
  <si>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</si>
  <si>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</si>
  <si>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</si>
  <si>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</si>
  <si>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</si>
  <si>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</si>
  <si>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</si>
  <si>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</si>
  <si>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</si>
  <si>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</si>
  <si>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</si>
  <si>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</si>
  <si>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</si>
  <si>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</si>
  <si>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</si>
  <si>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</si>
  <si>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</si>
  <si>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</si>
  <si>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</si>
  <si>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</si>
  <si>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</si>
  <si>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</si>
  <si>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</si>
  <si>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</si>
  <si>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</si>
  <si>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</si>
  <si>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</si>
  <si>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</si>
  <si>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</si>
  <si>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</si>
  <si>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</si>
  <si>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</si>
  <si>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</si>
  <si>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</si>
  <si>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</si>
  <si>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</si>
  <si>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</si>
  <si>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</si>
  <si>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</si>
  <si>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</si>
  <si>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</si>
  <si>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</si>
  <si>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</si>
  <si>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</si>
  <si>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</si>
  <si>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</si>
  <si>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</si>
  <si>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</si>
  <si>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</si>
  <si>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</si>
  <si>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</si>
  <si>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</si>
  <si>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</si>
  <si>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</si>
  <si>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</si>
  <si>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</si>
  <si>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</si>
  <si>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</si>
  <si>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</si>
  <si>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</si>
  <si>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</si>
  <si>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</si>
  <si>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</si>
  <si>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</si>
  <si>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</si>
  <si>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</si>
  <si>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</si>
  <si>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</si>
  <si>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</si>
  <si>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</si>
  <si>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</si>
  <si>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</si>
  <si>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</si>
  <si>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</si>
  <si>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</si>
  <si>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</si>
  <si>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</si>
  <si>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</si>
  <si>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</si>
  <si>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</si>
  <si>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</si>
  <si>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</si>
  <si>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</si>
  <si>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</si>
  <si>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</si>
  <si>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</si>
  <si>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</si>
  <si>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</si>
  <si>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</si>
  <si>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</si>
  <si>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</si>
  <si>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</si>
  <si>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</si>
  <si>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</si>
  <si>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</si>
  <si>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</si>
  <si>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</si>
  <si>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</si>
  <si>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</si>
  <si>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</si>
  <si>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</si>
  <si>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</si>
  <si>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</si>
  <si>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</si>
  <si>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</si>
  <si>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</si>
  <si>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</si>
  <si>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</si>
  <si>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</si>
  <si>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</si>
  <si>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</si>
  <si>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</si>
  <si>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</si>
  <si>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</si>
  <si>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</si>
  <si>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</si>
  <si>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</si>
  <si>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</si>
  <si>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</si>
  <si>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</si>
  <si>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</si>
  <si>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</si>
  <si>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</si>
  <si>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</si>
  <si>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</si>
  <si>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</si>
  <si>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</si>
  <si>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</si>
  <si>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</si>
  <si>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</si>
  <si>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</si>
  <si>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</si>
  <si>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</si>
  <si>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</si>
  <si>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</si>
  <si>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</si>
  <si>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</si>
  <si>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</si>
  <si>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</si>
  <si>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</si>
  <si>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</si>
  <si>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</si>
  <si>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</si>
  <si>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</si>
  <si>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</si>
  <si>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</si>
  <si>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</si>
  <si>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</si>
  <si>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</si>
  <si>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</si>
  <si>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</si>
  <si>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</si>
  <si>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</si>
  <si>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</si>
  <si>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</si>
  <si>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</si>
  <si>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</si>
  <si>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</si>
  <si>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</si>
  <si>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</si>
  <si>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</si>
  <si>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</si>
  <si>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</si>
  <si>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</si>
  <si>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</si>
  <si>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</si>
  <si>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</si>
  <si>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</si>
  <si>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</si>
  <si>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</si>
  <si>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</si>
  <si>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</si>
  <si>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</si>
  <si>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</si>
  <si>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</si>
  <si>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</si>
  <si>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</si>
  <si>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</si>
  <si>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</si>
  <si>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</si>
  <si>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</si>
  <si>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</si>
  <si>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</si>
  <si>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</si>
  <si>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</si>
  <si>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</si>
  <si>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</si>
  <si>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</si>
  <si>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</si>
  <si>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</si>
  <si>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</si>
  <si>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</si>
  <si>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</si>
  <si>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</si>
  <si>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</si>
  <si>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</si>
  <si>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</si>
  <si>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</si>
  <si>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</si>
  <si>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</si>
  <si>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</si>
  <si>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</si>
  <si>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</si>
  <si>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</si>
  <si>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</si>
  <si>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</si>
  <si>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</si>
  <si>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</si>
  <si>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</si>
  <si>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</si>
  <si>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</si>
  <si>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</si>
  <si>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</si>
  <si>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</si>
  <si>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</si>
  <si>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</si>
  <si>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</si>
  <si>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</si>
  <si>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</si>
  <si>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</si>
  <si>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</si>
  <si>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</si>
  <si>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</si>
  <si>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</si>
  <si>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</si>
  <si>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</si>
  <si>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</si>
  <si>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</si>
  <si>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</si>
  <si>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October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</si>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</sst>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164" fontId="3" fillId="4" borderId="0" xfId="23" applyNumberFormat="1" applyFont="1" applyFill="1" applyBorder="1"/>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1073</v>
      </c>
      <c r="D5" s="264">
        <f>+D3*100+1</f>
        <v>201501</v>
      </c>
    </row>
    <row r="7" spans="1:74" x14ac:dyDescent="0.2">
      <c r="A7" t="s">
        <v>1075</v>
      </c>
      <c r="D7" s="715">
        <f>IF(MONTH(D1)&gt;1,100*YEAR(D1)+MONTH(D1)-1,100*(YEAR(D1)-1)+12)</f>
        <v>201909</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E41" activePane="bottomRight" state="frozen"/>
      <selection activeCell="BF63" sqref="BF63"/>
      <selection pane="topRight" activeCell="BF63" sqref="BF63"/>
      <selection pane="bottomLeft" activeCell="BF63" sqref="BF63"/>
      <selection pane="bottomRight" activeCell="CA52" sqref="CA52"/>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1" t="s">
        <v>817</v>
      </c>
      <c r="B1" s="830" t="s">
        <v>1017</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1.086867</v>
      </c>
      <c r="I7" s="213">
        <v>1.0854839999999999</v>
      </c>
      <c r="J7" s="213">
        <v>1.134871</v>
      </c>
      <c r="K7" s="213">
        <v>1.129767</v>
      </c>
      <c r="L7" s="213">
        <v>1.175807</v>
      </c>
      <c r="M7" s="213">
        <v>1.2373670000000001</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1.5070319999999999</v>
      </c>
      <c r="AN7" s="213">
        <v>1.6166069999999999</v>
      </c>
      <c r="AO7" s="213">
        <v>1.668129</v>
      </c>
      <c r="AP7" s="213">
        <v>1.7255670000000001</v>
      </c>
      <c r="AQ7" s="213">
        <v>1.7132259999999999</v>
      </c>
      <c r="AR7" s="213">
        <v>1.6763999999999999</v>
      </c>
      <c r="AS7" s="213">
        <v>1.7236769999999999</v>
      </c>
      <c r="AT7" s="213">
        <v>1.7847420000000001</v>
      </c>
      <c r="AU7" s="213">
        <v>1.8164670000000001</v>
      </c>
      <c r="AV7" s="213">
        <v>1.8008390000000001</v>
      </c>
      <c r="AW7" s="213">
        <v>1.7944329999999999</v>
      </c>
      <c r="AX7" s="213">
        <v>1.729968</v>
      </c>
      <c r="AY7" s="213">
        <v>1.7996129999999999</v>
      </c>
      <c r="AZ7" s="213">
        <v>1.927071</v>
      </c>
      <c r="BA7" s="213">
        <v>1.8999360000000001</v>
      </c>
      <c r="BB7" s="213">
        <v>1.876933</v>
      </c>
      <c r="BC7" s="213">
        <v>1.887032</v>
      </c>
      <c r="BD7" s="213">
        <v>1.8316669999999999</v>
      </c>
      <c r="BE7" s="213">
        <v>1.665483</v>
      </c>
      <c r="BF7" s="213">
        <v>1.8389372425999999</v>
      </c>
      <c r="BG7" s="213">
        <v>1.9235727033000001</v>
      </c>
      <c r="BH7" s="351">
        <v>2.087923</v>
      </c>
      <c r="BI7" s="351">
        <v>2.1729569999999998</v>
      </c>
      <c r="BJ7" s="351">
        <v>2.1029529999999999</v>
      </c>
      <c r="BK7" s="351">
        <v>2.1165319999999999</v>
      </c>
      <c r="BL7" s="351">
        <v>2.1521300000000001</v>
      </c>
      <c r="BM7" s="351">
        <v>2.2132070000000001</v>
      </c>
      <c r="BN7" s="351">
        <v>2.2072310000000002</v>
      </c>
      <c r="BO7" s="351">
        <v>2.163087</v>
      </c>
      <c r="BP7" s="351">
        <v>2.1408320000000001</v>
      </c>
      <c r="BQ7" s="351">
        <v>2.1792579999999999</v>
      </c>
      <c r="BR7" s="351">
        <v>2.21658</v>
      </c>
      <c r="BS7" s="351">
        <v>2.2537799999999999</v>
      </c>
      <c r="BT7" s="351">
        <v>2.2995869999999998</v>
      </c>
      <c r="BU7" s="351">
        <v>2.3831500000000001</v>
      </c>
      <c r="BV7" s="351">
        <v>2.3053309999999998</v>
      </c>
    </row>
    <row r="8" spans="1:74" x14ac:dyDescent="0.2">
      <c r="A8" s="616" t="s">
        <v>968</v>
      </c>
      <c r="B8" s="617" t="s">
        <v>969</v>
      </c>
      <c r="C8" s="213">
        <v>1.0628390000000001</v>
      </c>
      <c r="D8" s="213">
        <v>1.097286</v>
      </c>
      <c r="E8" s="213">
        <v>1.1226449999999999</v>
      </c>
      <c r="F8" s="213">
        <v>1.1539999999999999</v>
      </c>
      <c r="G8" s="213">
        <v>1.1470320000000001</v>
      </c>
      <c r="H8" s="213">
        <v>1.1405670000000001</v>
      </c>
      <c r="I8" s="213">
        <v>1.1510320000000001</v>
      </c>
      <c r="J8" s="213">
        <v>1.1648069999999999</v>
      </c>
      <c r="K8" s="213">
        <v>1.1756329999999999</v>
      </c>
      <c r="L8" s="213">
        <v>1.189581</v>
      </c>
      <c r="M8" s="213">
        <v>1.174167</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1.2494190000000001</v>
      </c>
      <c r="AN8" s="213">
        <v>1.309857</v>
      </c>
      <c r="AO8" s="213">
        <v>1.3495159999999999</v>
      </c>
      <c r="AP8" s="213">
        <v>1.360333</v>
      </c>
      <c r="AQ8" s="213">
        <v>1.3831610000000001</v>
      </c>
      <c r="AR8" s="213">
        <v>1.3854</v>
      </c>
      <c r="AS8" s="213">
        <v>1.4145810000000001</v>
      </c>
      <c r="AT8" s="213">
        <v>1.460871</v>
      </c>
      <c r="AU8" s="213">
        <v>1.472067</v>
      </c>
      <c r="AV8" s="213">
        <v>1.46871</v>
      </c>
      <c r="AW8" s="213">
        <v>1.4744330000000001</v>
      </c>
      <c r="AX8" s="213">
        <v>1.4763869999999999</v>
      </c>
      <c r="AY8" s="213">
        <v>1.482129</v>
      </c>
      <c r="AZ8" s="213">
        <v>1.5001789999999999</v>
      </c>
      <c r="BA8" s="213">
        <v>1.5230319999999999</v>
      </c>
      <c r="BB8" s="213">
        <v>1.552033</v>
      </c>
      <c r="BC8" s="213">
        <v>1.5615159999999999</v>
      </c>
      <c r="BD8" s="213">
        <v>1.5553330000000001</v>
      </c>
      <c r="BE8" s="213">
        <v>1.5700320000000001</v>
      </c>
      <c r="BF8" s="213">
        <v>1.6037951558000001</v>
      </c>
      <c r="BG8" s="213">
        <v>1.6412603048000001</v>
      </c>
      <c r="BH8" s="351">
        <v>1.6818409999999999</v>
      </c>
      <c r="BI8" s="351">
        <v>1.6938839999999999</v>
      </c>
      <c r="BJ8" s="351">
        <v>1.6878960000000001</v>
      </c>
      <c r="BK8" s="351">
        <v>1.6708209999999999</v>
      </c>
      <c r="BL8" s="351">
        <v>1.647564</v>
      </c>
      <c r="BM8" s="351">
        <v>1.654202</v>
      </c>
      <c r="BN8" s="351">
        <v>1.6664540000000001</v>
      </c>
      <c r="BO8" s="351">
        <v>1.67686</v>
      </c>
      <c r="BP8" s="351">
        <v>1.690561</v>
      </c>
      <c r="BQ8" s="351">
        <v>1.7041679999999999</v>
      </c>
      <c r="BR8" s="351">
        <v>1.7147380000000001</v>
      </c>
      <c r="BS8" s="351">
        <v>1.7214849999999999</v>
      </c>
      <c r="BT8" s="351">
        <v>1.7367969999999999</v>
      </c>
      <c r="BU8" s="351">
        <v>1.737465</v>
      </c>
      <c r="BV8" s="351">
        <v>1.7174450000000001</v>
      </c>
    </row>
    <row r="9" spans="1:74" x14ac:dyDescent="0.2">
      <c r="A9" s="616" t="s">
        <v>970</v>
      </c>
      <c r="B9" s="617" t="s">
        <v>997</v>
      </c>
      <c r="C9" s="213">
        <v>0.57677400000000001</v>
      </c>
      <c r="D9" s="213">
        <v>0.59439299999999995</v>
      </c>
      <c r="E9" s="213">
        <v>0.61032299999999995</v>
      </c>
      <c r="F9" s="213">
        <v>0.63653300000000002</v>
      </c>
      <c r="G9" s="213">
        <v>0.63683999999999996</v>
      </c>
      <c r="H9" s="213">
        <v>0.64029999999999998</v>
      </c>
      <c r="I9" s="213">
        <v>0.65080800000000005</v>
      </c>
      <c r="J9" s="213">
        <v>0.65267699999999995</v>
      </c>
      <c r="K9" s="213">
        <v>0.66326700000000005</v>
      </c>
      <c r="L9" s="213">
        <v>0.66522499999999996</v>
      </c>
      <c r="M9" s="213">
        <v>0.65193299999999998</v>
      </c>
      <c r="N9" s="213">
        <v>0.63238799999999995</v>
      </c>
      <c r="O9" s="213">
        <v>0.62735399999999997</v>
      </c>
      <c r="P9" s="213">
        <v>0.63293100000000002</v>
      </c>
      <c r="Q9" s="213">
        <v>0.64158099999999996</v>
      </c>
      <c r="R9" s="213">
        <v>0.63500000000000001</v>
      </c>
      <c r="S9" s="213">
        <v>0.64145099999999999</v>
      </c>
      <c r="T9" s="213">
        <v>0.64200000000000002</v>
      </c>
      <c r="U9" s="213">
        <v>0.64638700000000004</v>
      </c>
      <c r="V9" s="213">
        <v>0.65109700000000004</v>
      </c>
      <c r="W9" s="213">
        <v>0.63926700000000003</v>
      </c>
      <c r="X9" s="213">
        <v>0.63787199999999999</v>
      </c>
      <c r="Y9" s="213">
        <v>0.63776699999999997</v>
      </c>
      <c r="Z9" s="213">
        <v>0.60625899999999999</v>
      </c>
      <c r="AA9" s="213">
        <v>0.61280599999999996</v>
      </c>
      <c r="AB9" s="213">
        <v>0.63807199999999997</v>
      </c>
      <c r="AC9" s="213">
        <v>0.64832199999999995</v>
      </c>
      <c r="AD9" s="213">
        <v>0.65480000000000005</v>
      </c>
      <c r="AE9" s="213">
        <v>0.66487099999999999</v>
      </c>
      <c r="AF9" s="213">
        <v>0.66826600000000003</v>
      </c>
      <c r="AG9" s="213">
        <v>0.67774100000000004</v>
      </c>
      <c r="AH9" s="213">
        <v>0.67483700000000002</v>
      </c>
      <c r="AI9" s="213">
        <v>0.68653200000000003</v>
      </c>
      <c r="AJ9" s="213">
        <v>0.69193499999999997</v>
      </c>
      <c r="AK9" s="213">
        <v>0.70116699999999998</v>
      </c>
      <c r="AL9" s="213">
        <v>0.69032300000000002</v>
      </c>
      <c r="AM9" s="213">
        <v>0.67200099999999996</v>
      </c>
      <c r="AN9" s="213">
        <v>0.69182200000000005</v>
      </c>
      <c r="AO9" s="213">
        <v>0.71658100000000002</v>
      </c>
      <c r="AP9" s="213">
        <v>0.72396700000000003</v>
      </c>
      <c r="AQ9" s="213">
        <v>0.74461299999999997</v>
      </c>
      <c r="AR9" s="213">
        <v>0.75060000000000004</v>
      </c>
      <c r="AS9" s="213">
        <v>0.76635399999999998</v>
      </c>
      <c r="AT9" s="213">
        <v>0.79119300000000004</v>
      </c>
      <c r="AU9" s="213">
        <v>0.79499900000000001</v>
      </c>
      <c r="AV9" s="213">
        <v>0.78815999999999997</v>
      </c>
      <c r="AW9" s="213">
        <v>0.786134</v>
      </c>
      <c r="AX9" s="213">
        <v>0.78471000000000002</v>
      </c>
      <c r="AY9" s="213">
        <v>0.77848300000000004</v>
      </c>
      <c r="AZ9" s="213">
        <v>0.78928500000000001</v>
      </c>
      <c r="BA9" s="213">
        <v>0.80548299999999995</v>
      </c>
      <c r="BB9" s="213">
        <v>0.82960100000000003</v>
      </c>
      <c r="BC9" s="213">
        <v>0.83909699999999998</v>
      </c>
      <c r="BD9" s="213">
        <v>0.83756699999999995</v>
      </c>
      <c r="BE9" s="213">
        <v>0.85203399999999996</v>
      </c>
      <c r="BF9" s="213">
        <v>0.85328023916999995</v>
      </c>
      <c r="BG9" s="213">
        <v>0.87160571245999996</v>
      </c>
      <c r="BH9" s="351">
        <v>0.89888330000000005</v>
      </c>
      <c r="BI9" s="351">
        <v>0.90296350000000003</v>
      </c>
      <c r="BJ9" s="351">
        <v>0.89589289999999999</v>
      </c>
      <c r="BK9" s="351">
        <v>0.85584970000000005</v>
      </c>
      <c r="BL9" s="351">
        <v>0.87186949999999996</v>
      </c>
      <c r="BM9" s="351">
        <v>0.87904380000000004</v>
      </c>
      <c r="BN9" s="351">
        <v>0.88892059999999995</v>
      </c>
      <c r="BO9" s="351">
        <v>0.8928798</v>
      </c>
      <c r="BP9" s="351">
        <v>0.90285249999999995</v>
      </c>
      <c r="BQ9" s="351">
        <v>0.90886319999999998</v>
      </c>
      <c r="BR9" s="351">
        <v>0.91603489999999999</v>
      </c>
      <c r="BS9" s="351">
        <v>0.92218639999999996</v>
      </c>
      <c r="BT9" s="351">
        <v>0.92657970000000001</v>
      </c>
      <c r="BU9" s="351">
        <v>0.92492719999999995</v>
      </c>
      <c r="BV9" s="351">
        <v>0.91078490000000001</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0.398065</v>
      </c>
      <c r="AB10" s="213">
        <v>0.415821</v>
      </c>
      <c r="AC10" s="213">
        <v>0.425452</v>
      </c>
      <c r="AD10" s="213">
        <v>0.43909999999999999</v>
      </c>
      <c r="AE10" s="213">
        <v>0.45258100000000001</v>
      </c>
      <c r="AF10" s="213">
        <v>0.47189999999999999</v>
      </c>
      <c r="AG10" s="213">
        <v>0.48580699999999999</v>
      </c>
      <c r="AH10" s="213">
        <v>0.48180699999999999</v>
      </c>
      <c r="AI10" s="213">
        <v>0.47986699999999999</v>
      </c>
      <c r="AJ10" s="213">
        <v>0.47377399999999997</v>
      </c>
      <c r="AK10" s="213">
        <v>0.46593299999999999</v>
      </c>
      <c r="AL10" s="213">
        <v>0.44519399999999998</v>
      </c>
      <c r="AM10" s="213">
        <v>0.424516</v>
      </c>
      <c r="AN10" s="213">
        <v>0.442214</v>
      </c>
      <c r="AO10" s="213">
        <v>0.466032</v>
      </c>
      <c r="AP10" s="213">
        <v>0.47589999999999999</v>
      </c>
      <c r="AQ10" s="213">
        <v>0.51087099999999996</v>
      </c>
      <c r="AR10" s="213">
        <v>0.52426700000000004</v>
      </c>
      <c r="AS10" s="213">
        <v>0.54706500000000002</v>
      </c>
      <c r="AT10" s="213">
        <v>0.56480699999999995</v>
      </c>
      <c r="AU10" s="213">
        <v>0.55476700000000001</v>
      </c>
      <c r="AV10" s="213">
        <v>0.52996799999999999</v>
      </c>
      <c r="AW10" s="213">
        <v>0.50770000000000004</v>
      </c>
      <c r="AX10" s="213">
        <v>0.492419</v>
      </c>
      <c r="AY10" s="213">
        <v>0.48480699999999999</v>
      </c>
      <c r="AZ10" s="213">
        <v>0.489429</v>
      </c>
      <c r="BA10" s="213">
        <v>0.49970999999999999</v>
      </c>
      <c r="BB10" s="213">
        <v>0.52800000000000002</v>
      </c>
      <c r="BC10" s="213">
        <v>0.55025800000000002</v>
      </c>
      <c r="BD10" s="213">
        <v>0.56803300000000001</v>
      </c>
      <c r="BE10" s="213">
        <v>0.59145099999999995</v>
      </c>
      <c r="BF10" s="213">
        <v>0.61951224516000003</v>
      </c>
      <c r="BG10" s="213">
        <v>0.59667793332999997</v>
      </c>
      <c r="BH10" s="351">
        <v>0.60436460000000003</v>
      </c>
      <c r="BI10" s="351">
        <v>0.58922980000000003</v>
      </c>
      <c r="BJ10" s="351">
        <v>0.57722050000000003</v>
      </c>
      <c r="BK10" s="351">
        <v>0.55833949999999999</v>
      </c>
      <c r="BL10" s="351">
        <v>0.55121929999999997</v>
      </c>
      <c r="BM10" s="351">
        <v>0.56103720000000001</v>
      </c>
      <c r="BN10" s="351">
        <v>0.57530349999999997</v>
      </c>
      <c r="BO10" s="351">
        <v>0.58825360000000004</v>
      </c>
      <c r="BP10" s="351">
        <v>0.60733009999999998</v>
      </c>
      <c r="BQ10" s="351">
        <v>0.61212270000000002</v>
      </c>
      <c r="BR10" s="351">
        <v>0.62180069999999998</v>
      </c>
      <c r="BS10" s="351">
        <v>0.62093670000000001</v>
      </c>
      <c r="BT10" s="351">
        <v>0.62066089999999996</v>
      </c>
      <c r="BU10" s="351">
        <v>0.60272720000000002</v>
      </c>
      <c r="BV10" s="351">
        <v>0.58690540000000002</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3.581E-3</v>
      </c>
      <c r="AB12" s="213">
        <v>9.8209999999999999E-3</v>
      </c>
      <c r="AC12" s="213">
        <v>2.3549999999999999E-3</v>
      </c>
      <c r="AD12" s="213">
        <v>5.7660000000000003E-3</v>
      </c>
      <c r="AE12" s="213">
        <v>7.6779999999999999E-3</v>
      </c>
      <c r="AF12" s="213">
        <v>5.633E-3</v>
      </c>
      <c r="AG12" s="213">
        <v>5.4840000000000002E-3</v>
      </c>
      <c r="AH12" s="213">
        <v>8.9350000000000002E-3</v>
      </c>
      <c r="AI12" s="213">
        <v>3.6670000000000001E-3</v>
      </c>
      <c r="AJ12" s="213">
        <v>5.9030000000000003E-3</v>
      </c>
      <c r="AK12" s="213">
        <v>7.5329999999999998E-3</v>
      </c>
      <c r="AL12" s="213">
        <v>7.1939999999999999E-3</v>
      </c>
      <c r="AM12" s="213">
        <v>4.7089999999999996E-3</v>
      </c>
      <c r="AN12" s="213">
        <v>5.4640000000000001E-3</v>
      </c>
      <c r="AO12" s="213">
        <v>8.0330000000000002E-3</v>
      </c>
      <c r="AP12" s="213">
        <v>6.0670000000000003E-3</v>
      </c>
      <c r="AQ12" s="213">
        <v>4.4520000000000002E-3</v>
      </c>
      <c r="AR12" s="213">
        <v>4.4330000000000003E-3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4.5999999999999999E-3</v>
      </c>
      <c r="BE12" s="213">
        <v>5.999E-3</v>
      </c>
      <c r="BF12" s="213">
        <v>5.36748E-3</v>
      </c>
      <c r="BG12" s="213">
        <v>4.8301300000000002E-3</v>
      </c>
      <c r="BH12" s="351">
        <v>5.4684399999999998E-3</v>
      </c>
      <c r="BI12" s="351">
        <v>4.0577800000000004E-3</v>
      </c>
      <c r="BJ12" s="351">
        <v>3.7473099999999998E-3</v>
      </c>
      <c r="BK12" s="351">
        <v>4.2000199999999996E-3</v>
      </c>
      <c r="BL12" s="351">
        <v>3.59158E-3</v>
      </c>
      <c r="BM12" s="351">
        <v>3.9927199999999999E-3</v>
      </c>
      <c r="BN12" s="351">
        <v>4.7776900000000002E-3</v>
      </c>
      <c r="BO12" s="351">
        <v>4.95167E-3</v>
      </c>
      <c r="BP12" s="351">
        <v>3.8274300000000002E-3</v>
      </c>
      <c r="BQ12" s="351">
        <v>4.68615E-3</v>
      </c>
      <c r="BR12" s="351">
        <v>4.8850500000000002E-3</v>
      </c>
      <c r="BS12" s="351">
        <v>4.1029999999999999E-3</v>
      </c>
      <c r="BT12" s="351">
        <v>4.8062399999999998E-3</v>
      </c>
      <c r="BU12" s="351">
        <v>3.7995300000000002E-3</v>
      </c>
      <c r="BV12" s="351">
        <v>3.6019099999999998E-3</v>
      </c>
    </row>
    <row r="13" spans="1:74" x14ac:dyDescent="0.2">
      <c r="A13" s="616" t="s">
        <v>1143</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0.29519400000000001</v>
      </c>
      <c r="AD13" s="213">
        <v>0.29749999999999999</v>
      </c>
      <c r="AE13" s="213">
        <v>0.32438699999999998</v>
      </c>
      <c r="AF13" s="213">
        <v>0.33279999999999998</v>
      </c>
      <c r="AG13" s="213">
        <v>0.31190299999999999</v>
      </c>
      <c r="AH13" s="213">
        <v>0.30893599999999999</v>
      </c>
      <c r="AI13" s="213">
        <v>0.27829999999999999</v>
      </c>
      <c r="AJ13" s="213">
        <v>0.30312899999999998</v>
      </c>
      <c r="AK13" s="213">
        <v>0.31469999999999998</v>
      </c>
      <c r="AL13" s="213">
        <v>0.33158100000000001</v>
      </c>
      <c r="AM13" s="213">
        <v>0.295742</v>
      </c>
      <c r="AN13" s="213">
        <v>0.29453600000000002</v>
      </c>
      <c r="AO13" s="213">
        <v>0.29529</v>
      </c>
      <c r="AP13" s="213">
        <v>0.307</v>
      </c>
      <c r="AQ13" s="213">
        <v>0.29954799999999998</v>
      </c>
      <c r="AR13" s="213">
        <v>0.32136700000000001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0.3004</v>
      </c>
      <c r="BE13" s="213">
        <v>0.29238700000000001</v>
      </c>
      <c r="BF13" s="213">
        <v>0.29192620000000002</v>
      </c>
      <c r="BG13" s="213">
        <v>0.28706690000000001</v>
      </c>
      <c r="BH13" s="351">
        <v>0.27202150000000003</v>
      </c>
      <c r="BI13" s="351">
        <v>0.28881269999999998</v>
      </c>
      <c r="BJ13" s="351">
        <v>0.29910510000000001</v>
      </c>
      <c r="BK13" s="351">
        <v>0.28077669999999999</v>
      </c>
      <c r="BL13" s="351">
        <v>0.27848689999999998</v>
      </c>
      <c r="BM13" s="351">
        <v>0.29025200000000001</v>
      </c>
      <c r="BN13" s="351">
        <v>0.3004404</v>
      </c>
      <c r="BO13" s="351">
        <v>0.31724609999999998</v>
      </c>
      <c r="BP13" s="351">
        <v>0.31162719999999999</v>
      </c>
      <c r="BQ13" s="351">
        <v>0.30486790000000002</v>
      </c>
      <c r="BR13" s="351">
        <v>0.29924909999999999</v>
      </c>
      <c r="BS13" s="351">
        <v>0.29458299999999998</v>
      </c>
      <c r="BT13" s="351">
        <v>0.28295340000000002</v>
      </c>
      <c r="BU13" s="351">
        <v>0.2967825</v>
      </c>
      <c r="BV13" s="351">
        <v>0.30721330000000002</v>
      </c>
    </row>
    <row r="14" spans="1:74" x14ac:dyDescent="0.2">
      <c r="A14" s="616" t="s">
        <v>1144</v>
      </c>
      <c r="B14" s="617" t="s">
        <v>1145</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0.26167899999999999</v>
      </c>
      <c r="AC14" s="213">
        <v>0.29125800000000002</v>
      </c>
      <c r="AD14" s="213">
        <v>0.30343300000000001</v>
      </c>
      <c r="AE14" s="213">
        <v>0.29770999999999997</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0.27574199999999999</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0.313</v>
      </c>
      <c r="AY14" s="213">
        <v>0.29183900000000002</v>
      </c>
      <c r="AZ14" s="213">
        <v>0.28857100000000002</v>
      </c>
      <c r="BA14" s="213">
        <v>0.26148399999999999</v>
      </c>
      <c r="BB14" s="213">
        <v>0.2717</v>
      </c>
      <c r="BC14" s="213">
        <v>0.28293600000000002</v>
      </c>
      <c r="BD14" s="213">
        <v>0.29016700000000001</v>
      </c>
      <c r="BE14" s="213">
        <v>0.28641899999999998</v>
      </c>
      <c r="BF14" s="213">
        <v>0.28758739999999999</v>
      </c>
      <c r="BG14" s="213">
        <v>0.26165749999999999</v>
      </c>
      <c r="BH14" s="351">
        <v>0.27033679999999999</v>
      </c>
      <c r="BI14" s="351">
        <v>0.28556480000000001</v>
      </c>
      <c r="BJ14" s="351">
        <v>0.30173159999999999</v>
      </c>
      <c r="BK14" s="351">
        <v>0.2838524</v>
      </c>
      <c r="BL14" s="351">
        <v>0.28325260000000002</v>
      </c>
      <c r="BM14" s="351">
        <v>0.28389199999999998</v>
      </c>
      <c r="BN14" s="351">
        <v>0.29585689999999998</v>
      </c>
      <c r="BO14" s="351">
        <v>0.29451050000000001</v>
      </c>
      <c r="BP14" s="351">
        <v>0.29080679999999998</v>
      </c>
      <c r="BQ14" s="351">
        <v>0.2946645</v>
      </c>
      <c r="BR14" s="351">
        <v>0.29483039999999999</v>
      </c>
      <c r="BS14" s="351">
        <v>0.27126489999999998</v>
      </c>
      <c r="BT14" s="351">
        <v>0.28223589999999998</v>
      </c>
      <c r="BU14" s="351">
        <v>0.29381400000000002</v>
      </c>
      <c r="BV14" s="351">
        <v>0.30826110000000001</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-0.212613</v>
      </c>
      <c r="AB15" s="213">
        <v>-0.14099999999999999</v>
      </c>
      <c r="AC15" s="213">
        <v>8.9095999999999995E-2</v>
      </c>
      <c r="AD15" s="213">
        <v>0.25023400000000001</v>
      </c>
      <c r="AE15" s="213">
        <v>0.27825699999999998</v>
      </c>
      <c r="AF15" s="213">
        <v>0.29433399999999998</v>
      </c>
      <c r="AG15" s="213">
        <v>0.264903</v>
      </c>
      <c r="AH15" s="213">
        <v>0.23622599999999999</v>
      </c>
      <c r="AI15" s="213">
        <v>-3.9667000000000001E-2</v>
      </c>
      <c r="AJ15" s="213">
        <v>-8.0419000000000004E-2</v>
      </c>
      <c r="AK15" s="213">
        <v>-0.27500000000000002</v>
      </c>
      <c r="AL15" s="213">
        <v>-0.30809700000000001</v>
      </c>
      <c r="AM15" s="213">
        <v>-0.21190300000000001</v>
      </c>
      <c r="AN15" s="213">
        <v>-0.164464</v>
      </c>
      <c r="AO15" s="213">
        <v>5.2547999999999997E-2</v>
      </c>
      <c r="AP15" s="213">
        <v>0.20149900000000001</v>
      </c>
      <c r="AQ15" s="213">
        <v>0.25938800000000001</v>
      </c>
      <c r="AR15" s="213">
        <v>0.26240000000000002</v>
      </c>
      <c r="AS15" s="213">
        <v>0.25729099999999999</v>
      </c>
      <c r="AT15" s="213">
        <v>0.26738600000000001</v>
      </c>
      <c r="AU15" s="213">
        <v>5.5133000000000001E-2</v>
      </c>
      <c r="AV15" s="213">
        <v>-0.116162</v>
      </c>
      <c r="AW15" s="213">
        <v>-0.22069900000000001</v>
      </c>
      <c r="AX15" s="213">
        <v>-0.24851699999999999</v>
      </c>
      <c r="AY15" s="213">
        <v>-0.21635499999999999</v>
      </c>
      <c r="AZ15" s="213">
        <v>-0.12471400000000001</v>
      </c>
      <c r="BA15" s="213">
        <v>7.4064000000000005E-2</v>
      </c>
      <c r="BB15" s="213">
        <v>0.232733</v>
      </c>
      <c r="BC15" s="213">
        <v>0.284387</v>
      </c>
      <c r="BD15" s="213">
        <v>0.264233</v>
      </c>
      <c r="BE15" s="213">
        <v>0.26719500000000002</v>
      </c>
      <c r="BF15" s="213">
        <v>0.24906519999999999</v>
      </c>
      <c r="BG15" s="213">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-2.2225999999999999E-2</v>
      </c>
      <c r="AB17" s="213">
        <v>-2.1749999999999999E-2</v>
      </c>
      <c r="AC17" s="213">
        <v>-2.1936000000000001E-2</v>
      </c>
      <c r="AD17" s="213">
        <v>-2.0799999999999999E-2</v>
      </c>
      <c r="AE17" s="213">
        <v>-2.1323000000000002E-2</v>
      </c>
      <c r="AF17" s="213">
        <v>-2.18E-2</v>
      </c>
      <c r="AG17" s="213">
        <v>-2.1354999999999999E-2</v>
      </c>
      <c r="AH17" s="213">
        <v>-2.2484000000000001E-2</v>
      </c>
      <c r="AI17" s="213">
        <v>-2.18E-2</v>
      </c>
      <c r="AJ17" s="213">
        <v>-2.1676999999999998E-2</v>
      </c>
      <c r="AK17" s="213">
        <v>-2.2433000000000002E-2</v>
      </c>
      <c r="AL17" s="213">
        <v>-2.1516E-2</v>
      </c>
      <c r="AM17" s="213">
        <v>-2.1065E-2</v>
      </c>
      <c r="AN17" s="213">
        <v>-2.0428999999999999E-2</v>
      </c>
      <c r="AO17" s="213">
        <v>-2.0129000000000001E-2</v>
      </c>
      <c r="AP17" s="213">
        <v>-2.0333E-2</v>
      </c>
      <c r="AQ17" s="213">
        <v>-2.1580999999999999E-2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-2.1132999999999999E-2</v>
      </c>
      <c r="BE17" s="213">
        <v>-2.1225000000000001E-2</v>
      </c>
      <c r="BF17" s="213">
        <v>-2.1041199999999999E-2</v>
      </c>
      <c r="BG17" s="213">
        <v>-2.0179300000000001E-2</v>
      </c>
      <c r="BH17" s="351">
        <v>-1.99651E-2</v>
      </c>
      <c r="BI17" s="351">
        <v>-2.0804E-2</v>
      </c>
      <c r="BJ17" s="351">
        <v>-2.1137699999999999E-2</v>
      </c>
      <c r="BK17" s="351">
        <v>-2.0423199999999999E-2</v>
      </c>
      <c r="BL17" s="351">
        <v>-2.0336799999999999E-2</v>
      </c>
      <c r="BM17" s="351">
        <v>-2.05965E-2</v>
      </c>
      <c r="BN17" s="351">
        <v>-2.0305E-2</v>
      </c>
      <c r="BO17" s="351">
        <v>-2.0615499999999998E-2</v>
      </c>
      <c r="BP17" s="351">
        <v>-2.1281499999999998E-2</v>
      </c>
      <c r="BQ17" s="351">
        <v>-2.0481900000000001E-2</v>
      </c>
      <c r="BR17" s="351">
        <v>-2.0837999999999999E-2</v>
      </c>
      <c r="BS17" s="351">
        <v>-2.02939E-2</v>
      </c>
      <c r="BT17" s="351">
        <v>-2.0076199999999999E-2</v>
      </c>
      <c r="BU17" s="351">
        <v>-2.09932E-2</v>
      </c>
      <c r="BV17" s="351">
        <v>-2.1268800000000001E-2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-0.15329499999999999</v>
      </c>
      <c r="AC20" s="213">
        <v>-0.16963600000000001</v>
      </c>
      <c r="AD20" s="213">
        <v>-0.176067</v>
      </c>
      <c r="AE20" s="213">
        <v>-0.19095999999999999</v>
      </c>
      <c r="AF20" s="213">
        <v>-0.11909500000000001</v>
      </c>
      <c r="AG20" s="213">
        <v>-0.19223899999999999</v>
      </c>
      <c r="AH20" s="213">
        <v>-0.187523</v>
      </c>
      <c r="AI20" s="213">
        <v>-0.22050400000000001</v>
      </c>
      <c r="AJ20" s="213">
        <v>-0.13878499999999999</v>
      </c>
      <c r="AK20" s="213">
        <v>-0.24393899999999999</v>
      </c>
      <c r="AL20" s="213">
        <v>-0.20061000000000001</v>
      </c>
      <c r="AM20" s="213">
        <v>-0.184973</v>
      </c>
      <c r="AN20" s="213">
        <v>-0.24562999999999999</v>
      </c>
      <c r="AO20" s="213">
        <v>-0.21654799999999999</v>
      </c>
      <c r="AP20" s="213">
        <v>-0.30287500000000001</v>
      </c>
      <c r="AQ20" s="213">
        <v>-0.284306</v>
      </c>
      <c r="AR20" s="213">
        <v>-0.26764500000000002</v>
      </c>
      <c r="AS20" s="213">
        <v>-0.210894</v>
      </c>
      <c r="AT20" s="213">
        <v>-0.28439799999999998</v>
      </c>
      <c r="AU20" s="213">
        <v>-0.285329</v>
      </c>
      <c r="AV20" s="213">
        <v>-0.26346900000000001</v>
      </c>
      <c r="AW20" s="213">
        <v>-0.27021800000000001</v>
      </c>
      <c r="AX20" s="213">
        <v>-0.257023</v>
      </c>
      <c r="AY20" s="213">
        <v>-0.321191</v>
      </c>
      <c r="AZ20" s="213">
        <v>-0.24142</v>
      </c>
      <c r="BA20" s="213">
        <v>-0.244232</v>
      </c>
      <c r="BB20" s="213">
        <v>-0.25165999999999999</v>
      </c>
      <c r="BC20" s="213">
        <v>-0.27981400000000001</v>
      </c>
      <c r="BD20" s="213">
        <v>-0.27490900000000001</v>
      </c>
      <c r="BE20" s="213">
        <v>-0.26914500000000002</v>
      </c>
      <c r="BF20" s="213">
        <v>-0.31353639999999999</v>
      </c>
      <c r="BG20" s="213">
        <v>-0.30656260000000002</v>
      </c>
      <c r="BH20" s="351">
        <v>-0.33685009999999999</v>
      </c>
      <c r="BI20" s="351">
        <v>-0.36737039999999999</v>
      </c>
      <c r="BJ20" s="351">
        <v>-0.36739549999999999</v>
      </c>
      <c r="BK20" s="351">
        <v>-0.3727915</v>
      </c>
      <c r="BL20" s="351">
        <v>-0.3723341</v>
      </c>
      <c r="BM20" s="351">
        <v>-0.37318079999999998</v>
      </c>
      <c r="BN20" s="351">
        <v>-0.37231199999999998</v>
      </c>
      <c r="BO20" s="351">
        <v>-0.37396410000000002</v>
      </c>
      <c r="BP20" s="351">
        <v>-0.37226619999999999</v>
      </c>
      <c r="BQ20" s="351">
        <v>-0.368147</v>
      </c>
      <c r="BR20" s="351">
        <v>-0.36593340000000002</v>
      </c>
      <c r="BS20" s="351">
        <v>-0.36472209999999999</v>
      </c>
      <c r="BT20" s="351">
        <v>-0.36378709999999997</v>
      </c>
      <c r="BU20" s="351">
        <v>-0.4025609</v>
      </c>
      <c r="BV20" s="351">
        <v>-0.40418100000000001</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-0.85418300000000003</v>
      </c>
      <c r="AB21" s="213">
        <v>-0.72855899999999996</v>
      </c>
      <c r="AC21" s="213">
        <v>-0.80412899999999998</v>
      </c>
      <c r="AD21" s="213">
        <v>-0.80268200000000001</v>
      </c>
      <c r="AE21" s="213">
        <v>-0.73609599999999997</v>
      </c>
      <c r="AF21" s="213">
        <v>-0.63729000000000002</v>
      </c>
      <c r="AG21" s="213">
        <v>-0.68186100000000005</v>
      </c>
      <c r="AH21" s="213">
        <v>-0.593638</v>
      </c>
      <c r="AI21" s="213">
        <v>-0.78761599999999998</v>
      </c>
      <c r="AJ21" s="213">
        <v>-0.90434800000000004</v>
      </c>
      <c r="AK21" s="213">
        <v>-0.75348999999999999</v>
      </c>
      <c r="AL21" s="213">
        <v>-0.80307700000000004</v>
      </c>
      <c r="AM21" s="213">
        <v>-0.60976799999999998</v>
      </c>
      <c r="AN21" s="213">
        <v>-0.62160599999999999</v>
      </c>
      <c r="AO21" s="213">
        <v>-0.71706999999999999</v>
      </c>
      <c r="AP21" s="213">
        <v>-0.73491899999999999</v>
      </c>
      <c r="AQ21" s="213">
        <v>-0.86770599999999998</v>
      </c>
      <c r="AR21" s="213">
        <v>-0.77149299999999998</v>
      </c>
      <c r="AS21" s="213">
        <v>-0.94977900000000004</v>
      </c>
      <c r="AT21" s="213">
        <v>-0.91164299999999998</v>
      </c>
      <c r="AU21" s="213">
        <v>-0.69972199999999996</v>
      </c>
      <c r="AV21" s="213">
        <v>-0.78050200000000003</v>
      </c>
      <c r="AW21" s="213">
        <v>-0.86913300000000004</v>
      </c>
      <c r="AX21" s="213">
        <v>-0.95758699999999997</v>
      </c>
      <c r="AY21" s="213">
        <v>-0.76570099999999996</v>
      </c>
      <c r="AZ21" s="213">
        <v>-0.74388600000000005</v>
      </c>
      <c r="BA21" s="213">
        <v>-0.72658</v>
      </c>
      <c r="BB21" s="213">
        <v>-0.96601899999999996</v>
      </c>
      <c r="BC21" s="213">
        <v>-0.94170399999999999</v>
      </c>
      <c r="BD21" s="213">
        <v>-1.0596179999999999</v>
      </c>
      <c r="BE21" s="213">
        <v>-1.0245470000000001</v>
      </c>
      <c r="BF21" s="213">
        <v>-0.85577419354999995</v>
      </c>
      <c r="BG21" s="213">
        <v>-0.94037159999999997</v>
      </c>
      <c r="BH21" s="351">
        <v>-1.0951930000000001</v>
      </c>
      <c r="BI21" s="351">
        <v>-1.079348</v>
      </c>
      <c r="BJ21" s="351">
        <v>-1.1496869999999999</v>
      </c>
      <c r="BK21" s="351">
        <v>-1.068662</v>
      </c>
      <c r="BL21" s="351">
        <v>-0.98876109999999995</v>
      </c>
      <c r="BM21" s="351">
        <v>-1.0150490000000001</v>
      </c>
      <c r="BN21" s="351">
        <v>-1.0778019999999999</v>
      </c>
      <c r="BO21" s="351">
        <v>-1.1195710000000001</v>
      </c>
      <c r="BP21" s="351">
        <v>-1.0334019999999999</v>
      </c>
      <c r="BQ21" s="351">
        <v>-1.0716779999999999</v>
      </c>
      <c r="BR21" s="351">
        <v>-1.0540179999999999</v>
      </c>
      <c r="BS21" s="351">
        <v>-1.030559</v>
      </c>
      <c r="BT21" s="351">
        <v>-1.0913919999999999</v>
      </c>
      <c r="BU21" s="351">
        <v>-1.121427</v>
      </c>
      <c r="BV21" s="351">
        <v>-1.192202</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-1.7735999999999998E-2</v>
      </c>
      <c r="AB22" s="213">
        <v>-8.4909999999999999E-2</v>
      </c>
      <c r="AC22" s="213">
        <v>-0.144922</v>
      </c>
      <c r="AD22" s="213">
        <v>-0.158522</v>
      </c>
      <c r="AE22" s="213">
        <v>-9.1484999999999997E-2</v>
      </c>
      <c r="AF22" s="213">
        <v>-0.13181499999999999</v>
      </c>
      <c r="AG22" s="213">
        <v>-8.3065E-2</v>
      </c>
      <c r="AH22" s="213">
        <v>-0.13978399999999999</v>
      </c>
      <c r="AI22" s="213">
        <v>-9.9971000000000004E-2</v>
      </c>
      <c r="AJ22" s="213">
        <v>-7.9181000000000001E-2</v>
      </c>
      <c r="AK22" s="213">
        <v>-0.12547</v>
      </c>
      <c r="AL22" s="213">
        <v>-0.13306699999999999</v>
      </c>
      <c r="AM22" s="213">
        <v>-0.20010900000000001</v>
      </c>
      <c r="AN22" s="213">
        <v>-0.137271</v>
      </c>
      <c r="AO22" s="213">
        <v>-0.121147</v>
      </c>
      <c r="AP22" s="213">
        <v>-0.233844</v>
      </c>
      <c r="AQ22" s="213">
        <v>-0.20894399999999999</v>
      </c>
      <c r="AR22" s="213">
        <v>-0.20555799999999999</v>
      </c>
      <c r="AS22" s="213">
        <v>-0.17005400000000001</v>
      </c>
      <c r="AT22" s="213">
        <v>-0.145651</v>
      </c>
      <c r="AU22" s="213">
        <v>-0.24294499999999999</v>
      </c>
      <c r="AV22" s="213">
        <v>-0.193769</v>
      </c>
      <c r="AW22" s="213">
        <v>-0.15851499999999999</v>
      </c>
      <c r="AX22" s="213">
        <v>-6.5434000000000006E-2</v>
      </c>
      <c r="AY22" s="213">
        <v>-9.2113E-2</v>
      </c>
      <c r="AZ22" s="213">
        <v>-0.12164899999999999</v>
      </c>
      <c r="BA22" s="213">
        <v>-0.20775399999999999</v>
      </c>
      <c r="BB22" s="213">
        <v>-0.27109299999999997</v>
      </c>
      <c r="BC22" s="213">
        <v>-0.239811</v>
      </c>
      <c r="BD22" s="213">
        <v>-0.25495099999999998</v>
      </c>
      <c r="BE22" s="213">
        <v>-0.23281099999999999</v>
      </c>
      <c r="BF22" s="213">
        <v>-0.30353780000000002</v>
      </c>
      <c r="BG22" s="213">
        <v>-0.30051030000000001</v>
      </c>
      <c r="BH22" s="351">
        <v>-0.31502269999999999</v>
      </c>
      <c r="BI22" s="351">
        <v>-0.28881089999999998</v>
      </c>
      <c r="BJ22" s="351">
        <v>-0.30429929999999999</v>
      </c>
      <c r="BK22" s="351">
        <v>-0.29212359999999998</v>
      </c>
      <c r="BL22" s="351">
        <v>-0.29094399999999998</v>
      </c>
      <c r="BM22" s="351">
        <v>-0.32393450000000001</v>
      </c>
      <c r="BN22" s="351">
        <v>-0.32111669999999998</v>
      </c>
      <c r="BO22" s="351">
        <v>-0.3147489</v>
      </c>
      <c r="BP22" s="351">
        <v>-0.32720569999999999</v>
      </c>
      <c r="BQ22" s="351">
        <v>-0.32502629999999999</v>
      </c>
      <c r="BR22" s="351">
        <v>-0.31168590000000002</v>
      </c>
      <c r="BS22" s="351">
        <v>-0.3078033</v>
      </c>
      <c r="BT22" s="351">
        <v>-0.3250188</v>
      </c>
      <c r="BU22" s="351">
        <v>-0.29803370000000001</v>
      </c>
      <c r="BV22" s="351">
        <v>-0.31206089999999997</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-0.16022600000000001</v>
      </c>
      <c r="AF23" s="213">
        <v>-0.20535999999999999</v>
      </c>
      <c r="AG23" s="213">
        <v>-0.172542</v>
      </c>
      <c r="AH23" s="213">
        <v>-0.14993500000000001</v>
      </c>
      <c r="AI23" s="213">
        <v>-0.164046</v>
      </c>
      <c r="AJ23" s="213">
        <v>-0.123282</v>
      </c>
      <c r="AK23" s="213">
        <v>-0.14918400000000001</v>
      </c>
      <c r="AL23" s="213">
        <v>-0.13839799999999999</v>
      </c>
      <c r="AM23" s="213">
        <v>-0.18815299999999999</v>
      </c>
      <c r="AN23" s="213">
        <v>-0.201179</v>
      </c>
      <c r="AO23" s="213">
        <v>-0.155752</v>
      </c>
      <c r="AP23" s="213">
        <v>-0.23050699999999999</v>
      </c>
      <c r="AQ23" s="213">
        <v>-0.23402700000000001</v>
      </c>
      <c r="AR23" s="213">
        <v>-0.237952</v>
      </c>
      <c r="AS23" s="213">
        <v>-0.171232</v>
      </c>
      <c r="AT23" s="213">
        <v>-0.15843699999999999</v>
      </c>
      <c r="AU23" s="213">
        <v>-0.182531</v>
      </c>
      <c r="AV23" s="213">
        <v>-0.17830299999999999</v>
      </c>
      <c r="AW23" s="213">
        <v>-0.133274</v>
      </c>
      <c r="AX23" s="213">
        <v>-0.122686</v>
      </c>
      <c r="AY23" s="213">
        <v>-0.10297199999999999</v>
      </c>
      <c r="AZ23" s="213">
        <v>-0.21129600000000001</v>
      </c>
      <c r="BA23" s="213">
        <v>-0.19681199999999999</v>
      </c>
      <c r="BB23" s="213">
        <v>-0.16109100000000001</v>
      </c>
      <c r="BC23" s="213">
        <v>-0.14154800000000001</v>
      </c>
      <c r="BD23" s="213">
        <v>-0.121266</v>
      </c>
      <c r="BE23" s="213">
        <v>-0.13736300000000001</v>
      </c>
      <c r="BF23" s="213">
        <v>-0.19434570000000001</v>
      </c>
      <c r="BG23" s="213">
        <v>-0.1832038</v>
      </c>
      <c r="BH23" s="351">
        <v>-0.1678876</v>
      </c>
      <c r="BI23" s="351">
        <v>-0.19967550000000001</v>
      </c>
      <c r="BJ23" s="351">
        <v>-0.1911021</v>
      </c>
      <c r="BK23" s="351">
        <v>-0.31238300000000002</v>
      </c>
      <c r="BL23" s="351">
        <v>-0.31885540000000001</v>
      </c>
      <c r="BM23" s="351">
        <v>-0.28248440000000002</v>
      </c>
      <c r="BN23" s="351">
        <v>-0.28992590000000001</v>
      </c>
      <c r="BO23" s="351">
        <v>-0.29232150000000001</v>
      </c>
      <c r="BP23" s="351">
        <v>-0.29594110000000001</v>
      </c>
      <c r="BQ23" s="351">
        <v>-0.30969010000000002</v>
      </c>
      <c r="BR23" s="351">
        <v>-0.31241350000000001</v>
      </c>
      <c r="BS23" s="351">
        <v>-0.33509139999999998</v>
      </c>
      <c r="BT23" s="351">
        <v>-0.27488950000000001</v>
      </c>
      <c r="BU23" s="351">
        <v>-0.31770720000000002</v>
      </c>
      <c r="BV23" s="351">
        <v>-0.34405580000000002</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0.50493500000000002</v>
      </c>
      <c r="AB26" s="213">
        <v>0.43707200000000002</v>
      </c>
      <c r="AC26" s="213">
        <v>0.34867700000000001</v>
      </c>
      <c r="AD26" s="213">
        <v>0.31846600000000003</v>
      </c>
      <c r="AE26" s="213">
        <v>0.29232200000000003</v>
      </c>
      <c r="AF26" s="213">
        <v>0.282833</v>
      </c>
      <c r="AG26" s="213">
        <v>0.29109699999999999</v>
      </c>
      <c r="AH26" s="213">
        <v>0.28880699999999998</v>
      </c>
      <c r="AI26" s="213">
        <v>0.40510000000000002</v>
      </c>
      <c r="AJ26" s="213">
        <v>0.42399999999999999</v>
      </c>
      <c r="AK26" s="213">
        <v>0.53320000000000001</v>
      </c>
      <c r="AL26" s="213">
        <v>0.55058099999999999</v>
      </c>
      <c r="AM26" s="213">
        <v>0.47522599999999998</v>
      </c>
      <c r="AN26" s="213">
        <v>0.4955</v>
      </c>
      <c r="AO26" s="213">
        <v>0.396032</v>
      </c>
      <c r="AP26" s="213">
        <v>0.33793299999999998</v>
      </c>
      <c r="AQ26" s="213">
        <v>0.29158099999999998</v>
      </c>
      <c r="AR26" s="213">
        <v>0.28389999999999999</v>
      </c>
      <c r="AS26" s="213">
        <v>0.26480700000000001</v>
      </c>
      <c r="AT26" s="213">
        <v>0.30364600000000003</v>
      </c>
      <c r="AU26" s="213">
        <v>0.39916600000000002</v>
      </c>
      <c r="AV26" s="213">
        <v>0.50209700000000002</v>
      </c>
      <c r="AW26" s="213">
        <v>0.58096599999999998</v>
      </c>
      <c r="AX26" s="213">
        <v>0.58438699999999999</v>
      </c>
      <c r="AY26" s="213">
        <v>0.53938699999999995</v>
      </c>
      <c r="AZ26" s="213">
        <v>0.45389200000000002</v>
      </c>
      <c r="BA26" s="213">
        <v>0.37554799999999999</v>
      </c>
      <c r="BB26" s="213">
        <v>0.32333299999999998</v>
      </c>
      <c r="BC26" s="213">
        <v>0.27551700000000001</v>
      </c>
      <c r="BD26" s="213">
        <v>0.25869999999999999</v>
      </c>
      <c r="BE26" s="213">
        <v>0.26841999999999999</v>
      </c>
      <c r="BF26" s="213">
        <v>0.3032147</v>
      </c>
      <c r="BG26" s="213">
        <v>0.39689380000000002</v>
      </c>
      <c r="BH26" s="351">
        <v>0.44181100000000001</v>
      </c>
      <c r="BI26" s="351">
        <v>0.54769350000000006</v>
      </c>
      <c r="BJ26" s="351">
        <v>0.54083190000000003</v>
      </c>
      <c r="BK26" s="351">
        <v>0.48395339999999998</v>
      </c>
      <c r="BL26" s="351">
        <v>0.43829810000000002</v>
      </c>
      <c r="BM26" s="351">
        <v>0.36275109999999999</v>
      </c>
      <c r="BN26" s="351">
        <v>0.32693040000000001</v>
      </c>
      <c r="BO26" s="351">
        <v>0.30646879999999999</v>
      </c>
      <c r="BP26" s="351">
        <v>0.31106820000000002</v>
      </c>
      <c r="BQ26" s="351">
        <v>0.29969849999999998</v>
      </c>
      <c r="BR26" s="351">
        <v>0.3145983</v>
      </c>
      <c r="BS26" s="351">
        <v>0.41205510000000001</v>
      </c>
      <c r="BT26" s="351">
        <v>0.46052569999999998</v>
      </c>
      <c r="BU26" s="351">
        <v>0.56150960000000005</v>
      </c>
      <c r="BV26" s="351">
        <v>0.55099189999999998</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0.14435500000000001</v>
      </c>
      <c r="AB27" s="213">
        <v>0.14960699999999999</v>
      </c>
      <c r="AC27" s="213">
        <v>0.170742</v>
      </c>
      <c r="AD27" s="213">
        <v>0.159467</v>
      </c>
      <c r="AE27" s="213">
        <v>0.191355</v>
      </c>
      <c r="AF27" s="213">
        <v>0.1905</v>
      </c>
      <c r="AG27" s="213">
        <v>0.154645</v>
      </c>
      <c r="AH27" s="213">
        <v>0.19151599999999999</v>
      </c>
      <c r="AI27" s="213">
        <v>0.20039999999999999</v>
      </c>
      <c r="AJ27" s="213">
        <v>0.16906499999999999</v>
      </c>
      <c r="AK27" s="213">
        <v>0.19766700000000001</v>
      </c>
      <c r="AL27" s="213">
        <v>0.19961300000000001</v>
      </c>
      <c r="AM27" s="213">
        <v>0.154645</v>
      </c>
      <c r="AN27" s="213">
        <v>0.13375000000000001</v>
      </c>
      <c r="AO27" s="213">
        <v>0.16006500000000001</v>
      </c>
      <c r="AP27" s="213">
        <v>0.1593</v>
      </c>
      <c r="AQ27" s="213">
        <v>0.162129</v>
      </c>
      <c r="AR27" s="213">
        <v>0.171767</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0.17263300000000001</v>
      </c>
      <c r="BE27" s="213">
        <v>0.179451</v>
      </c>
      <c r="BF27" s="213">
        <v>0.2092512</v>
      </c>
      <c r="BG27" s="213">
        <v>0.19726270000000001</v>
      </c>
      <c r="BH27" s="351">
        <v>0.1827916</v>
      </c>
      <c r="BI27" s="351">
        <v>0.17485870000000001</v>
      </c>
      <c r="BJ27" s="351">
        <v>0.17192399999999999</v>
      </c>
      <c r="BK27" s="351">
        <v>0.15600520000000001</v>
      </c>
      <c r="BL27" s="351">
        <v>0.16000059999999999</v>
      </c>
      <c r="BM27" s="351">
        <v>0.1710943</v>
      </c>
      <c r="BN27" s="351">
        <v>0.16541159999999999</v>
      </c>
      <c r="BO27" s="351">
        <v>0.17113800000000001</v>
      </c>
      <c r="BP27" s="351">
        <v>0.1743335</v>
      </c>
      <c r="BQ27" s="351">
        <v>0.16690160000000001</v>
      </c>
      <c r="BR27" s="351">
        <v>0.17265230000000001</v>
      </c>
      <c r="BS27" s="351">
        <v>0.18881999999999999</v>
      </c>
      <c r="BT27" s="351">
        <v>0.1819238</v>
      </c>
      <c r="BU27" s="351">
        <v>0.1697919</v>
      </c>
      <c r="BV27" s="351">
        <v>0.1657507</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1.0680639999999999</v>
      </c>
      <c r="D30" s="213">
        <v>1.099143</v>
      </c>
      <c r="E30" s="213">
        <v>1.00458</v>
      </c>
      <c r="F30" s="213">
        <v>1.0602670000000001</v>
      </c>
      <c r="G30" s="213">
        <v>1.0743860000000001</v>
      </c>
      <c r="H30" s="213">
        <v>1.0421670000000001</v>
      </c>
      <c r="I30" s="213">
        <v>1.06229</v>
      </c>
      <c r="J30" s="213">
        <v>1.0119670000000001</v>
      </c>
      <c r="K30" s="213">
        <v>1.074133</v>
      </c>
      <c r="L30" s="213">
        <v>1.0854189999999999</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1.1828320000000001</v>
      </c>
      <c r="AB30" s="213">
        <v>1.2067049999999999</v>
      </c>
      <c r="AC30" s="213">
        <v>1.1991069999999999</v>
      </c>
      <c r="AD30" s="213">
        <v>1.1665669999999999</v>
      </c>
      <c r="AE30" s="213">
        <v>1.25404</v>
      </c>
      <c r="AF30" s="213">
        <v>1.325672</v>
      </c>
      <c r="AG30" s="213">
        <v>1.2729550000000001</v>
      </c>
      <c r="AH30" s="213">
        <v>1.1310260000000001</v>
      </c>
      <c r="AI30" s="213">
        <v>1.047363</v>
      </c>
      <c r="AJ30" s="213">
        <v>1.268635</v>
      </c>
      <c r="AK30" s="213">
        <v>1.376728</v>
      </c>
      <c r="AL30" s="213">
        <v>1.4561649999999999</v>
      </c>
      <c r="AM30" s="213">
        <v>1.472834</v>
      </c>
      <c r="AN30" s="213">
        <v>1.324263</v>
      </c>
      <c r="AO30" s="213">
        <v>1.538678</v>
      </c>
      <c r="AP30" s="213">
        <v>1.5052909999999999</v>
      </c>
      <c r="AQ30" s="213">
        <v>1.417727</v>
      </c>
      <c r="AR30" s="213">
        <v>1.468221</v>
      </c>
      <c r="AS30" s="213">
        <v>1.5292669999999999</v>
      </c>
      <c r="AT30" s="213">
        <v>1.537215</v>
      </c>
      <c r="AU30" s="213">
        <v>1.4799709999999999</v>
      </c>
      <c r="AV30" s="213">
        <v>1.4342090000000001</v>
      </c>
      <c r="AW30" s="213">
        <v>1.5248820000000001</v>
      </c>
      <c r="AX30" s="213">
        <v>1.508494</v>
      </c>
      <c r="AY30" s="213">
        <v>1.5529059999999999</v>
      </c>
      <c r="AZ30" s="213">
        <v>1.708223</v>
      </c>
      <c r="BA30" s="213">
        <v>1.5640270000000001</v>
      </c>
      <c r="BB30" s="213">
        <v>1.5600400000000001</v>
      </c>
      <c r="BC30" s="213">
        <v>1.4784440000000001</v>
      </c>
      <c r="BD30" s="213">
        <v>1.4290240000000001</v>
      </c>
      <c r="BE30" s="213">
        <v>1.513144</v>
      </c>
      <c r="BF30" s="213">
        <v>1.4533780000000001</v>
      </c>
      <c r="BG30" s="213">
        <v>1.5740590000000001</v>
      </c>
      <c r="BH30" s="351">
        <v>1.6966479999999999</v>
      </c>
      <c r="BI30" s="351">
        <v>1.7694190000000001</v>
      </c>
      <c r="BJ30" s="351">
        <v>1.7871459999999999</v>
      </c>
      <c r="BK30" s="351">
        <v>1.8367230000000001</v>
      </c>
      <c r="BL30" s="351">
        <v>1.834873</v>
      </c>
      <c r="BM30" s="351">
        <v>1.8142689999999999</v>
      </c>
      <c r="BN30" s="351">
        <v>1.776645</v>
      </c>
      <c r="BO30" s="351">
        <v>1.7692570000000001</v>
      </c>
      <c r="BP30" s="351">
        <v>1.8118510000000001</v>
      </c>
      <c r="BQ30" s="351">
        <v>1.88269</v>
      </c>
      <c r="BR30" s="351">
        <v>1.8523480000000001</v>
      </c>
      <c r="BS30" s="351">
        <v>1.903505</v>
      </c>
      <c r="BT30" s="351">
        <v>1.912091</v>
      </c>
      <c r="BU30" s="351">
        <v>1.955052</v>
      </c>
      <c r="BV30" s="351">
        <v>1.963905</v>
      </c>
    </row>
    <row r="31" spans="1:74" x14ac:dyDescent="0.2">
      <c r="A31" s="616" t="s">
        <v>1146</v>
      </c>
      <c r="B31" s="617" t="s">
        <v>1148</v>
      </c>
      <c r="C31" s="213">
        <v>1.2810790000000001</v>
      </c>
      <c r="D31" s="213">
        <v>1.304527</v>
      </c>
      <c r="E31" s="213">
        <v>0.97679800000000006</v>
      </c>
      <c r="F31" s="213">
        <v>0.67274800000000001</v>
      </c>
      <c r="G31" s="213">
        <v>0.59898499999999999</v>
      </c>
      <c r="H31" s="213">
        <v>0.74405500000000002</v>
      </c>
      <c r="I31" s="213">
        <v>0.69316999999999995</v>
      </c>
      <c r="J31" s="213">
        <v>0.71989599999999998</v>
      </c>
      <c r="K31" s="213">
        <v>0.67841099999999999</v>
      </c>
      <c r="L31" s="213">
        <v>0.79619300000000004</v>
      </c>
      <c r="M31" s="213">
        <v>0.85830200000000001</v>
      </c>
      <c r="N31" s="213">
        <v>1.0792219999999999</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1.460877</v>
      </c>
      <c r="AN31" s="213">
        <v>1.207109</v>
      </c>
      <c r="AO31" s="213">
        <v>1.048994</v>
      </c>
      <c r="AP31" s="213">
        <v>0.879081</v>
      </c>
      <c r="AQ31" s="213">
        <v>0.52387399999999995</v>
      </c>
      <c r="AR31" s="213">
        <v>0.48810700000000001</v>
      </c>
      <c r="AS31" s="213">
        <v>0.64760799999999996</v>
      </c>
      <c r="AT31" s="213">
        <v>0.62484099999999998</v>
      </c>
      <c r="AU31" s="213">
        <v>0.77087799999999995</v>
      </c>
      <c r="AV31" s="213">
        <v>0.83762700000000001</v>
      </c>
      <c r="AW31" s="213">
        <v>1.047334</v>
      </c>
      <c r="AX31" s="213">
        <v>1.136736</v>
      </c>
      <c r="AY31" s="213">
        <v>1.4053640000000001</v>
      </c>
      <c r="AZ31" s="213">
        <v>1.2146140000000001</v>
      </c>
      <c r="BA31" s="213">
        <v>0.98532299999999995</v>
      </c>
      <c r="BB31" s="213">
        <v>0.689114</v>
      </c>
      <c r="BC31" s="213">
        <v>0.55865100000000001</v>
      </c>
      <c r="BD31" s="213">
        <v>0.50444900000000004</v>
      </c>
      <c r="BE31" s="213">
        <v>0.62467899999999998</v>
      </c>
      <c r="BF31" s="213">
        <v>0.58097601613000005</v>
      </c>
      <c r="BG31" s="213">
        <v>0.83814546667000001</v>
      </c>
      <c r="BH31" s="351">
        <v>0.8479968</v>
      </c>
      <c r="BI31" s="351">
        <v>1.0213429999999999</v>
      </c>
      <c r="BJ31" s="351">
        <v>1.1814629999999999</v>
      </c>
      <c r="BK31" s="351">
        <v>1.4193089999999999</v>
      </c>
      <c r="BL31" s="351">
        <v>1.2461169999999999</v>
      </c>
      <c r="BM31" s="351">
        <v>0.99905600000000006</v>
      </c>
      <c r="BN31" s="351">
        <v>0.7236186</v>
      </c>
      <c r="BO31" s="351">
        <v>0.60817279999999996</v>
      </c>
      <c r="BP31" s="351">
        <v>0.64131210000000005</v>
      </c>
      <c r="BQ31" s="351">
        <v>0.69961459999999998</v>
      </c>
      <c r="BR31" s="351">
        <v>0.71392049999999996</v>
      </c>
      <c r="BS31" s="351">
        <v>0.84811950000000003</v>
      </c>
      <c r="BT31" s="351">
        <v>0.88412959999999996</v>
      </c>
      <c r="BU31" s="351">
        <v>1.00247</v>
      </c>
      <c r="BV31" s="351">
        <v>1.15018</v>
      </c>
    </row>
    <row r="32" spans="1:74" x14ac:dyDescent="0.2">
      <c r="A32" s="616" t="s">
        <v>1147</v>
      </c>
      <c r="B32" s="617" t="s">
        <v>1149</v>
      </c>
      <c r="C32" s="213">
        <v>0.298452</v>
      </c>
      <c r="D32" s="213">
        <v>0.26710699999999998</v>
      </c>
      <c r="E32" s="213">
        <v>0.25096800000000002</v>
      </c>
      <c r="F32" s="213">
        <v>0.29330000000000001</v>
      </c>
      <c r="G32" s="213">
        <v>0.29064499999999999</v>
      </c>
      <c r="H32" s="213">
        <v>0.30893300000000001</v>
      </c>
      <c r="I32" s="213">
        <v>0.337065</v>
      </c>
      <c r="J32" s="213">
        <v>0.32203199999999998</v>
      </c>
      <c r="K32" s="213">
        <v>0.29173300000000002</v>
      </c>
      <c r="L32" s="213">
        <v>0.28787099999999999</v>
      </c>
      <c r="M32" s="213">
        <v>0.311033</v>
      </c>
      <c r="N32" s="213">
        <v>0.30461300000000002</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0.31187100000000001</v>
      </c>
      <c r="AN32" s="213">
        <v>0.29803600000000002</v>
      </c>
      <c r="AO32" s="213">
        <v>0.33138699999999999</v>
      </c>
      <c r="AP32" s="213">
        <v>0.285833</v>
      </c>
      <c r="AQ32" s="213">
        <v>0.306807</v>
      </c>
      <c r="AR32" s="213">
        <v>0.32803300000000002</v>
      </c>
      <c r="AS32" s="213">
        <v>0.30525799999999997</v>
      </c>
      <c r="AT32" s="213">
        <v>0.31587100000000001</v>
      </c>
      <c r="AU32" s="213">
        <v>0.30096699999999998</v>
      </c>
      <c r="AV32" s="213">
        <v>0.26316099999999998</v>
      </c>
      <c r="AW32" s="213">
        <v>0.30033300000000002</v>
      </c>
      <c r="AX32" s="213">
        <v>0.30106500000000003</v>
      </c>
      <c r="AY32" s="213">
        <v>0.3</v>
      </c>
      <c r="AZ32" s="213">
        <v>0.26932099999999998</v>
      </c>
      <c r="BA32" s="213">
        <v>0.27971000000000001</v>
      </c>
      <c r="BB32" s="213">
        <v>0.29993300000000001</v>
      </c>
      <c r="BC32" s="213">
        <v>0.33193600000000001</v>
      </c>
      <c r="BD32" s="213">
        <v>0.306033</v>
      </c>
      <c r="BE32" s="213">
        <v>0.32303199999999999</v>
      </c>
      <c r="BF32" s="213">
        <v>0.31208849999999999</v>
      </c>
      <c r="BG32" s="213">
        <v>0.28610639999999998</v>
      </c>
      <c r="BH32" s="351">
        <v>0.29499419999999998</v>
      </c>
      <c r="BI32" s="351">
        <v>0.27255109999999999</v>
      </c>
      <c r="BJ32" s="351">
        <v>0.31042459999999999</v>
      </c>
      <c r="BK32" s="351">
        <v>0.3103978</v>
      </c>
      <c r="BL32" s="351">
        <v>0.30161270000000001</v>
      </c>
      <c r="BM32" s="351">
        <v>0.30548330000000001</v>
      </c>
      <c r="BN32" s="351">
        <v>0.33000760000000001</v>
      </c>
      <c r="BO32" s="351">
        <v>0.32318380000000002</v>
      </c>
      <c r="BP32" s="351">
        <v>0.32303219999999999</v>
      </c>
      <c r="BQ32" s="351">
        <v>0.33261210000000002</v>
      </c>
      <c r="BR32" s="351">
        <v>0.30930390000000002</v>
      </c>
      <c r="BS32" s="351">
        <v>0.28982029999999998</v>
      </c>
      <c r="BT32" s="351">
        <v>0.30597999999999997</v>
      </c>
      <c r="BU32" s="351">
        <v>0.29077389999999997</v>
      </c>
      <c r="BV32" s="351">
        <v>0.31881700000000002</v>
      </c>
    </row>
    <row r="33" spans="1:77" x14ac:dyDescent="0.2">
      <c r="A33" s="616" t="s">
        <v>993</v>
      </c>
      <c r="B33" s="617" t="s">
        <v>985</v>
      </c>
      <c r="C33" s="213">
        <v>0.210096</v>
      </c>
      <c r="D33" s="213">
        <v>0.13911000000000001</v>
      </c>
      <c r="E33" s="213">
        <v>0.17494199999999999</v>
      </c>
      <c r="F33" s="213">
        <v>0.22234599999999999</v>
      </c>
      <c r="G33" s="213">
        <v>0.28858200000000001</v>
      </c>
      <c r="H33" s="213">
        <v>0.24226200000000001</v>
      </c>
      <c r="I33" s="213">
        <v>0.29743999999999998</v>
      </c>
      <c r="J33" s="213">
        <v>0.24668399999999999</v>
      </c>
      <c r="K33" s="213">
        <v>0.16597700000000001</v>
      </c>
      <c r="L33" s="213">
        <v>0.23176099999999999</v>
      </c>
      <c r="M33" s="213">
        <v>0.206762</v>
      </c>
      <c r="N33" s="213">
        <v>0.19980500000000001</v>
      </c>
      <c r="O33" s="213">
        <v>0.21120800000000001</v>
      </c>
      <c r="P33" s="213">
        <v>0.145062</v>
      </c>
      <c r="Q33" s="213">
        <v>0.175676</v>
      </c>
      <c r="R33" s="213">
        <v>0.25664599999999999</v>
      </c>
      <c r="S33" s="213">
        <v>0.26293</v>
      </c>
      <c r="T33" s="213">
        <v>0.25536199999999998</v>
      </c>
      <c r="U33" s="213">
        <v>0.223272</v>
      </c>
      <c r="V33" s="213">
        <v>0.20295299999999999</v>
      </c>
      <c r="W33" s="213">
        <v>0.280615</v>
      </c>
      <c r="X33" s="213">
        <v>0.227242</v>
      </c>
      <c r="Y33" s="213">
        <v>0.14400399999999999</v>
      </c>
      <c r="Z33" s="213">
        <v>0.13131399999999999</v>
      </c>
      <c r="AA33" s="213">
        <v>0.12581200000000001</v>
      </c>
      <c r="AB33" s="213">
        <v>5.2589999999999998E-2</v>
      </c>
      <c r="AC33" s="213">
        <v>0.21898000000000001</v>
      </c>
      <c r="AD33" s="213">
        <v>0.20831</v>
      </c>
      <c r="AE33" s="213">
        <v>0.20644999999999999</v>
      </c>
      <c r="AF33" s="213">
        <v>0.28211799999999998</v>
      </c>
      <c r="AG33" s="213">
        <v>0.309257</v>
      </c>
      <c r="AH33" s="213">
        <v>0.15063599999999999</v>
      </c>
      <c r="AI33" s="213">
        <v>0.127327</v>
      </c>
      <c r="AJ33" s="213">
        <v>0.194852</v>
      </c>
      <c r="AK33" s="213">
        <v>0.14726400000000001</v>
      </c>
      <c r="AL33" s="213">
        <v>0.15080399999999999</v>
      </c>
      <c r="AM33" s="213">
        <v>0.17447199999999999</v>
      </c>
      <c r="AN33" s="213">
        <v>0.20183599999999999</v>
      </c>
      <c r="AO33" s="213">
        <v>0.104724</v>
      </c>
      <c r="AP33" s="213">
        <v>0.110489</v>
      </c>
      <c r="AQ33" s="213">
        <v>0.22557099999999999</v>
      </c>
      <c r="AR33" s="213">
        <v>0.24834400000000001</v>
      </c>
      <c r="AS33" s="213">
        <v>0.22997799999999999</v>
      </c>
      <c r="AT33" s="213">
        <v>0.25734800000000002</v>
      </c>
      <c r="AU33" s="213">
        <v>0.17168800000000001</v>
      </c>
      <c r="AV33" s="213">
        <v>0.23813500000000001</v>
      </c>
      <c r="AW33" s="213">
        <v>0.24745200000000001</v>
      </c>
      <c r="AX33" s="213">
        <v>0.21782099999999999</v>
      </c>
      <c r="AY33" s="213">
        <v>0.19017700000000001</v>
      </c>
      <c r="AZ33" s="213">
        <v>0.198351</v>
      </c>
      <c r="BA33" s="213">
        <v>0.20047000000000001</v>
      </c>
      <c r="BB33" s="213">
        <v>0.16420799999999999</v>
      </c>
      <c r="BC33" s="213">
        <v>0.19509199999999999</v>
      </c>
      <c r="BD33" s="213">
        <v>0.27128200000000002</v>
      </c>
      <c r="BE33" s="213">
        <v>0.30851299999999998</v>
      </c>
      <c r="BF33" s="213">
        <v>0.27497389999999999</v>
      </c>
      <c r="BG33" s="213">
        <v>0.2499053</v>
      </c>
      <c r="BH33" s="351">
        <v>0.22808809999999999</v>
      </c>
      <c r="BI33" s="351">
        <v>0.2265423</v>
      </c>
      <c r="BJ33" s="351">
        <v>0.20074939999999999</v>
      </c>
      <c r="BK33" s="351">
        <v>0.1869084</v>
      </c>
      <c r="BL33" s="351">
        <v>0.17774180000000001</v>
      </c>
      <c r="BM33" s="351">
        <v>0.20357520000000001</v>
      </c>
      <c r="BN33" s="351">
        <v>0.24893489999999999</v>
      </c>
      <c r="BO33" s="351">
        <v>0.27215810000000001</v>
      </c>
      <c r="BP33" s="351">
        <v>0.26660410000000001</v>
      </c>
      <c r="BQ33" s="351">
        <v>0.27282469999999998</v>
      </c>
      <c r="BR33" s="351">
        <v>0.23847189999999999</v>
      </c>
      <c r="BS33" s="351">
        <v>0.2242982</v>
      </c>
      <c r="BT33" s="351">
        <v>0.22707359999999999</v>
      </c>
      <c r="BU33" s="351">
        <v>0.22546730000000001</v>
      </c>
      <c r="BV33" s="351">
        <v>0.1977197</v>
      </c>
    </row>
    <row r="34" spans="1:77"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0.10591299999999999</v>
      </c>
      <c r="AD34" s="213">
        <v>0.104711</v>
      </c>
      <c r="AE34" s="213">
        <v>0.111419</v>
      </c>
      <c r="AF34" s="213">
        <v>2.0806999999999999E-2</v>
      </c>
      <c r="AG34" s="213">
        <v>7.0329000000000003E-2</v>
      </c>
      <c r="AH34" s="213">
        <v>8.5549E-2</v>
      </c>
      <c r="AI34" s="213">
        <v>0.10132099999999999</v>
      </c>
      <c r="AJ34" s="213">
        <v>0.217975</v>
      </c>
      <c r="AK34" s="213">
        <v>0.105182</v>
      </c>
      <c r="AL34" s="213">
        <v>0.12515000000000001</v>
      </c>
      <c r="AM34" s="213">
        <v>9.7266000000000005E-2</v>
      </c>
      <c r="AN34" s="213">
        <v>0.111678</v>
      </c>
      <c r="AO34" s="213">
        <v>9.5377000000000003E-2</v>
      </c>
      <c r="AP34" s="213">
        <v>8.0326999999999996E-2</v>
      </c>
      <c r="AQ34" s="213">
        <v>0.103683</v>
      </c>
      <c r="AR34" s="213">
        <v>9.1647999999999993E-2</v>
      </c>
      <c r="AS34" s="213">
        <v>0.14199400000000001</v>
      </c>
      <c r="AT34" s="213">
        <v>0.169789</v>
      </c>
      <c r="AU34" s="213">
        <v>0.17693600000000001</v>
      </c>
      <c r="AV34" s="213">
        <v>0.15156700000000001</v>
      </c>
      <c r="AW34" s="213">
        <v>0.17699300000000001</v>
      </c>
      <c r="AX34" s="213">
        <v>0.19237899999999999</v>
      </c>
      <c r="AY34" s="213">
        <v>0.22277</v>
      </c>
      <c r="AZ34" s="213">
        <v>0.19159699999999999</v>
      </c>
      <c r="BA34" s="213">
        <v>0.17235</v>
      </c>
      <c r="BB34" s="213">
        <v>0.179842</v>
      </c>
      <c r="BC34" s="213">
        <v>0.18429100000000001</v>
      </c>
      <c r="BD34" s="213">
        <v>0.22716800000000001</v>
      </c>
      <c r="BE34" s="213">
        <v>0.23360400000000001</v>
      </c>
      <c r="BF34" s="213">
        <v>0.1749935</v>
      </c>
      <c r="BG34" s="213">
        <v>0.1928878</v>
      </c>
      <c r="BH34" s="351">
        <v>0.22589219999999999</v>
      </c>
      <c r="BI34" s="351">
        <v>0.1830466</v>
      </c>
      <c r="BJ34" s="351">
        <v>0.1992823</v>
      </c>
      <c r="BK34" s="351">
        <v>7.5269500000000003E-2</v>
      </c>
      <c r="BL34" s="351">
        <v>7.5489500000000001E-2</v>
      </c>
      <c r="BM34" s="351">
        <v>9.2254600000000006E-2</v>
      </c>
      <c r="BN34" s="351">
        <v>8.1552200000000005E-2</v>
      </c>
      <c r="BO34" s="351">
        <v>7.4962200000000007E-2</v>
      </c>
      <c r="BP34" s="351">
        <v>8.5732500000000003E-2</v>
      </c>
      <c r="BQ34" s="351">
        <v>7.8032799999999999E-2</v>
      </c>
      <c r="BR34" s="351">
        <v>0.1018332</v>
      </c>
      <c r="BS34" s="351">
        <v>7.9744499999999996E-2</v>
      </c>
      <c r="BT34" s="351">
        <v>0.14157339999999999</v>
      </c>
      <c r="BU34" s="351">
        <v>8.8648900000000003E-2</v>
      </c>
      <c r="BV34" s="351">
        <v>6.7343500000000001E-2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399"/>
      <c r="BI35" s="399"/>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714"/>
      <c r="BI36" s="714"/>
      <c r="BJ36" s="714"/>
      <c r="BK36" s="714"/>
      <c r="BL36" s="714"/>
      <c r="BM36" s="714"/>
      <c r="BN36" s="714"/>
      <c r="BO36" s="714"/>
      <c r="BP36" s="714"/>
      <c r="BQ36" s="714"/>
      <c r="BR36" s="714"/>
      <c r="BS36" s="714"/>
      <c r="BT36" s="714"/>
      <c r="BU36" s="714"/>
      <c r="BV36" s="714"/>
    </row>
    <row r="37" spans="1:77"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51.088000000000001</v>
      </c>
      <c r="AN37" s="213">
        <v>52.548999999999999</v>
      </c>
      <c r="AO37" s="213">
        <v>50.097999999999999</v>
      </c>
      <c r="AP37" s="213">
        <v>47.802</v>
      </c>
      <c r="AQ37" s="213">
        <v>48.286999999999999</v>
      </c>
      <c r="AR37" s="213">
        <v>46.636000000000003</v>
      </c>
      <c r="AS37" s="213">
        <v>46.32</v>
      </c>
      <c r="AT37" s="213">
        <v>45.472000000000001</v>
      </c>
      <c r="AU37" s="213">
        <v>47.158999999999999</v>
      </c>
      <c r="AV37" s="213">
        <v>50.555999999999997</v>
      </c>
      <c r="AW37" s="213">
        <v>50.762999999999998</v>
      </c>
      <c r="AX37" s="213">
        <v>49.841999999999999</v>
      </c>
      <c r="AY37" s="213">
        <v>47.387999999999998</v>
      </c>
      <c r="AZ37" s="213">
        <v>46.948999999999998</v>
      </c>
      <c r="BA37" s="213">
        <v>49.98</v>
      </c>
      <c r="BB37" s="213">
        <v>52.088999999999999</v>
      </c>
      <c r="BC37" s="213">
        <v>56.244999999999997</v>
      </c>
      <c r="BD37" s="213">
        <v>60.215000000000003</v>
      </c>
      <c r="BE37" s="213">
        <v>56.78</v>
      </c>
      <c r="BF37" s="213">
        <v>59.179099999999998</v>
      </c>
      <c r="BG37" s="213">
        <v>60.612537000000003</v>
      </c>
      <c r="BH37" s="351">
        <v>62.469209999999997</v>
      </c>
      <c r="BI37" s="351">
        <v>63.675960000000003</v>
      </c>
      <c r="BJ37" s="351">
        <v>62.192889999999998</v>
      </c>
      <c r="BK37" s="351">
        <v>59.440640000000002</v>
      </c>
      <c r="BL37" s="351">
        <v>57.947560000000003</v>
      </c>
      <c r="BM37" s="351">
        <v>58.869810000000001</v>
      </c>
      <c r="BN37" s="351">
        <v>60.761380000000003</v>
      </c>
      <c r="BO37" s="351">
        <v>61.530749999999998</v>
      </c>
      <c r="BP37" s="351">
        <v>60.347009999999997</v>
      </c>
      <c r="BQ37" s="351">
        <v>58.273339999999997</v>
      </c>
      <c r="BR37" s="351">
        <v>58.372039999999998</v>
      </c>
      <c r="BS37" s="351">
        <v>58.061709999999998</v>
      </c>
      <c r="BT37" s="351">
        <v>58.945709999999998</v>
      </c>
      <c r="BU37" s="351">
        <v>59.82582</v>
      </c>
      <c r="BV37" s="351">
        <v>57.992080000000001</v>
      </c>
    </row>
    <row r="38" spans="1:77" x14ac:dyDescent="0.2">
      <c r="A38" s="616" t="s">
        <v>1150</v>
      </c>
      <c r="B38" s="617" t="s">
        <v>1148</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45.466999999999999</v>
      </c>
      <c r="AN38" s="213">
        <v>38.540999999999997</v>
      </c>
      <c r="AO38" s="213">
        <v>34.064999999999998</v>
      </c>
      <c r="AP38" s="213">
        <v>35.378</v>
      </c>
      <c r="AQ38" s="213">
        <v>43.741</v>
      </c>
      <c r="AR38" s="213">
        <v>56.518000000000001</v>
      </c>
      <c r="AS38" s="213">
        <v>60.146000000000001</v>
      </c>
      <c r="AT38" s="213">
        <v>66.733999999999995</v>
      </c>
      <c r="AU38" s="213">
        <v>75.257999999999996</v>
      </c>
      <c r="AV38" s="213">
        <v>78.837000000000003</v>
      </c>
      <c r="AW38" s="213">
        <v>73.995000000000005</v>
      </c>
      <c r="AX38" s="213">
        <v>63.750999999999998</v>
      </c>
      <c r="AY38" s="213">
        <v>51.045000000000002</v>
      </c>
      <c r="AZ38" s="213">
        <v>45.033999999999999</v>
      </c>
      <c r="BA38" s="213">
        <v>47.771999999999998</v>
      </c>
      <c r="BB38" s="213">
        <v>52.969000000000001</v>
      </c>
      <c r="BC38" s="213">
        <v>63.335999999999999</v>
      </c>
      <c r="BD38" s="213">
        <v>71.716999999999999</v>
      </c>
      <c r="BE38" s="213">
        <v>77.835999999999999</v>
      </c>
      <c r="BF38" s="213">
        <v>91.468916128999993</v>
      </c>
      <c r="BG38" s="213">
        <v>95.426877073</v>
      </c>
      <c r="BH38" s="351">
        <v>95.373379999999997</v>
      </c>
      <c r="BI38" s="351">
        <v>91.277519999999996</v>
      </c>
      <c r="BJ38" s="351">
        <v>80.002219999999994</v>
      </c>
      <c r="BK38" s="351">
        <v>62.666629999999998</v>
      </c>
      <c r="BL38" s="351">
        <v>53.084339999999997</v>
      </c>
      <c r="BM38" s="351">
        <v>50.221640000000001</v>
      </c>
      <c r="BN38" s="351">
        <v>54.409120000000001</v>
      </c>
      <c r="BO38" s="351">
        <v>61.889009999999999</v>
      </c>
      <c r="BP38" s="351">
        <v>70.978489999999994</v>
      </c>
      <c r="BQ38" s="351">
        <v>77.551500000000004</v>
      </c>
      <c r="BR38" s="351">
        <v>84.583820000000003</v>
      </c>
      <c r="BS38" s="351">
        <v>88.169160000000005</v>
      </c>
      <c r="BT38" s="351">
        <v>89.155900000000003</v>
      </c>
      <c r="BU38" s="351">
        <v>85.910399999999996</v>
      </c>
      <c r="BV38" s="351">
        <v>75.45429</v>
      </c>
    </row>
    <row r="39" spans="1:77" x14ac:dyDescent="0.2">
      <c r="A39" s="616" t="s">
        <v>1151</v>
      </c>
      <c r="B39" s="617" t="s">
        <v>1149</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4.8280000000000003</v>
      </c>
      <c r="AN39" s="213">
        <v>4.7960000000000003</v>
      </c>
      <c r="AO39" s="213">
        <v>3.7879999999999998</v>
      </c>
      <c r="AP39" s="213">
        <v>4.0730000000000004</v>
      </c>
      <c r="AQ39" s="213">
        <v>4.266</v>
      </c>
      <c r="AR39" s="213">
        <v>3.6349999999999998</v>
      </c>
      <c r="AS39" s="213">
        <v>3.6789999999999998</v>
      </c>
      <c r="AT39" s="213">
        <v>3.6659999999999999</v>
      </c>
      <c r="AU39" s="213">
        <v>3.8610000000000002</v>
      </c>
      <c r="AV39" s="213">
        <v>5.2789999999999999</v>
      </c>
      <c r="AW39" s="213">
        <v>6.0979999999999999</v>
      </c>
      <c r="AX39" s="213">
        <v>6.94</v>
      </c>
      <c r="AY39" s="213">
        <v>7.16</v>
      </c>
      <c r="AZ39" s="213">
        <v>8.0649999999999995</v>
      </c>
      <c r="BA39" s="213">
        <v>7.8230000000000004</v>
      </c>
      <c r="BB39" s="213">
        <v>7.5380000000000003</v>
      </c>
      <c r="BC39" s="213">
        <v>6.6790000000000003</v>
      </c>
      <c r="BD39" s="213">
        <v>6.5720000000000001</v>
      </c>
      <c r="BE39" s="213">
        <v>5.9269999999999996</v>
      </c>
      <c r="BF39" s="213">
        <v>5.7626552999999996</v>
      </c>
      <c r="BG39" s="213">
        <v>5.5655314999999996</v>
      </c>
      <c r="BH39" s="351">
        <v>5.1854969999999998</v>
      </c>
      <c r="BI39" s="351">
        <v>6.1319160000000004</v>
      </c>
      <c r="BJ39" s="351">
        <v>6.4691229999999997</v>
      </c>
      <c r="BK39" s="351">
        <v>6.3542350000000001</v>
      </c>
      <c r="BL39" s="351">
        <v>6.4481130000000002</v>
      </c>
      <c r="BM39" s="351">
        <v>6.4823009999999996</v>
      </c>
      <c r="BN39" s="351">
        <v>6.2345240000000004</v>
      </c>
      <c r="BO39" s="351">
        <v>6.1229829999999996</v>
      </c>
      <c r="BP39" s="351">
        <v>5.8909700000000003</v>
      </c>
      <c r="BQ39" s="351">
        <v>5.5116300000000003</v>
      </c>
      <c r="BR39" s="351">
        <v>5.6581380000000001</v>
      </c>
      <c r="BS39" s="351">
        <v>5.6378199999999996</v>
      </c>
      <c r="BT39" s="351">
        <v>5.2861010000000004</v>
      </c>
      <c r="BU39" s="351">
        <v>5.9333119999999999</v>
      </c>
      <c r="BV39" s="351">
        <v>6.2127679999999996</v>
      </c>
    </row>
    <row r="40" spans="1:77"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35.372</v>
      </c>
      <c r="AN40" s="213">
        <v>26.768999999999998</v>
      </c>
      <c r="AO40" s="213">
        <v>31.332999999999998</v>
      </c>
      <c r="AP40" s="213">
        <v>38.628999999999998</v>
      </c>
      <c r="AQ40" s="213">
        <v>47.244</v>
      </c>
      <c r="AR40" s="213">
        <v>55.5</v>
      </c>
      <c r="AS40" s="213">
        <v>66.623000000000005</v>
      </c>
      <c r="AT40" s="213">
        <v>77.533000000000001</v>
      </c>
      <c r="AU40" s="213">
        <v>78.623000000000005</v>
      </c>
      <c r="AV40" s="213">
        <v>70.501000000000005</v>
      </c>
      <c r="AW40" s="213">
        <v>57.856000000000002</v>
      </c>
      <c r="AX40" s="213">
        <v>47.581000000000003</v>
      </c>
      <c r="AY40" s="213">
        <v>39.389000000000003</v>
      </c>
      <c r="AZ40" s="213">
        <v>36.328000000000003</v>
      </c>
      <c r="BA40" s="213">
        <v>39.296999999999997</v>
      </c>
      <c r="BB40" s="213">
        <v>48.408000000000001</v>
      </c>
      <c r="BC40" s="213">
        <v>61.213000000000001</v>
      </c>
      <c r="BD40" s="213">
        <v>70.718999999999994</v>
      </c>
      <c r="BE40" s="213">
        <v>80.313000000000002</v>
      </c>
      <c r="BF40" s="213">
        <v>87.152190214000001</v>
      </c>
      <c r="BG40" s="213">
        <v>85.933944588000003</v>
      </c>
      <c r="BH40" s="351">
        <v>80.349140000000006</v>
      </c>
      <c r="BI40" s="351">
        <v>68.035740000000004</v>
      </c>
      <c r="BJ40" s="351">
        <v>55.308410000000002</v>
      </c>
      <c r="BK40" s="351">
        <v>45.980240000000002</v>
      </c>
      <c r="BL40" s="351">
        <v>41.523569999999999</v>
      </c>
      <c r="BM40" s="351">
        <v>43.513489999999997</v>
      </c>
      <c r="BN40" s="351">
        <v>50.298949999999998</v>
      </c>
      <c r="BO40" s="351">
        <v>58.924010000000003</v>
      </c>
      <c r="BP40" s="351">
        <v>67.186340000000001</v>
      </c>
      <c r="BQ40" s="351">
        <v>75.921890000000005</v>
      </c>
      <c r="BR40" s="351">
        <v>85.232560000000007</v>
      </c>
      <c r="BS40" s="351">
        <v>85.626320000000007</v>
      </c>
      <c r="BT40" s="351">
        <v>80.041520000000006</v>
      </c>
      <c r="BU40" s="351">
        <v>67.728120000000004</v>
      </c>
      <c r="BV40" s="351">
        <v>55.000790000000002</v>
      </c>
    </row>
    <row r="41" spans="1:77"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18.978000000000002</v>
      </c>
      <c r="AN41" s="213">
        <v>18.283000000000001</v>
      </c>
      <c r="AO41" s="213">
        <v>19.359000000000002</v>
      </c>
      <c r="AP41" s="213">
        <v>18.922000000000001</v>
      </c>
      <c r="AQ41" s="213">
        <v>18.594999999999999</v>
      </c>
      <c r="AR41" s="213">
        <v>18.648</v>
      </c>
      <c r="AS41" s="213">
        <v>19.718</v>
      </c>
      <c r="AT41" s="213">
        <v>20.146000000000001</v>
      </c>
      <c r="AU41" s="213">
        <v>20.393999999999998</v>
      </c>
      <c r="AV41" s="213">
        <v>20.254999999999999</v>
      </c>
      <c r="AW41" s="213">
        <v>20.603999999999999</v>
      </c>
      <c r="AX41" s="213">
        <v>20.91</v>
      </c>
      <c r="AY41" s="213">
        <v>20.754999999999999</v>
      </c>
      <c r="AZ41" s="213">
        <v>18.798999999999999</v>
      </c>
      <c r="BA41" s="213">
        <v>18.120999999999999</v>
      </c>
      <c r="BB41" s="213">
        <v>18.317</v>
      </c>
      <c r="BC41" s="213">
        <v>18.931999999999999</v>
      </c>
      <c r="BD41" s="213">
        <v>19.707000000000001</v>
      </c>
      <c r="BE41" s="213">
        <v>20.321000000000002</v>
      </c>
      <c r="BF41" s="213">
        <v>20.9373</v>
      </c>
      <c r="BG41" s="213">
        <v>21.03163</v>
      </c>
      <c r="BH41" s="351">
        <v>21.2743</v>
      </c>
      <c r="BI41" s="351">
        <v>21.59966</v>
      </c>
      <c r="BJ41" s="351">
        <v>21.406659999999999</v>
      </c>
      <c r="BK41" s="351">
        <v>21.228680000000001</v>
      </c>
      <c r="BL41" s="351">
        <v>20.548249999999999</v>
      </c>
      <c r="BM41" s="351">
        <v>20.381080000000001</v>
      </c>
      <c r="BN41" s="351">
        <v>20.924340000000001</v>
      </c>
      <c r="BO41" s="351">
        <v>21.83005</v>
      </c>
      <c r="BP41" s="351">
        <v>22.731300000000001</v>
      </c>
      <c r="BQ41" s="351">
        <v>23.878799999999998</v>
      </c>
      <c r="BR41" s="351">
        <v>24.314779999999999</v>
      </c>
      <c r="BS41" s="351">
        <v>24.22439</v>
      </c>
      <c r="BT41" s="351">
        <v>24.29252</v>
      </c>
      <c r="BU41" s="351">
        <v>24.460100000000001</v>
      </c>
      <c r="BV41" s="351">
        <v>24.103190000000001</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775"/>
      <c r="BG42" s="620"/>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9"/>
      <c r="BI43" s="619"/>
      <c r="BJ43" s="619"/>
      <c r="BK43" s="619"/>
      <c r="BL43" s="619"/>
      <c r="BM43" s="619"/>
      <c r="BN43" s="619"/>
      <c r="BO43" s="619"/>
      <c r="BP43" s="619"/>
      <c r="BQ43" s="619"/>
      <c r="BR43" s="619"/>
      <c r="BS43" s="619"/>
      <c r="BT43" s="619"/>
      <c r="BU43" s="619"/>
      <c r="BV43" s="619"/>
      <c r="BX43" s="776"/>
      <c r="BY43" s="776"/>
    </row>
    <row r="44" spans="1:77"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16.118226</v>
      </c>
      <c r="AB44" s="213">
        <v>15.493107</v>
      </c>
      <c r="AC44" s="213">
        <v>16.047936</v>
      </c>
      <c r="AD44" s="213">
        <v>16.954433000000002</v>
      </c>
      <c r="AE44" s="213">
        <v>17.222387000000001</v>
      </c>
      <c r="AF44" s="213">
        <v>17.204066999999998</v>
      </c>
      <c r="AG44" s="213">
        <v>17.317451999999999</v>
      </c>
      <c r="AH44" s="213">
        <v>16.980516000000001</v>
      </c>
      <c r="AI44" s="213">
        <v>15.4602</v>
      </c>
      <c r="AJ44" s="213">
        <v>16.061194</v>
      </c>
      <c r="AK44" s="213">
        <v>16.839600000000001</v>
      </c>
      <c r="AL44" s="213">
        <v>17.274387000000001</v>
      </c>
      <c r="AM44" s="213">
        <v>16.599194000000001</v>
      </c>
      <c r="AN44" s="213">
        <v>15.936249999999999</v>
      </c>
      <c r="AO44" s="213">
        <v>16.665129</v>
      </c>
      <c r="AP44" s="213">
        <v>16.766200000000001</v>
      </c>
      <c r="AQ44" s="213">
        <v>16.968741999999999</v>
      </c>
      <c r="AR44" s="213">
        <v>17.665666999999999</v>
      </c>
      <c r="AS44" s="213">
        <v>17.356999999999999</v>
      </c>
      <c r="AT44" s="213">
        <v>17.622903000000001</v>
      </c>
      <c r="AU44" s="213">
        <v>16.990867000000001</v>
      </c>
      <c r="AV44" s="213">
        <v>16.412226</v>
      </c>
      <c r="AW44" s="213">
        <v>17.162099999999999</v>
      </c>
      <c r="AX44" s="213">
        <v>17.409386999999999</v>
      </c>
      <c r="AY44" s="213">
        <v>16.785097</v>
      </c>
      <c r="AZ44" s="213">
        <v>15.836929</v>
      </c>
      <c r="BA44" s="213">
        <v>15.939161</v>
      </c>
      <c r="BB44" s="213">
        <v>16.3384</v>
      </c>
      <c r="BC44" s="213">
        <v>16.719322999999999</v>
      </c>
      <c r="BD44" s="213">
        <v>17.232533</v>
      </c>
      <c r="BE44" s="213">
        <v>17.175160999999999</v>
      </c>
      <c r="BF44" s="213">
        <v>17.461870967999999</v>
      </c>
      <c r="BG44" s="213">
        <v>16.664428000000001</v>
      </c>
      <c r="BH44" s="351">
        <v>16.395610000000001</v>
      </c>
      <c r="BI44" s="351">
        <v>17.07385</v>
      </c>
      <c r="BJ44" s="351">
        <v>17.517150000000001</v>
      </c>
      <c r="BK44" s="351">
        <v>17.113510000000002</v>
      </c>
      <c r="BL44" s="351">
        <v>16.67916</v>
      </c>
      <c r="BM44" s="351">
        <v>17.164490000000001</v>
      </c>
      <c r="BN44" s="351">
        <v>17.689260000000001</v>
      </c>
      <c r="BO44" s="351">
        <v>17.95101</v>
      </c>
      <c r="BP44" s="351">
        <v>18.061029999999999</v>
      </c>
      <c r="BQ44" s="351">
        <v>18.012989999999999</v>
      </c>
      <c r="BR44" s="351">
        <v>17.961490000000001</v>
      </c>
      <c r="BS44" s="351">
        <v>17.581009999999999</v>
      </c>
      <c r="BT44" s="351">
        <v>17.141960000000001</v>
      </c>
      <c r="BU44" s="351">
        <v>17.364909999999998</v>
      </c>
      <c r="BV44" s="351">
        <v>17.68102</v>
      </c>
      <c r="BX44" s="777"/>
      <c r="BY44" s="777"/>
    </row>
    <row r="45" spans="1:77"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0.58667899999999995</v>
      </c>
      <c r="AC45" s="213">
        <v>0.51941899999999996</v>
      </c>
      <c r="AD45" s="213">
        <v>0.477933</v>
      </c>
      <c r="AE45" s="213">
        <v>0.48367700000000002</v>
      </c>
      <c r="AF45" s="213">
        <v>0.473333</v>
      </c>
      <c r="AG45" s="213">
        <v>0.44574200000000003</v>
      </c>
      <c r="AH45" s="213">
        <v>0.480323</v>
      </c>
      <c r="AI45" s="213">
        <v>0.60550000000000004</v>
      </c>
      <c r="AJ45" s="213">
        <v>0.59306499999999995</v>
      </c>
      <c r="AK45" s="213">
        <v>0.73086700000000004</v>
      </c>
      <c r="AL45" s="213">
        <v>0.75019400000000003</v>
      </c>
      <c r="AM45" s="213">
        <v>0.62987099999999996</v>
      </c>
      <c r="AN45" s="213">
        <v>0.62924999999999998</v>
      </c>
      <c r="AO45" s="213">
        <v>0.55609699999999995</v>
      </c>
      <c r="AP45" s="213">
        <v>0.49723299999999998</v>
      </c>
      <c r="AQ45" s="213">
        <v>0.45371</v>
      </c>
      <c r="AR45" s="213">
        <v>0.45566699999999999</v>
      </c>
      <c r="AS45" s="213">
        <v>0.44232300000000002</v>
      </c>
      <c r="AT45" s="213">
        <v>0.50419400000000003</v>
      </c>
      <c r="AU45" s="213">
        <v>0.56543299999999996</v>
      </c>
      <c r="AV45" s="213">
        <v>0.68664499999999995</v>
      </c>
      <c r="AW45" s="213">
        <v>0.74633300000000002</v>
      </c>
      <c r="AX45" s="213">
        <v>0.73196799999999995</v>
      </c>
      <c r="AY45" s="213">
        <v>0.68096800000000002</v>
      </c>
      <c r="AZ45" s="213">
        <v>0.58957099999999996</v>
      </c>
      <c r="BA45" s="213">
        <v>0.50877399999999995</v>
      </c>
      <c r="BB45" s="213">
        <v>0.48403299999999999</v>
      </c>
      <c r="BC45" s="213">
        <v>0.45980700000000002</v>
      </c>
      <c r="BD45" s="213">
        <v>0.43133300000000002</v>
      </c>
      <c r="BE45" s="213">
        <v>0.44787100000000002</v>
      </c>
      <c r="BF45" s="213">
        <v>0.51246590000000003</v>
      </c>
      <c r="BG45" s="213">
        <v>0.59415649999999998</v>
      </c>
      <c r="BH45" s="351">
        <v>0.62460260000000001</v>
      </c>
      <c r="BI45" s="351">
        <v>0.72255219999999998</v>
      </c>
      <c r="BJ45" s="351">
        <v>0.7127559</v>
      </c>
      <c r="BK45" s="351">
        <v>0.63995860000000004</v>
      </c>
      <c r="BL45" s="351">
        <v>0.59829869999999996</v>
      </c>
      <c r="BM45" s="351">
        <v>0.53384540000000003</v>
      </c>
      <c r="BN45" s="351">
        <v>0.492342</v>
      </c>
      <c r="BO45" s="351">
        <v>0.4776068</v>
      </c>
      <c r="BP45" s="351">
        <v>0.48540169999999999</v>
      </c>
      <c r="BQ45" s="351">
        <v>0.46660000000000001</v>
      </c>
      <c r="BR45" s="351">
        <v>0.48725059999999998</v>
      </c>
      <c r="BS45" s="351">
        <v>0.60087500000000005</v>
      </c>
      <c r="BT45" s="351">
        <v>0.64244950000000001</v>
      </c>
      <c r="BU45" s="351">
        <v>0.73130150000000005</v>
      </c>
      <c r="BV45" s="351">
        <v>0.71674269999999995</v>
      </c>
      <c r="BX45" s="777"/>
      <c r="BY45" s="777"/>
    </row>
    <row r="46" spans="1:77"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1.203452</v>
      </c>
      <c r="AD46" s="213">
        <v>1.2047330000000001</v>
      </c>
      <c r="AE46" s="213">
        <v>1.238807</v>
      </c>
      <c r="AF46" s="213">
        <v>1.2611000000000001</v>
      </c>
      <c r="AG46" s="213">
        <v>1.222129</v>
      </c>
      <c r="AH46" s="213">
        <v>1.240516</v>
      </c>
      <c r="AI46" s="213">
        <v>1.1862999999999999</v>
      </c>
      <c r="AJ46" s="213">
        <v>1.2110970000000001</v>
      </c>
      <c r="AK46" s="213">
        <v>1.207233</v>
      </c>
      <c r="AL46" s="213">
        <v>1.190742</v>
      </c>
      <c r="AM46" s="213">
        <v>1.109936</v>
      </c>
      <c r="AN46" s="213">
        <v>1.146857</v>
      </c>
      <c r="AO46" s="213">
        <v>1.2066129999999999</v>
      </c>
      <c r="AP46" s="213">
        <v>1.2078</v>
      </c>
      <c r="AQ46" s="213">
        <v>1.241452</v>
      </c>
      <c r="AR46" s="213">
        <v>1.238067</v>
      </c>
      <c r="AS46" s="213">
        <v>1.2211289999999999</v>
      </c>
      <c r="AT46" s="213">
        <v>1.248129</v>
      </c>
      <c r="AU46" s="213">
        <v>1.1946669999999999</v>
      </c>
      <c r="AV46" s="213">
        <v>1.1992579999999999</v>
      </c>
      <c r="AW46" s="213">
        <v>1.2073670000000001</v>
      </c>
      <c r="AX46" s="213">
        <v>1.1858709999999999</v>
      </c>
      <c r="AY46" s="213">
        <v>1.147065</v>
      </c>
      <c r="AZ46" s="213">
        <v>1.14825</v>
      </c>
      <c r="BA46" s="213">
        <v>1.188774</v>
      </c>
      <c r="BB46" s="213">
        <v>1.1935</v>
      </c>
      <c r="BC46" s="213">
        <v>1.2144189999999999</v>
      </c>
      <c r="BD46" s="213">
        <v>1.2203999999999999</v>
      </c>
      <c r="BE46" s="213">
        <v>1.229838</v>
      </c>
      <c r="BF46" s="213">
        <v>1.2493608129</v>
      </c>
      <c r="BG46" s="213">
        <v>1.2057405467</v>
      </c>
      <c r="BH46" s="351">
        <v>1.1892510000000001</v>
      </c>
      <c r="BI46" s="351">
        <v>1.243514</v>
      </c>
      <c r="BJ46" s="351">
        <v>1.270505</v>
      </c>
      <c r="BK46" s="351">
        <v>1.1707110000000001</v>
      </c>
      <c r="BL46" s="351">
        <v>1.208218</v>
      </c>
      <c r="BM46" s="351">
        <v>1.2303569999999999</v>
      </c>
      <c r="BN46" s="351">
        <v>1.2520560000000001</v>
      </c>
      <c r="BO46" s="351">
        <v>1.2684530000000001</v>
      </c>
      <c r="BP46" s="351">
        <v>1.3075639999999999</v>
      </c>
      <c r="BQ46" s="351">
        <v>1.245646</v>
      </c>
      <c r="BR46" s="351">
        <v>1.2698689999999999</v>
      </c>
      <c r="BS46" s="351">
        <v>1.208963</v>
      </c>
      <c r="BT46" s="351">
        <v>1.2189399999999999</v>
      </c>
      <c r="BU46" s="351">
        <v>1.239079</v>
      </c>
      <c r="BV46" s="351">
        <v>1.265547</v>
      </c>
      <c r="BX46" s="777"/>
      <c r="BY46" s="777"/>
    </row>
    <row r="47" spans="1:77"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0.19445200000000001</v>
      </c>
      <c r="AB47" s="213">
        <v>0.31839299999999998</v>
      </c>
      <c r="AC47" s="213">
        <v>0.28661300000000001</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0.42419400000000002</v>
      </c>
      <c r="AM47" s="213">
        <v>0.223161</v>
      </c>
      <c r="AN47" s="213">
        <v>0.195607</v>
      </c>
      <c r="AO47" s="213">
        <v>-3.4097000000000002E-2</v>
      </c>
      <c r="AP47" s="213">
        <v>0.492867</v>
      </c>
      <c r="AQ47" s="213">
        <v>0.46251599999999998</v>
      </c>
      <c r="AR47" s="213">
        <v>0.33313300000000001</v>
      </c>
      <c r="AS47" s="213">
        <v>0.45116099999999998</v>
      </c>
      <c r="AT47" s="213">
        <v>0.45009700000000002</v>
      </c>
      <c r="AU47" s="213">
        <v>0.42230000000000001</v>
      </c>
      <c r="AV47" s="213">
        <v>0.26703199999999999</v>
      </c>
      <c r="AW47" s="213">
        <v>0.25469999999999998</v>
      </c>
      <c r="AX47" s="213">
        <v>0.48390300000000003</v>
      </c>
      <c r="AY47" s="213">
        <v>0.15274199999999999</v>
      </c>
      <c r="AZ47" s="213">
        <v>0.104071</v>
      </c>
      <c r="BA47" s="213">
        <v>0.27419399999999999</v>
      </c>
      <c r="BB47" s="213">
        <v>0.25773299999999999</v>
      </c>
      <c r="BC47" s="213">
        <v>0.27322600000000002</v>
      </c>
      <c r="BD47" s="213">
        <v>0.48346699999999998</v>
      </c>
      <c r="BE47" s="213">
        <v>0.59235400000000005</v>
      </c>
      <c r="BF47" s="213">
        <v>0.40198851676000003</v>
      </c>
      <c r="BG47" s="213">
        <v>0.23311922028000001</v>
      </c>
      <c r="BH47" s="351">
        <v>0.28048790000000001</v>
      </c>
      <c r="BI47" s="351">
        <v>0.41762519999999997</v>
      </c>
      <c r="BJ47" s="351">
        <v>0.4777439</v>
      </c>
      <c r="BK47" s="351">
        <v>0.26753710000000003</v>
      </c>
      <c r="BL47" s="351">
        <v>0.39208520000000002</v>
      </c>
      <c r="BM47" s="351">
        <v>0.48588750000000003</v>
      </c>
      <c r="BN47" s="351">
        <v>0.53978009999999998</v>
      </c>
      <c r="BO47" s="351">
        <v>0.6096897</v>
      </c>
      <c r="BP47" s="351">
        <v>0.68404790000000004</v>
      </c>
      <c r="BQ47" s="351">
        <v>0.62256630000000002</v>
      </c>
      <c r="BR47" s="351">
        <v>0.69147630000000004</v>
      </c>
      <c r="BS47" s="351">
        <v>0.61087539999999996</v>
      </c>
      <c r="BT47" s="351">
        <v>0.55981340000000002</v>
      </c>
      <c r="BU47" s="351">
        <v>0.57345219999999997</v>
      </c>
      <c r="BV47" s="351">
        <v>0.61963880000000005</v>
      </c>
      <c r="BX47" s="777"/>
      <c r="BY47" s="777"/>
    </row>
    <row r="48" spans="1:77"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-0.19780700000000001</v>
      </c>
      <c r="AB48" s="213">
        <v>0.53157100000000002</v>
      </c>
      <c r="AC48" s="213">
        <v>0.72261299999999995</v>
      </c>
      <c r="AD48" s="213">
        <v>0.54053300000000004</v>
      </c>
      <c r="AE48" s="213">
        <v>0.69816100000000003</v>
      </c>
      <c r="AF48" s="213">
        <v>0.66496699999999997</v>
      </c>
      <c r="AG48" s="213">
        <v>0.66093599999999997</v>
      </c>
      <c r="AH48" s="213">
        <v>0.72199999999999998</v>
      </c>
      <c r="AI48" s="213">
        <v>0.62306700000000004</v>
      </c>
      <c r="AJ48" s="213">
        <v>0.724742</v>
      </c>
      <c r="AK48" s="213">
        <v>0.16303300000000001</v>
      </c>
      <c r="AL48" s="213">
        <v>-0.16480700000000001</v>
      </c>
      <c r="AM48" s="213">
        <v>-0.100161</v>
      </c>
      <c r="AN48" s="213">
        <v>0.37532100000000002</v>
      </c>
      <c r="AO48" s="213">
        <v>0.75087099999999996</v>
      </c>
      <c r="AP48" s="213">
        <v>0.62423300000000004</v>
      </c>
      <c r="AQ48" s="213">
        <v>0.75925799999999999</v>
      </c>
      <c r="AR48" s="213">
        <v>0.73796700000000004</v>
      </c>
      <c r="AS48" s="213">
        <v>0.73838700000000002</v>
      </c>
      <c r="AT48" s="213">
        <v>0.61680699999999999</v>
      </c>
      <c r="AU48" s="213">
        <v>0.41583300000000001</v>
      </c>
      <c r="AV48" s="213">
        <v>0.72890299999999997</v>
      </c>
      <c r="AW48" s="213">
        <v>0.24193300000000001</v>
      </c>
      <c r="AX48" s="213">
        <v>-0.19625799999999999</v>
      </c>
      <c r="AY48" s="213">
        <v>0.10745200000000001</v>
      </c>
      <c r="AZ48" s="213">
        <v>0.67749999999999999</v>
      </c>
      <c r="BA48" s="213">
        <v>1.1114839999999999</v>
      </c>
      <c r="BB48" s="213">
        <v>1.0263</v>
      </c>
      <c r="BC48" s="213">
        <v>1.0203549999999999</v>
      </c>
      <c r="BD48" s="213">
        <v>0.75903299999999996</v>
      </c>
      <c r="BE48" s="213">
        <v>0.76787099999999997</v>
      </c>
      <c r="BF48" s="213">
        <v>0.83709677418999995</v>
      </c>
      <c r="BG48" s="213">
        <v>0.60368544000000002</v>
      </c>
      <c r="BH48" s="351">
        <v>0.74499380000000004</v>
      </c>
      <c r="BI48" s="351">
        <v>0.39877040000000002</v>
      </c>
      <c r="BJ48" s="351">
        <v>0.3228375</v>
      </c>
      <c r="BK48" s="351">
        <v>0.38493270000000002</v>
      </c>
      <c r="BL48" s="351">
        <v>0.60483920000000002</v>
      </c>
      <c r="BM48" s="351">
        <v>0.73031829999999998</v>
      </c>
      <c r="BN48" s="351">
        <v>0.81039760000000005</v>
      </c>
      <c r="BO48" s="351">
        <v>0.87872870000000003</v>
      </c>
      <c r="BP48" s="351">
        <v>0.81962380000000001</v>
      </c>
      <c r="BQ48" s="351">
        <v>0.71397540000000004</v>
      </c>
      <c r="BR48" s="351">
        <v>0.73327439999999999</v>
      </c>
      <c r="BS48" s="351">
        <v>0.54315020000000003</v>
      </c>
      <c r="BT48" s="351">
        <v>0.73574859999999997</v>
      </c>
      <c r="BU48" s="351">
        <v>0.39683619999999997</v>
      </c>
      <c r="BV48" s="351">
        <v>0.32238650000000002</v>
      </c>
      <c r="BX48" s="777"/>
      <c r="BY48" s="777"/>
    </row>
    <row r="49" spans="1:79"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3.2299999999999999E-4</v>
      </c>
      <c r="AB49" s="213">
        <v>3.6000000000000001E-5</v>
      </c>
      <c r="AC49" s="213">
        <v>6.4999999999999994E-5</v>
      </c>
      <c r="AD49" s="213">
        <v>2.33E-4</v>
      </c>
      <c r="AE49" s="213">
        <v>-3.1999999999999999E-5</v>
      </c>
      <c r="AF49" s="213">
        <v>6.7000000000000002E-5</v>
      </c>
      <c r="AG49" s="213">
        <v>3.1999999999999999E-5</v>
      </c>
      <c r="AH49" s="213">
        <v>2.5799999999999998E-4</v>
      </c>
      <c r="AI49" s="213">
        <v>1.3300000000000001E-4</v>
      </c>
      <c r="AJ49" s="213">
        <v>3.1999999999999999E-5</v>
      </c>
      <c r="AK49" s="213">
        <v>-1E-4</v>
      </c>
      <c r="AL49" s="213">
        <v>0</v>
      </c>
      <c r="AM49" s="213">
        <v>5.1599999999999997E-4</v>
      </c>
      <c r="AN49" s="213">
        <v>1.07E-4</v>
      </c>
      <c r="AO49" s="213">
        <v>-2.2599999999999999E-4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2.9999999999999997E-4</v>
      </c>
      <c r="BE49" s="213">
        <v>4.5100000000000001E-4</v>
      </c>
      <c r="BF49" s="213">
        <v>-3.882E-4</v>
      </c>
      <c r="BG49" s="213">
        <v>-7.1999999999999997E-6</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7"/>
      <c r="BY49" s="777"/>
    </row>
    <row r="50" spans="1:79"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17.87</v>
      </c>
      <c r="AB50" s="213">
        <v>18.091107000000001</v>
      </c>
      <c r="AC50" s="213">
        <v>18.780097999999999</v>
      </c>
      <c r="AD50" s="213">
        <v>19.350698000000001</v>
      </c>
      <c r="AE50" s="213">
        <v>19.878774</v>
      </c>
      <c r="AF50" s="213">
        <v>20.168434000000001</v>
      </c>
      <c r="AG50" s="213">
        <v>20.004549000000001</v>
      </c>
      <c r="AH50" s="213">
        <v>19.801129</v>
      </c>
      <c r="AI50" s="213">
        <v>18.266832999999998</v>
      </c>
      <c r="AJ50" s="213">
        <v>19.045000999999999</v>
      </c>
      <c r="AK50" s="213">
        <v>19.418233000000001</v>
      </c>
      <c r="AL50" s="213">
        <v>19.474710000000002</v>
      </c>
      <c r="AM50" s="213">
        <v>18.462516999999998</v>
      </c>
      <c r="AN50" s="213">
        <v>18.283391999999999</v>
      </c>
      <c r="AO50" s="213">
        <v>19.144386999999998</v>
      </c>
      <c r="AP50" s="213">
        <v>19.589333</v>
      </c>
      <c r="AQ50" s="213">
        <v>19.886968</v>
      </c>
      <c r="AR50" s="213">
        <v>20.430067999999999</v>
      </c>
      <c r="AS50" s="213">
        <v>20.212903000000001</v>
      </c>
      <c r="AT50" s="213">
        <v>20.443324</v>
      </c>
      <c r="AU50" s="213">
        <v>19.591032999999999</v>
      </c>
      <c r="AV50" s="213">
        <v>19.294934999999999</v>
      </c>
      <c r="AW50" s="213">
        <v>19.612300000000001</v>
      </c>
      <c r="AX50" s="213">
        <v>19.615355000000001</v>
      </c>
      <c r="AY50" s="213">
        <v>18.873066000000001</v>
      </c>
      <c r="AZ50" s="213">
        <v>18.3565</v>
      </c>
      <c r="BA50" s="213">
        <v>19.022516</v>
      </c>
      <c r="BB50" s="213">
        <v>19.300132999999999</v>
      </c>
      <c r="BC50" s="213">
        <v>19.687743000000001</v>
      </c>
      <c r="BD50" s="213">
        <v>20.127065999999999</v>
      </c>
      <c r="BE50" s="213">
        <v>20.213546000000001</v>
      </c>
      <c r="BF50" s="213">
        <v>20.462394772</v>
      </c>
      <c r="BG50" s="213">
        <v>19.301122506999999</v>
      </c>
      <c r="BH50" s="351">
        <v>19.234929999999999</v>
      </c>
      <c r="BI50" s="351">
        <v>19.856259999999999</v>
      </c>
      <c r="BJ50" s="351">
        <v>20.300809999999998</v>
      </c>
      <c r="BK50" s="351">
        <v>19.576219999999999</v>
      </c>
      <c r="BL50" s="351">
        <v>19.482530000000001</v>
      </c>
      <c r="BM50" s="351">
        <v>20.145130000000002</v>
      </c>
      <c r="BN50" s="351">
        <v>20.78397</v>
      </c>
      <c r="BO50" s="351">
        <v>21.185659999999999</v>
      </c>
      <c r="BP50" s="351">
        <v>21.357839999999999</v>
      </c>
      <c r="BQ50" s="351">
        <v>21.06183</v>
      </c>
      <c r="BR50" s="351">
        <v>21.143360000000001</v>
      </c>
      <c r="BS50" s="351">
        <v>20.545059999999999</v>
      </c>
      <c r="BT50" s="351">
        <v>20.2989</v>
      </c>
      <c r="BU50" s="351">
        <v>20.305530000000001</v>
      </c>
      <c r="BV50" s="351">
        <v>20.605160000000001</v>
      </c>
      <c r="BX50" s="777"/>
      <c r="BY50" s="777"/>
      <c r="BZ50" s="779"/>
      <c r="CA50" s="778"/>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351"/>
      <c r="BI51" s="351"/>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1.1390020000000001</v>
      </c>
      <c r="AB52" s="213">
        <v>1.0624990000000001</v>
      </c>
      <c r="AC52" s="213">
        <v>1.112063</v>
      </c>
      <c r="AD52" s="213">
        <v>1.145969</v>
      </c>
      <c r="AE52" s="213">
        <v>1.1351610000000001</v>
      </c>
      <c r="AF52" s="213">
        <v>1.1592009999999999</v>
      </c>
      <c r="AG52" s="213">
        <v>1.1010310000000001</v>
      </c>
      <c r="AH52" s="213">
        <v>1.112841</v>
      </c>
      <c r="AI52" s="213">
        <v>1.0098</v>
      </c>
      <c r="AJ52" s="213">
        <v>1.081485</v>
      </c>
      <c r="AK52" s="213">
        <v>1.146164</v>
      </c>
      <c r="AL52" s="213">
        <v>1.125775</v>
      </c>
      <c r="AM52" s="213">
        <v>1.1024210000000001</v>
      </c>
      <c r="AN52" s="213">
        <v>1.0965020000000001</v>
      </c>
      <c r="AO52" s="213">
        <v>1.095742</v>
      </c>
      <c r="AP52" s="213">
        <v>1.113267</v>
      </c>
      <c r="AQ52" s="213">
        <v>1.1414200000000001</v>
      </c>
      <c r="AR52" s="213">
        <v>1.1328990000000001</v>
      </c>
      <c r="AS52" s="213">
        <v>1.1689050000000001</v>
      </c>
      <c r="AT52" s="213">
        <v>1.1854849999999999</v>
      </c>
      <c r="AU52" s="213">
        <v>1.1408659999999999</v>
      </c>
      <c r="AV52" s="213">
        <v>1.1155809999999999</v>
      </c>
      <c r="AW52" s="213">
        <v>1.1494329999999999</v>
      </c>
      <c r="AX52" s="213">
        <v>1.210356</v>
      </c>
      <c r="AY52" s="213">
        <v>1.1095159999999999</v>
      </c>
      <c r="AZ52" s="213">
        <v>1.0196780000000001</v>
      </c>
      <c r="BA52" s="213">
        <v>1.042292</v>
      </c>
      <c r="BB52" s="213">
        <v>1.059968</v>
      </c>
      <c r="BC52" s="213">
        <v>1.063774</v>
      </c>
      <c r="BD52" s="213">
        <v>1.089367</v>
      </c>
      <c r="BE52" s="213">
        <v>1.0777699999999999</v>
      </c>
      <c r="BF52" s="213">
        <v>1.099</v>
      </c>
      <c r="BG52" s="213">
        <v>1.0910569999999999</v>
      </c>
      <c r="BH52" s="351">
        <v>1.124061</v>
      </c>
      <c r="BI52" s="351">
        <v>1.162598</v>
      </c>
      <c r="BJ52" s="351">
        <v>1.2186980000000001</v>
      </c>
      <c r="BK52" s="351">
        <v>1.2148950000000001</v>
      </c>
      <c r="BL52" s="351">
        <v>1.1668000000000001</v>
      </c>
      <c r="BM52" s="351">
        <v>1.178186</v>
      </c>
      <c r="BN52" s="351">
        <v>1.22359</v>
      </c>
      <c r="BO52" s="351">
        <v>1.2492270000000001</v>
      </c>
      <c r="BP52" s="351">
        <v>1.2528820000000001</v>
      </c>
      <c r="BQ52" s="351">
        <v>1.256483</v>
      </c>
      <c r="BR52" s="351">
        <v>1.2702819999999999</v>
      </c>
      <c r="BS52" s="351">
        <v>1.22889</v>
      </c>
      <c r="BT52" s="351">
        <v>1.2420150000000001</v>
      </c>
      <c r="BU52" s="351">
        <v>1.2541880000000001</v>
      </c>
      <c r="BV52" s="351">
        <v>1.296656</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351"/>
      <c r="BI54" s="351"/>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0.341194</v>
      </c>
      <c r="AM55" s="213">
        <v>0.39277400000000001</v>
      </c>
      <c r="AN55" s="213">
        <v>0.40939300000000001</v>
      </c>
      <c r="AO55" s="213">
        <v>0.63161299999999998</v>
      </c>
      <c r="AP55" s="213">
        <v>0.80033299999999996</v>
      </c>
      <c r="AQ55" s="213">
        <v>0.85506499999999996</v>
      </c>
      <c r="AR55" s="213">
        <v>0.87393299999999996</v>
      </c>
      <c r="AS55" s="213">
        <v>0.87009700000000001</v>
      </c>
      <c r="AT55" s="213">
        <v>0.88048400000000004</v>
      </c>
      <c r="AU55" s="213">
        <v>0.65033300000000005</v>
      </c>
      <c r="AV55" s="213">
        <v>0.464032</v>
      </c>
      <c r="AW55" s="213">
        <v>0.39513300000000001</v>
      </c>
      <c r="AX55" s="213">
        <v>0.37303199999999997</v>
      </c>
      <c r="AY55" s="213">
        <v>0.37445200000000001</v>
      </c>
      <c r="AZ55" s="213">
        <v>0.42746400000000001</v>
      </c>
      <c r="BA55" s="213">
        <v>0.62925799999999998</v>
      </c>
      <c r="BB55" s="213">
        <v>0.80456700000000003</v>
      </c>
      <c r="BC55" s="213">
        <v>0.86716099999999996</v>
      </c>
      <c r="BD55" s="213">
        <v>0.85940000000000005</v>
      </c>
      <c r="BE55" s="213">
        <v>0.85199999999999998</v>
      </c>
      <c r="BF55" s="213">
        <v>0.83394628000000004</v>
      </c>
      <c r="BG55" s="213">
        <v>0.58865003000000005</v>
      </c>
      <c r="BH55" s="351">
        <v>0.45371040000000001</v>
      </c>
      <c r="BI55" s="351">
        <v>0.32807180000000002</v>
      </c>
      <c r="BJ55" s="351">
        <v>0.3440126</v>
      </c>
      <c r="BK55" s="351">
        <v>0.37505620000000001</v>
      </c>
      <c r="BL55" s="351">
        <v>0.44676729999999998</v>
      </c>
      <c r="BM55" s="351">
        <v>0.65354449999999997</v>
      </c>
      <c r="BN55" s="351">
        <v>0.83531860000000002</v>
      </c>
      <c r="BO55" s="351">
        <v>0.8954318</v>
      </c>
      <c r="BP55" s="351">
        <v>0.88369799999999998</v>
      </c>
      <c r="BQ55" s="351">
        <v>0.87469699999999995</v>
      </c>
      <c r="BR55" s="351">
        <v>0.84802979999999994</v>
      </c>
      <c r="BS55" s="351">
        <v>0.60504639999999998</v>
      </c>
      <c r="BT55" s="351">
        <v>0.4758792</v>
      </c>
      <c r="BU55" s="351">
        <v>0.34403260000000002</v>
      </c>
      <c r="BV55" s="351">
        <v>0.35850480000000001</v>
      </c>
    </row>
    <row r="56" spans="1:79"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9.2810970000000008</v>
      </c>
      <c r="AB56" s="213">
        <v>9.5069289999999995</v>
      </c>
      <c r="AC56" s="213">
        <v>9.8021290000000008</v>
      </c>
      <c r="AD56" s="213">
        <v>9.8551669999999998</v>
      </c>
      <c r="AE56" s="213">
        <v>10.125548</v>
      </c>
      <c r="AF56" s="213">
        <v>10.27</v>
      </c>
      <c r="AG56" s="213">
        <v>10.164161</v>
      </c>
      <c r="AH56" s="213">
        <v>10.176484</v>
      </c>
      <c r="AI56" s="213">
        <v>9.7781000000000002</v>
      </c>
      <c r="AJ56" s="213">
        <v>10.128581000000001</v>
      </c>
      <c r="AK56" s="213">
        <v>10.219733</v>
      </c>
      <c r="AL56" s="213">
        <v>10.103903000000001</v>
      </c>
      <c r="AM56" s="213">
        <v>9.5288389999999996</v>
      </c>
      <c r="AN56" s="213">
        <v>9.7971430000000002</v>
      </c>
      <c r="AO56" s="213">
        <v>10.052516000000001</v>
      </c>
      <c r="AP56" s="213">
        <v>9.9741999999999997</v>
      </c>
      <c r="AQ56" s="213">
        <v>10.138323</v>
      </c>
      <c r="AR56" s="213">
        <v>10.313632999999999</v>
      </c>
      <c r="AS56" s="213">
        <v>10.174097</v>
      </c>
      <c r="AT56" s="213">
        <v>10.242613</v>
      </c>
      <c r="AU56" s="213">
        <v>9.9268999999999998</v>
      </c>
      <c r="AV56" s="213">
        <v>10.30071</v>
      </c>
      <c r="AW56" s="213">
        <v>10.24</v>
      </c>
      <c r="AX56" s="213">
        <v>10.020032</v>
      </c>
      <c r="AY56" s="213">
        <v>9.7349029999999992</v>
      </c>
      <c r="AZ56" s="213">
        <v>9.7303929999999994</v>
      </c>
      <c r="BA56" s="213">
        <v>10.051194000000001</v>
      </c>
      <c r="BB56" s="213">
        <v>10.010166999999999</v>
      </c>
      <c r="BC56" s="213">
        <v>10.217257999999999</v>
      </c>
      <c r="BD56" s="213">
        <v>10.231400000000001</v>
      </c>
      <c r="BE56" s="213">
        <v>10.239967</v>
      </c>
      <c r="BF56" s="213">
        <v>10.342129032000001</v>
      </c>
      <c r="BG56" s="213">
        <v>10.015486666999999</v>
      </c>
      <c r="BH56" s="351">
        <v>10.129860000000001</v>
      </c>
      <c r="BI56" s="351">
        <v>10.273440000000001</v>
      </c>
      <c r="BJ56" s="351">
        <v>10.455550000000001</v>
      </c>
      <c r="BK56" s="351">
        <v>9.9655470000000008</v>
      </c>
      <c r="BL56" s="351">
        <v>10.209350000000001</v>
      </c>
      <c r="BM56" s="351">
        <v>10.31221</v>
      </c>
      <c r="BN56" s="351">
        <v>10.43455</v>
      </c>
      <c r="BO56" s="351">
        <v>10.67576</v>
      </c>
      <c r="BP56" s="351">
        <v>10.777799999999999</v>
      </c>
      <c r="BQ56" s="351">
        <v>10.4621</v>
      </c>
      <c r="BR56" s="351">
        <v>10.56972</v>
      </c>
      <c r="BS56" s="351">
        <v>10.42756</v>
      </c>
      <c r="BT56" s="351">
        <v>10.582079999999999</v>
      </c>
      <c r="BU56" s="351">
        <v>10.607290000000001</v>
      </c>
      <c r="BV56" s="351">
        <v>10.70106</v>
      </c>
    </row>
    <row r="57" spans="1:79"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1.6142259999999999</v>
      </c>
      <c r="AB57" s="213">
        <v>1.602714</v>
      </c>
      <c r="AC57" s="213">
        <v>1.6744520000000001</v>
      </c>
      <c r="AD57" s="213">
        <v>1.7350669999999999</v>
      </c>
      <c r="AE57" s="213">
        <v>1.7131609999999999</v>
      </c>
      <c r="AF57" s="213">
        <v>1.763533</v>
      </c>
      <c r="AG57" s="213">
        <v>1.816516</v>
      </c>
      <c r="AH57" s="213">
        <v>1.7635810000000001</v>
      </c>
      <c r="AI57" s="213">
        <v>1.6646000000000001</v>
      </c>
      <c r="AJ57" s="213">
        <v>1.6105160000000001</v>
      </c>
      <c r="AK57" s="213">
        <v>1.670633</v>
      </c>
      <c r="AL57" s="213">
        <v>1.784484</v>
      </c>
      <c r="AM57" s="213">
        <v>1.686936</v>
      </c>
      <c r="AN57" s="213">
        <v>1.6881429999999999</v>
      </c>
      <c r="AO57" s="213">
        <v>1.780645</v>
      </c>
      <c r="AP57" s="213">
        <v>1.7954669999999999</v>
      </c>
      <c r="AQ57" s="213">
        <v>1.803742</v>
      </c>
      <c r="AR57" s="213">
        <v>1.893167</v>
      </c>
      <c r="AS57" s="213">
        <v>1.8941939999999999</v>
      </c>
      <c r="AT57" s="213">
        <v>1.9547099999999999</v>
      </c>
      <c r="AU57" s="213">
        <v>1.8558330000000001</v>
      </c>
      <c r="AV57" s="213">
        <v>1.690871</v>
      </c>
      <c r="AW57" s="213">
        <v>1.768667</v>
      </c>
      <c r="AX57" s="213">
        <v>1.85571</v>
      </c>
      <c r="AY57" s="213">
        <v>1.7710319999999999</v>
      </c>
      <c r="AZ57" s="213">
        <v>1.6891430000000001</v>
      </c>
      <c r="BA57" s="213">
        <v>1.7279679999999999</v>
      </c>
      <c r="BB57" s="213">
        <v>1.7275670000000001</v>
      </c>
      <c r="BC57" s="213">
        <v>1.7285809999999999</v>
      </c>
      <c r="BD57" s="213">
        <v>1.8825670000000001</v>
      </c>
      <c r="BE57" s="213">
        <v>1.9223220000000001</v>
      </c>
      <c r="BF57" s="213">
        <v>1.9573225806000001</v>
      </c>
      <c r="BG57" s="213">
        <v>1.8216438666999999</v>
      </c>
      <c r="BH57" s="351">
        <v>1.7253529999999999</v>
      </c>
      <c r="BI57" s="351">
        <v>1.792745</v>
      </c>
      <c r="BJ57" s="351">
        <v>1.8722460000000001</v>
      </c>
      <c r="BK57" s="351">
        <v>1.7566120000000001</v>
      </c>
      <c r="BL57" s="351">
        <v>1.71129</v>
      </c>
      <c r="BM57" s="351">
        <v>1.819833</v>
      </c>
      <c r="BN57" s="351">
        <v>1.8687240000000001</v>
      </c>
      <c r="BO57" s="351">
        <v>1.8914010000000001</v>
      </c>
      <c r="BP57" s="351">
        <v>1.927961</v>
      </c>
      <c r="BQ57" s="351">
        <v>1.941451</v>
      </c>
      <c r="BR57" s="351">
        <v>1.9778020000000001</v>
      </c>
      <c r="BS57" s="351">
        <v>1.914955</v>
      </c>
      <c r="BT57" s="351">
        <v>1.83457</v>
      </c>
      <c r="BU57" s="351">
        <v>1.855801</v>
      </c>
      <c r="BV57" s="351">
        <v>1.908946</v>
      </c>
    </row>
    <row r="58" spans="1:79"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4.7854520000000003</v>
      </c>
      <c r="AB58" s="213">
        <v>4.6566429999999999</v>
      </c>
      <c r="AC58" s="213">
        <v>4.792516</v>
      </c>
      <c r="AD58" s="213">
        <v>5.0188670000000002</v>
      </c>
      <c r="AE58" s="213">
        <v>5.215516</v>
      </c>
      <c r="AF58" s="213">
        <v>5.2837670000000001</v>
      </c>
      <c r="AG58" s="213">
        <v>5.1618709999999997</v>
      </c>
      <c r="AH58" s="213">
        <v>5.0440649999999998</v>
      </c>
      <c r="AI58" s="213">
        <v>4.5597329999999996</v>
      </c>
      <c r="AJ58" s="213">
        <v>4.9720319999999996</v>
      </c>
      <c r="AK58" s="213">
        <v>5.3620999999999999</v>
      </c>
      <c r="AL58" s="213">
        <v>5.4078710000000001</v>
      </c>
      <c r="AM58" s="213">
        <v>5.0059360000000002</v>
      </c>
      <c r="AN58" s="213">
        <v>4.5841430000000001</v>
      </c>
      <c r="AO58" s="213">
        <v>4.8225160000000002</v>
      </c>
      <c r="AP58" s="213">
        <v>5.1195329999999997</v>
      </c>
      <c r="AQ58" s="213">
        <v>5.2141289999999998</v>
      </c>
      <c r="AR58" s="213">
        <v>5.4103669999999999</v>
      </c>
      <c r="AS58" s="213">
        <v>5.2570649999999999</v>
      </c>
      <c r="AT58" s="213">
        <v>5.3694839999999999</v>
      </c>
      <c r="AU58" s="213">
        <v>5.23</v>
      </c>
      <c r="AV58" s="213">
        <v>5.0353870000000001</v>
      </c>
      <c r="AW58" s="213">
        <v>5.3501000000000003</v>
      </c>
      <c r="AX58" s="213">
        <v>5.5756449999999997</v>
      </c>
      <c r="AY58" s="213">
        <v>5.2521940000000003</v>
      </c>
      <c r="AZ58" s="213">
        <v>4.9017140000000001</v>
      </c>
      <c r="BA58" s="213">
        <v>4.9679679999999999</v>
      </c>
      <c r="BB58" s="213">
        <v>5.0537999999999998</v>
      </c>
      <c r="BC58" s="213">
        <v>5.2125810000000001</v>
      </c>
      <c r="BD58" s="213">
        <v>5.3491999999999997</v>
      </c>
      <c r="BE58" s="213">
        <v>5.2434190000000003</v>
      </c>
      <c r="BF58" s="213">
        <v>5.1931145355000004</v>
      </c>
      <c r="BG58" s="213">
        <v>5.0436410266999996</v>
      </c>
      <c r="BH58" s="351">
        <v>5.1121210000000001</v>
      </c>
      <c r="BI58" s="351">
        <v>5.5997519999999996</v>
      </c>
      <c r="BJ58" s="351">
        <v>5.6858199999999997</v>
      </c>
      <c r="BK58" s="351">
        <v>5.6557930000000001</v>
      </c>
      <c r="BL58" s="351">
        <v>5.3477360000000003</v>
      </c>
      <c r="BM58" s="351">
        <v>5.5065749999999998</v>
      </c>
      <c r="BN58" s="351">
        <v>5.7043910000000002</v>
      </c>
      <c r="BO58" s="351">
        <v>5.7703059999999997</v>
      </c>
      <c r="BP58" s="351">
        <v>5.848211</v>
      </c>
      <c r="BQ58" s="351">
        <v>5.8311780000000004</v>
      </c>
      <c r="BR58" s="351">
        <v>5.8075299999999999</v>
      </c>
      <c r="BS58" s="351">
        <v>5.6889940000000001</v>
      </c>
      <c r="BT58" s="351">
        <v>5.5301910000000003</v>
      </c>
      <c r="BU58" s="351">
        <v>5.6091990000000003</v>
      </c>
      <c r="BV58" s="351">
        <v>5.663608</v>
      </c>
      <c r="BX58" s="777"/>
      <c r="BY58" s="777"/>
      <c r="BZ58" s="777"/>
      <c r="CA58" s="778"/>
    </row>
    <row r="59" spans="1:79"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0.48519400000000001</v>
      </c>
      <c r="AB59" s="213">
        <v>0.482464</v>
      </c>
      <c r="AC59" s="213">
        <v>0.40567700000000001</v>
      </c>
      <c r="AD59" s="213">
        <v>0.41656700000000002</v>
      </c>
      <c r="AE59" s="213">
        <v>0.40771000000000002</v>
      </c>
      <c r="AF59" s="213">
        <v>0.40626699999999999</v>
      </c>
      <c r="AG59" s="213">
        <v>0.390484</v>
      </c>
      <c r="AH59" s="213">
        <v>0.45254800000000001</v>
      </c>
      <c r="AI59" s="213">
        <v>0.459233</v>
      </c>
      <c r="AJ59" s="213">
        <v>0.44219399999999998</v>
      </c>
      <c r="AK59" s="213">
        <v>0.40776699999999999</v>
      </c>
      <c r="AL59" s="213">
        <v>0.37254799999999999</v>
      </c>
      <c r="AM59" s="213">
        <v>0.46741899999999997</v>
      </c>
      <c r="AN59" s="213">
        <v>0.46150000000000002</v>
      </c>
      <c r="AO59" s="213">
        <v>0.40316099999999999</v>
      </c>
      <c r="AP59" s="213">
        <v>0.45043299999999997</v>
      </c>
      <c r="AQ59" s="213">
        <v>0.41480699999999998</v>
      </c>
      <c r="AR59" s="213">
        <v>0.34756700000000001</v>
      </c>
      <c r="AS59" s="213">
        <v>0.44422600000000001</v>
      </c>
      <c r="AT59" s="213">
        <v>0.39132299999999998</v>
      </c>
      <c r="AU59" s="213">
        <v>0.429367</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0.42983300000000002</v>
      </c>
      <c r="BE59" s="213">
        <v>0.389903</v>
      </c>
      <c r="BF59" s="213">
        <v>0.37448387097000002</v>
      </c>
      <c r="BG59" s="213">
        <v>0.35139070667</v>
      </c>
      <c r="BH59" s="351">
        <v>0.36995790000000001</v>
      </c>
      <c r="BI59" s="351">
        <v>0.34495490000000001</v>
      </c>
      <c r="BJ59" s="351">
        <v>0.34924500000000003</v>
      </c>
      <c r="BK59" s="351">
        <v>0.34275899999999998</v>
      </c>
      <c r="BL59" s="351">
        <v>0.319353</v>
      </c>
      <c r="BM59" s="351">
        <v>0.35106369999999998</v>
      </c>
      <c r="BN59" s="351">
        <v>0.37923970000000001</v>
      </c>
      <c r="BO59" s="351">
        <v>0.3726912</v>
      </c>
      <c r="BP59" s="351">
        <v>0.34312749999999997</v>
      </c>
      <c r="BQ59" s="351">
        <v>0.32402350000000002</v>
      </c>
      <c r="BR59" s="351">
        <v>0.32276300000000002</v>
      </c>
      <c r="BS59" s="351">
        <v>0.32828309999999999</v>
      </c>
      <c r="BT59" s="351">
        <v>0.3416534</v>
      </c>
      <c r="BU59" s="351">
        <v>0.33249000000000001</v>
      </c>
      <c r="BV59" s="351">
        <v>0.37178529999999999</v>
      </c>
    </row>
    <row r="60" spans="1:79"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2.48813</v>
      </c>
      <c r="AB60" s="213">
        <v>2.491892</v>
      </c>
      <c r="AC60" s="213">
        <v>2.5394839999999999</v>
      </c>
      <c r="AD60" s="213">
        <v>2.6140659999999998</v>
      </c>
      <c r="AE60" s="213">
        <v>2.6439680000000001</v>
      </c>
      <c r="AF60" s="213">
        <v>2.6888679999999998</v>
      </c>
      <c r="AG60" s="213">
        <v>2.6953870000000002</v>
      </c>
      <c r="AH60" s="213">
        <v>2.6435179999999998</v>
      </c>
      <c r="AI60" s="213">
        <v>2.337634</v>
      </c>
      <c r="AJ60" s="213">
        <v>2.4535179999999999</v>
      </c>
      <c r="AK60" s="213">
        <v>2.5557310000000002</v>
      </c>
      <c r="AL60" s="213">
        <v>2.5904850000000001</v>
      </c>
      <c r="AM60" s="213">
        <v>2.483034</v>
      </c>
      <c r="AN60" s="213">
        <v>2.4395720000000001</v>
      </c>
      <c r="AO60" s="213">
        <v>2.5496780000000001</v>
      </c>
      <c r="AP60" s="213">
        <v>2.5626340000000001</v>
      </c>
      <c r="AQ60" s="213">
        <v>2.602322</v>
      </c>
      <c r="AR60" s="213">
        <v>2.7242999999999999</v>
      </c>
      <c r="AS60" s="213">
        <v>2.7421289999999998</v>
      </c>
      <c r="AT60" s="213">
        <v>2.7901950000000002</v>
      </c>
      <c r="AU60" s="213">
        <v>2.6394660000000001</v>
      </c>
      <c r="AV60" s="213">
        <v>2.522322</v>
      </c>
      <c r="AW60" s="213">
        <v>2.5580660000000002</v>
      </c>
      <c r="AX60" s="213">
        <v>2.5610339999999998</v>
      </c>
      <c r="AY60" s="213">
        <v>2.4522910000000002</v>
      </c>
      <c r="AZ60" s="213">
        <v>2.321428</v>
      </c>
      <c r="BA60" s="213">
        <v>2.331162</v>
      </c>
      <c r="BB60" s="213">
        <v>2.3759999999999999</v>
      </c>
      <c r="BC60" s="213">
        <v>2.3624839999999998</v>
      </c>
      <c r="BD60" s="213">
        <v>2.4640330000000001</v>
      </c>
      <c r="BE60" s="213">
        <v>2.6437050000000002</v>
      </c>
      <c r="BF60" s="213">
        <v>2.8603984722</v>
      </c>
      <c r="BG60" s="213">
        <v>2.5713672103</v>
      </c>
      <c r="BH60" s="351">
        <v>2.567993</v>
      </c>
      <c r="BI60" s="351">
        <v>2.6798920000000002</v>
      </c>
      <c r="BJ60" s="351">
        <v>2.8126389999999999</v>
      </c>
      <c r="BK60" s="351">
        <v>2.6953499999999999</v>
      </c>
      <c r="BL60" s="351">
        <v>2.6148349999999998</v>
      </c>
      <c r="BM60" s="351">
        <v>2.6800890000000002</v>
      </c>
      <c r="BN60" s="351">
        <v>2.7853400000000001</v>
      </c>
      <c r="BO60" s="351">
        <v>2.8292989999999998</v>
      </c>
      <c r="BP60" s="351">
        <v>2.8299159999999999</v>
      </c>
      <c r="BQ60" s="351">
        <v>2.8848630000000002</v>
      </c>
      <c r="BR60" s="351">
        <v>2.8877929999999998</v>
      </c>
      <c r="BS60" s="351">
        <v>2.80911</v>
      </c>
      <c r="BT60" s="351">
        <v>2.7765360000000001</v>
      </c>
      <c r="BU60" s="351">
        <v>2.8108979999999999</v>
      </c>
      <c r="BV60" s="351">
        <v>2.8979149999999998</v>
      </c>
    </row>
    <row r="61" spans="1:79"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19.009001999999999</v>
      </c>
      <c r="AB61" s="213">
        <v>19.153606</v>
      </c>
      <c r="AC61" s="213">
        <v>19.892161000000002</v>
      </c>
      <c r="AD61" s="213">
        <v>20.496666999999999</v>
      </c>
      <c r="AE61" s="213">
        <v>21.013935</v>
      </c>
      <c r="AF61" s="213">
        <v>21.327635000000001</v>
      </c>
      <c r="AG61" s="213">
        <v>21.10558</v>
      </c>
      <c r="AH61" s="213">
        <v>20.913969999999999</v>
      </c>
      <c r="AI61" s="213">
        <v>19.276633</v>
      </c>
      <c r="AJ61" s="213">
        <v>20.126486</v>
      </c>
      <c r="AK61" s="213">
        <v>20.564397</v>
      </c>
      <c r="AL61" s="213">
        <v>20.600484999999999</v>
      </c>
      <c r="AM61" s="213">
        <v>19.564938000000001</v>
      </c>
      <c r="AN61" s="213">
        <v>19.379894</v>
      </c>
      <c r="AO61" s="213">
        <v>20.240129</v>
      </c>
      <c r="AP61" s="213">
        <v>20.7026</v>
      </c>
      <c r="AQ61" s="213">
        <v>21.028388</v>
      </c>
      <c r="AR61" s="213">
        <v>21.562967</v>
      </c>
      <c r="AS61" s="213">
        <v>21.381807999999999</v>
      </c>
      <c r="AT61" s="213">
        <v>21.628809</v>
      </c>
      <c r="AU61" s="213">
        <v>20.731898999999999</v>
      </c>
      <c r="AV61" s="213">
        <v>20.410516000000001</v>
      </c>
      <c r="AW61" s="213">
        <v>20.761733</v>
      </c>
      <c r="AX61" s="213">
        <v>20.825710999999998</v>
      </c>
      <c r="AY61" s="213">
        <v>19.982582000000001</v>
      </c>
      <c r="AZ61" s="213">
        <v>19.376177999999999</v>
      </c>
      <c r="BA61" s="213">
        <v>20.064807999999999</v>
      </c>
      <c r="BB61" s="213">
        <v>20.360101</v>
      </c>
      <c r="BC61" s="213">
        <v>20.751517</v>
      </c>
      <c r="BD61" s="213">
        <v>21.216432999999999</v>
      </c>
      <c r="BE61" s="213">
        <v>21.291315999999998</v>
      </c>
      <c r="BF61" s="213">
        <v>21.561394772</v>
      </c>
      <c r="BG61" s="213">
        <v>20.392179507000002</v>
      </c>
      <c r="BH61" s="351">
        <v>20.358989999999999</v>
      </c>
      <c r="BI61" s="351">
        <v>21.01886</v>
      </c>
      <c r="BJ61" s="351">
        <v>21.51951</v>
      </c>
      <c r="BK61" s="351">
        <v>20.791119999999999</v>
      </c>
      <c r="BL61" s="351">
        <v>20.649329999999999</v>
      </c>
      <c r="BM61" s="351">
        <v>21.323319999999999</v>
      </c>
      <c r="BN61" s="351">
        <v>22.007560000000002</v>
      </c>
      <c r="BO61" s="351">
        <v>22.434889999999999</v>
      </c>
      <c r="BP61" s="351">
        <v>22.610720000000001</v>
      </c>
      <c r="BQ61" s="351">
        <v>22.31832</v>
      </c>
      <c r="BR61" s="351">
        <v>22.413640000000001</v>
      </c>
      <c r="BS61" s="351">
        <v>21.773949999999999</v>
      </c>
      <c r="BT61" s="351">
        <v>21.54091</v>
      </c>
      <c r="BU61" s="351">
        <v>21.559709999999999</v>
      </c>
      <c r="BV61" s="351">
        <v>21.901820000000001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351"/>
      <c r="BI62" s="351"/>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17.526767</v>
      </c>
      <c r="AG63" s="213">
        <v>17.658548</v>
      </c>
      <c r="AH63" s="213">
        <v>17.243258000000001</v>
      </c>
      <c r="AI63" s="213">
        <v>15.787667000000001</v>
      </c>
      <c r="AJ63" s="213">
        <v>16.342676999999998</v>
      </c>
      <c r="AK63" s="213">
        <v>17.126532999999998</v>
      </c>
      <c r="AL63" s="213">
        <v>17.561516000000001</v>
      </c>
      <c r="AM63" s="213">
        <v>16.917031999999999</v>
      </c>
      <c r="AN63" s="213">
        <v>16.359749999999998</v>
      </c>
      <c r="AO63" s="213">
        <v>16.945097000000001</v>
      </c>
      <c r="AP63" s="213">
        <v>17.100899999999999</v>
      </c>
      <c r="AQ63" s="213">
        <v>17.340807000000002</v>
      </c>
      <c r="AR63" s="213">
        <v>18.041467000000001</v>
      </c>
      <c r="AS63" s="213">
        <v>17.687839</v>
      </c>
      <c r="AT63" s="213">
        <v>17.969387000000001</v>
      </c>
      <c r="AU63" s="213">
        <v>17.383099999999999</v>
      </c>
      <c r="AV63" s="213">
        <v>16.734839000000001</v>
      </c>
      <c r="AW63" s="213">
        <v>17.499732999999999</v>
      </c>
      <c r="AX63" s="213">
        <v>17.749226</v>
      </c>
      <c r="AY63" s="213">
        <v>17.097902999999999</v>
      </c>
      <c r="AZ63" s="213">
        <v>16.106356999999999</v>
      </c>
      <c r="BA63" s="213">
        <v>16.187742</v>
      </c>
      <c r="BB63" s="213">
        <v>16.690767000000001</v>
      </c>
      <c r="BC63" s="213">
        <v>17.041354999999999</v>
      </c>
      <c r="BD63" s="213">
        <v>17.701767</v>
      </c>
      <c r="BE63" s="213">
        <v>17.698193</v>
      </c>
      <c r="BF63" s="213">
        <v>17.904870968000001</v>
      </c>
      <c r="BG63" s="213">
        <v>17.001810667000001</v>
      </c>
      <c r="BH63" s="351">
        <v>16.591390000000001</v>
      </c>
      <c r="BI63" s="351">
        <v>17.276720000000001</v>
      </c>
      <c r="BJ63" s="351">
        <v>17.672650000000001</v>
      </c>
      <c r="BK63" s="351">
        <v>17.18524</v>
      </c>
      <c r="BL63" s="351">
        <v>16.754439999999999</v>
      </c>
      <c r="BM63" s="351">
        <v>17.097619999999999</v>
      </c>
      <c r="BN63" s="351">
        <v>17.64283</v>
      </c>
      <c r="BO63" s="351">
        <v>17.799250000000001</v>
      </c>
      <c r="BP63" s="351">
        <v>18.040050000000001</v>
      </c>
      <c r="BQ63" s="351">
        <v>18.015989999999999</v>
      </c>
      <c r="BR63" s="351">
        <v>17.972280000000001</v>
      </c>
      <c r="BS63" s="351">
        <v>17.597819999999999</v>
      </c>
      <c r="BT63" s="351">
        <v>17.157440000000001</v>
      </c>
      <c r="BU63" s="351">
        <v>17.426670000000001</v>
      </c>
      <c r="BV63" s="351">
        <v>17.70674</v>
      </c>
    </row>
    <row r="64" spans="1:79"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18.598496999999998</v>
      </c>
      <c r="AN64" s="213">
        <v>18.598496999999998</v>
      </c>
      <c r="AO64" s="213">
        <v>18.598496999999998</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18.802434999999999</v>
      </c>
      <c r="BE64" s="213">
        <v>18.802434999999999</v>
      </c>
      <c r="BF64" s="213">
        <v>18.812439999999999</v>
      </c>
      <c r="BG64" s="213">
        <v>18.812439999999999</v>
      </c>
      <c r="BH64" s="351">
        <v>18.812439999999999</v>
      </c>
      <c r="BI64" s="351">
        <v>18.82244</v>
      </c>
      <c r="BJ64" s="351">
        <v>18.82244</v>
      </c>
      <c r="BK64" s="351">
        <v>18.82244</v>
      </c>
      <c r="BL64" s="351">
        <v>18.82244</v>
      </c>
      <c r="BM64" s="351">
        <v>18.82244</v>
      </c>
      <c r="BN64" s="351">
        <v>18.82244</v>
      </c>
      <c r="BO64" s="351">
        <v>18.82244</v>
      </c>
      <c r="BP64" s="351">
        <v>18.82244</v>
      </c>
      <c r="BQ64" s="351">
        <v>18.82244</v>
      </c>
      <c r="BR64" s="351">
        <v>18.82244</v>
      </c>
      <c r="BS64" s="351">
        <v>18.82244</v>
      </c>
      <c r="BT64" s="351">
        <v>18.850439999999999</v>
      </c>
      <c r="BU64" s="351">
        <v>18.850439999999999</v>
      </c>
      <c r="BV64" s="351">
        <v>18.850439999999999</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0.94398543161000004</v>
      </c>
      <c r="AG65" s="214">
        <v>0.95108310935999996</v>
      </c>
      <c r="AH65" s="214">
        <v>0.92852569954999997</v>
      </c>
      <c r="AI65" s="214">
        <v>0.85359148297999998</v>
      </c>
      <c r="AJ65" s="214">
        <v>0.88350748211999997</v>
      </c>
      <c r="AK65" s="214">
        <v>0.92548354686000001</v>
      </c>
      <c r="AL65" s="214">
        <v>0.94706845867</v>
      </c>
      <c r="AM65" s="214">
        <v>0.90959135031000005</v>
      </c>
      <c r="AN65" s="214">
        <v>0.87962753119000003</v>
      </c>
      <c r="AO65" s="214">
        <v>0.91110034322</v>
      </c>
      <c r="AP65" s="214">
        <v>0.91947752551999995</v>
      </c>
      <c r="AQ65" s="214">
        <v>0.93237679367000004</v>
      </c>
      <c r="AR65" s="214">
        <v>0.97004973035999997</v>
      </c>
      <c r="AS65" s="214">
        <v>0.95103593586000001</v>
      </c>
      <c r="AT65" s="214">
        <v>0.96601832636999996</v>
      </c>
      <c r="AU65" s="214">
        <v>0.93450005664000002</v>
      </c>
      <c r="AV65" s="214">
        <v>0.89955340117000004</v>
      </c>
      <c r="AW65" s="214">
        <v>0.94066900433</v>
      </c>
      <c r="AX65" s="214">
        <v>0.95408008504999997</v>
      </c>
      <c r="AY65" s="214">
        <v>0.91132702557</v>
      </c>
      <c r="AZ65" s="214">
        <v>0.85824838829000005</v>
      </c>
      <c r="BA65" s="214">
        <v>0.86070971399999996</v>
      </c>
      <c r="BB65" s="214">
        <v>0.88769178034999996</v>
      </c>
      <c r="BC65" s="214">
        <v>0.90633766317999997</v>
      </c>
      <c r="BD65" s="214">
        <v>0.94146141177999998</v>
      </c>
      <c r="BE65" s="214">
        <v>0.94127133001999996</v>
      </c>
      <c r="BF65" s="214">
        <v>0.95175697399000003</v>
      </c>
      <c r="BG65" s="214">
        <v>0.90375361552</v>
      </c>
      <c r="BH65" s="380">
        <v>0.88193710000000003</v>
      </c>
      <c r="BI65" s="380">
        <v>0.917879</v>
      </c>
      <c r="BJ65" s="380">
        <v>0.93891360000000001</v>
      </c>
      <c r="BK65" s="380">
        <v>0.91301880000000002</v>
      </c>
      <c r="BL65" s="380">
        <v>0.89013109999999995</v>
      </c>
      <c r="BM65" s="380">
        <v>0.90836360000000005</v>
      </c>
      <c r="BN65" s="380">
        <v>0.93732950000000004</v>
      </c>
      <c r="BO65" s="380">
        <v>0.94564009999999998</v>
      </c>
      <c r="BP65" s="380">
        <v>0.95843319999999999</v>
      </c>
      <c r="BQ65" s="380">
        <v>0.95715510000000004</v>
      </c>
      <c r="BR65" s="380">
        <v>0.95483269999999998</v>
      </c>
      <c r="BS65" s="380">
        <v>0.9349383</v>
      </c>
      <c r="BT65" s="380">
        <v>0.91018790000000005</v>
      </c>
      <c r="BU65" s="380">
        <v>0.92447009999999996</v>
      </c>
      <c r="BV65" s="380">
        <v>0.93932760000000004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802" t="s">
        <v>834</v>
      </c>
      <c r="C67" s="799"/>
      <c r="D67" s="799"/>
      <c r="E67" s="799"/>
      <c r="F67" s="799"/>
      <c r="G67" s="799"/>
      <c r="H67" s="799"/>
      <c r="I67" s="799"/>
      <c r="J67" s="799"/>
      <c r="K67" s="799"/>
      <c r="L67" s="799"/>
      <c r="M67" s="799"/>
      <c r="N67" s="799"/>
      <c r="O67" s="799"/>
      <c r="P67" s="799"/>
      <c r="Q67" s="799"/>
      <c r="BG67" s="638"/>
      <c r="BH67" s="213"/>
    </row>
    <row r="68" spans="1:74" s="436" customFormat="1" ht="22.35" customHeight="1" x14ac:dyDescent="0.2">
      <c r="A68" s="435"/>
      <c r="B68" s="826" t="s">
        <v>1014</v>
      </c>
      <c r="C68" s="789"/>
      <c r="D68" s="789"/>
      <c r="E68" s="789"/>
      <c r="F68" s="789"/>
      <c r="G68" s="789"/>
      <c r="H68" s="789"/>
      <c r="I68" s="789"/>
      <c r="J68" s="789"/>
      <c r="K68" s="789"/>
      <c r="L68" s="789"/>
      <c r="M68" s="789"/>
      <c r="N68" s="789"/>
      <c r="O68" s="789"/>
      <c r="P68" s="789"/>
      <c r="Q68" s="785"/>
      <c r="AY68" s="527"/>
      <c r="AZ68" s="527"/>
      <c r="BA68" s="527"/>
      <c r="BB68" s="527"/>
      <c r="BC68" s="527"/>
      <c r="BD68" s="639"/>
      <c r="BE68" s="639"/>
      <c r="BF68" s="639"/>
      <c r="BG68" s="639"/>
      <c r="BH68" s="213"/>
      <c r="BI68" s="527"/>
      <c r="BJ68" s="527"/>
    </row>
    <row r="69" spans="1:74" s="436" customFormat="1" ht="12" customHeight="1" x14ac:dyDescent="0.2">
      <c r="A69" s="435"/>
      <c r="B69" s="788" t="s">
        <v>859</v>
      </c>
      <c r="C69" s="789"/>
      <c r="D69" s="789"/>
      <c r="E69" s="789"/>
      <c r="F69" s="789"/>
      <c r="G69" s="789"/>
      <c r="H69" s="789"/>
      <c r="I69" s="789"/>
      <c r="J69" s="789"/>
      <c r="K69" s="789"/>
      <c r="L69" s="789"/>
      <c r="M69" s="789"/>
      <c r="N69" s="789"/>
      <c r="O69" s="789"/>
      <c r="P69" s="789"/>
      <c r="Q69" s="785"/>
      <c r="AY69" s="527"/>
      <c r="AZ69" s="527"/>
      <c r="BA69" s="527"/>
      <c r="BB69" s="527"/>
      <c r="BC69" s="527"/>
      <c r="BD69" s="639"/>
      <c r="BE69" s="639"/>
      <c r="BF69" s="639"/>
      <c r="BG69" s="639"/>
      <c r="BH69" s="213"/>
      <c r="BI69" s="527"/>
      <c r="BJ69" s="527"/>
    </row>
    <row r="70" spans="1:74" s="436" customFormat="1" ht="12" customHeight="1" x14ac:dyDescent="0.2">
      <c r="A70" s="435"/>
      <c r="B70" s="788" t="s">
        <v>876</v>
      </c>
      <c r="C70" s="789"/>
      <c r="D70" s="789"/>
      <c r="E70" s="789"/>
      <c r="F70" s="789"/>
      <c r="G70" s="789"/>
      <c r="H70" s="789"/>
      <c r="I70" s="789"/>
      <c r="J70" s="789"/>
      <c r="K70" s="789"/>
      <c r="L70" s="789"/>
      <c r="M70" s="789"/>
      <c r="N70" s="789"/>
      <c r="O70" s="789"/>
      <c r="P70" s="789"/>
      <c r="Q70" s="785"/>
      <c r="AY70" s="527"/>
      <c r="AZ70" s="527"/>
      <c r="BA70" s="527"/>
      <c r="BB70" s="527"/>
      <c r="BC70" s="527"/>
      <c r="BD70" s="639"/>
      <c r="BE70" s="639"/>
      <c r="BF70" s="639"/>
      <c r="BG70" s="639"/>
      <c r="BH70" s="213"/>
      <c r="BI70" s="527"/>
      <c r="BJ70" s="527"/>
    </row>
    <row r="71" spans="1:74" s="436" customFormat="1" ht="12" customHeight="1" x14ac:dyDescent="0.2">
      <c r="A71" s="435"/>
      <c r="B71" s="790" t="s">
        <v>878</v>
      </c>
      <c r="C71" s="784"/>
      <c r="D71" s="784"/>
      <c r="E71" s="784"/>
      <c r="F71" s="784"/>
      <c r="G71" s="784"/>
      <c r="H71" s="784"/>
      <c r="I71" s="784"/>
      <c r="J71" s="784"/>
      <c r="K71" s="784"/>
      <c r="L71" s="784"/>
      <c r="M71" s="784"/>
      <c r="N71" s="784"/>
      <c r="O71" s="784"/>
      <c r="P71" s="784"/>
      <c r="Q71" s="785"/>
      <c r="AY71" s="527"/>
      <c r="AZ71" s="527"/>
      <c r="BA71" s="527"/>
      <c r="BB71" s="527"/>
      <c r="BC71" s="527"/>
      <c r="BD71" s="639"/>
      <c r="BE71" s="639"/>
      <c r="BF71" s="639"/>
      <c r="BG71" s="639"/>
      <c r="BH71" s="213"/>
      <c r="BI71" s="527"/>
      <c r="BJ71" s="527"/>
    </row>
    <row r="72" spans="1:74" s="436" customFormat="1" ht="12" customHeight="1" x14ac:dyDescent="0.2">
      <c r="A72" s="435"/>
      <c r="B72" s="783" t="s">
        <v>863</v>
      </c>
      <c r="C72" s="784"/>
      <c r="D72" s="784"/>
      <c r="E72" s="784"/>
      <c r="F72" s="784"/>
      <c r="G72" s="784"/>
      <c r="H72" s="784"/>
      <c r="I72" s="784"/>
      <c r="J72" s="784"/>
      <c r="K72" s="784"/>
      <c r="L72" s="784"/>
      <c r="M72" s="784"/>
      <c r="N72" s="784"/>
      <c r="O72" s="784"/>
      <c r="P72" s="784"/>
      <c r="Q72" s="785"/>
      <c r="AY72" s="527"/>
      <c r="AZ72" s="527"/>
      <c r="BA72" s="527"/>
      <c r="BB72" s="527"/>
      <c r="BC72" s="527"/>
      <c r="BD72" s="639"/>
      <c r="BE72" s="639"/>
      <c r="BF72" s="639"/>
      <c r="BG72" s="639"/>
      <c r="BH72" s="213"/>
      <c r="BI72" s="527"/>
      <c r="BJ72" s="527"/>
    </row>
    <row r="73" spans="1:74" s="436" customFormat="1" ht="12" customHeight="1" x14ac:dyDescent="0.2">
      <c r="A73" s="429"/>
      <c r="B73" s="805" t="s">
        <v>959</v>
      </c>
      <c r="C73" s="785"/>
      <c r="D73" s="785"/>
      <c r="E73" s="785"/>
      <c r="F73" s="785"/>
      <c r="G73" s="785"/>
      <c r="H73" s="785"/>
      <c r="I73" s="785"/>
      <c r="J73" s="785"/>
      <c r="K73" s="785"/>
      <c r="L73" s="785"/>
      <c r="M73" s="785"/>
      <c r="N73" s="785"/>
      <c r="O73" s="785"/>
      <c r="P73" s="785"/>
      <c r="Q73" s="785"/>
      <c r="AY73" s="527"/>
      <c r="AZ73" s="527"/>
      <c r="BA73" s="527"/>
      <c r="BB73" s="527"/>
      <c r="BC73" s="527"/>
      <c r="BD73" s="639"/>
      <c r="BE73" s="639"/>
      <c r="BF73" s="639"/>
      <c r="BG73" s="639"/>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8"/>
      <c r="BK83" s="400"/>
      <c r="BL83" s="400"/>
      <c r="BM83" s="400"/>
      <c r="BN83" s="400"/>
      <c r="BO83" s="400"/>
      <c r="BP83" s="400"/>
      <c r="BQ83" s="400"/>
      <c r="BR83" s="400"/>
      <c r="BS83" s="400"/>
      <c r="BT83" s="400"/>
      <c r="BU83" s="400"/>
      <c r="BV83" s="400"/>
    </row>
    <row r="84" spans="3:74" x14ac:dyDescent="0.2">
      <c r="BG84" s="638"/>
      <c r="BK84" s="400"/>
      <c r="BL84" s="400"/>
      <c r="BM84" s="400"/>
      <c r="BN84" s="400"/>
      <c r="BO84" s="400"/>
      <c r="BP84" s="400"/>
      <c r="BQ84" s="400"/>
      <c r="BR84" s="400"/>
      <c r="BS84" s="400"/>
      <c r="BT84" s="400"/>
      <c r="BU84" s="400"/>
      <c r="BV84" s="400"/>
    </row>
    <row r="85" spans="3:74" x14ac:dyDescent="0.2">
      <c r="BG85" s="638"/>
      <c r="BK85" s="400"/>
      <c r="BL85" s="400"/>
      <c r="BM85" s="400"/>
      <c r="BN85" s="400"/>
      <c r="BO85" s="400"/>
      <c r="BP85" s="400"/>
      <c r="BQ85" s="400"/>
      <c r="BR85" s="400"/>
      <c r="BS85" s="400"/>
      <c r="BT85" s="400"/>
      <c r="BU85" s="400"/>
      <c r="BV85" s="400"/>
    </row>
    <row r="86" spans="3:74" x14ac:dyDescent="0.2">
      <c r="BG86" s="638"/>
      <c r="BK86" s="400"/>
      <c r="BL86" s="400"/>
      <c r="BM86" s="400"/>
      <c r="BN86" s="400"/>
      <c r="BO86" s="400"/>
      <c r="BP86" s="400"/>
      <c r="BQ86" s="400"/>
      <c r="BR86" s="400"/>
      <c r="BS86" s="400"/>
      <c r="BT86" s="400"/>
      <c r="BU86" s="400"/>
      <c r="BV86" s="400"/>
    </row>
    <row r="87" spans="3:74" x14ac:dyDescent="0.2">
      <c r="BG87" s="638"/>
      <c r="BK87" s="400"/>
      <c r="BL87" s="400"/>
      <c r="BM87" s="400"/>
      <c r="BN87" s="400"/>
      <c r="BO87" s="400"/>
      <c r="BP87" s="400"/>
      <c r="BQ87" s="400"/>
      <c r="BR87" s="400"/>
      <c r="BS87" s="400"/>
      <c r="BT87" s="400"/>
      <c r="BU87" s="400"/>
      <c r="BV87" s="400"/>
    </row>
    <row r="88" spans="3:74" x14ac:dyDescent="0.2">
      <c r="BG88" s="638"/>
      <c r="BK88" s="400"/>
      <c r="BL88" s="400"/>
      <c r="BM88" s="400"/>
      <c r="BN88" s="400"/>
      <c r="BO88" s="400"/>
      <c r="BP88" s="400"/>
      <c r="BQ88" s="400"/>
      <c r="BR88" s="400"/>
      <c r="BS88" s="400"/>
      <c r="BT88" s="400"/>
      <c r="BU88" s="400"/>
      <c r="BV88" s="400"/>
    </row>
    <row r="89" spans="3:74" x14ac:dyDescent="0.2">
      <c r="BG89" s="638"/>
      <c r="BK89" s="400"/>
      <c r="BL89" s="400"/>
      <c r="BM89" s="400"/>
      <c r="BN89" s="400"/>
      <c r="BO89" s="400"/>
      <c r="BP89" s="400"/>
      <c r="BQ89" s="400"/>
      <c r="BR89" s="400"/>
      <c r="BS89" s="400"/>
      <c r="BT89" s="400"/>
      <c r="BU89" s="400"/>
      <c r="BV89" s="400"/>
    </row>
    <row r="90" spans="3:74" x14ac:dyDescent="0.2">
      <c r="BG90" s="638"/>
      <c r="BK90" s="400"/>
      <c r="BL90" s="400"/>
      <c r="BM90" s="400"/>
      <c r="BN90" s="400"/>
      <c r="BO90" s="400"/>
      <c r="BP90" s="400"/>
      <c r="BQ90" s="400"/>
      <c r="BR90" s="400"/>
      <c r="BS90" s="400"/>
      <c r="BT90" s="400"/>
      <c r="BU90" s="400"/>
      <c r="BV90" s="400"/>
    </row>
    <row r="91" spans="3:74" x14ac:dyDescent="0.2">
      <c r="BG91" s="638"/>
      <c r="BK91" s="400"/>
      <c r="BL91" s="400"/>
      <c r="BM91" s="400"/>
      <c r="BN91" s="400"/>
      <c r="BO91" s="400"/>
      <c r="BP91" s="400"/>
      <c r="BQ91" s="400"/>
      <c r="BR91" s="400"/>
      <c r="BS91" s="400"/>
      <c r="BT91" s="400"/>
      <c r="BU91" s="400"/>
      <c r="BV91" s="400"/>
    </row>
    <row r="92" spans="3:74" x14ac:dyDescent="0.2">
      <c r="BG92" s="638"/>
      <c r="BK92" s="400"/>
      <c r="BL92" s="400"/>
      <c r="BM92" s="400"/>
      <c r="BN92" s="400"/>
      <c r="BO92" s="400"/>
      <c r="BP92" s="400"/>
      <c r="BQ92" s="400"/>
      <c r="BR92" s="400"/>
      <c r="BS92" s="400"/>
      <c r="BT92" s="400"/>
      <c r="BU92" s="400"/>
      <c r="BV92" s="400"/>
    </row>
    <row r="93" spans="3:74" x14ac:dyDescent="0.2">
      <c r="BG93" s="638"/>
      <c r="BK93" s="400"/>
      <c r="BL93" s="400"/>
      <c r="BM93" s="400"/>
      <c r="BN93" s="400"/>
      <c r="BO93" s="400"/>
      <c r="BP93" s="400"/>
      <c r="BQ93" s="400"/>
      <c r="BR93" s="400"/>
      <c r="BS93" s="400"/>
      <c r="BT93" s="400"/>
      <c r="BU93" s="400"/>
      <c r="BV93" s="400"/>
    </row>
    <row r="94" spans="3:74" x14ac:dyDescent="0.2">
      <c r="BG94" s="638"/>
      <c r="BK94" s="400"/>
      <c r="BL94" s="400"/>
      <c r="BM94" s="400"/>
      <c r="BN94" s="400"/>
      <c r="BO94" s="400"/>
      <c r="BP94" s="400"/>
      <c r="BQ94" s="400"/>
      <c r="BR94" s="400"/>
      <c r="BS94" s="400"/>
      <c r="BT94" s="400"/>
      <c r="BU94" s="400"/>
      <c r="BV94" s="400"/>
    </row>
    <row r="95" spans="3:74" x14ac:dyDescent="0.2">
      <c r="BG95" s="638"/>
      <c r="BK95" s="400"/>
      <c r="BL95" s="400"/>
      <c r="BM95" s="400"/>
      <c r="BN95" s="400"/>
      <c r="BO95" s="400"/>
      <c r="BP95" s="400"/>
      <c r="BQ95" s="400"/>
      <c r="BR95" s="400"/>
      <c r="BS95" s="400"/>
      <c r="BT95" s="400"/>
      <c r="BU95" s="400"/>
      <c r="BV95" s="400"/>
    </row>
    <row r="96" spans="3:74" x14ac:dyDescent="0.2">
      <c r="BG96" s="638"/>
      <c r="BK96" s="400"/>
      <c r="BL96" s="400"/>
      <c r="BM96" s="400"/>
      <c r="BN96" s="400"/>
      <c r="BO96" s="400"/>
      <c r="BP96" s="400"/>
      <c r="BQ96" s="400"/>
      <c r="BR96" s="400"/>
      <c r="BS96" s="400"/>
      <c r="BT96" s="400"/>
      <c r="BU96" s="400"/>
      <c r="BV96" s="400"/>
    </row>
    <row r="97" spans="59:74" x14ac:dyDescent="0.2">
      <c r="BG97" s="638"/>
      <c r="BK97" s="400"/>
      <c r="BL97" s="400"/>
      <c r="BM97" s="400"/>
      <c r="BN97" s="400"/>
      <c r="BO97" s="400"/>
      <c r="BP97" s="400"/>
      <c r="BQ97" s="400"/>
      <c r="BR97" s="400"/>
      <c r="BS97" s="400"/>
      <c r="BT97" s="400"/>
      <c r="BU97" s="400"/>
      <c r="BV97" s="400"/>
    </row>
    <row r="98" spans="59:74" x14ac:dyDescent="0.2">
      <c r="BG98" s="638"/>
      <c r="BK98" s="400"/>
      <c r="BL98" s="400"/>
      <c r="BM98" s="400"/>
      <c r="BN98" s="400"/>
      <c r="BO98" s="400"/>
      <c r="BP98" s="400"/>
      <c r="BQ98" s="400"/>
      <c r="BR98" s="400"/>
      <c r="BS98" s="400"/>
      <c r="BT98" s="400"/>
      <c r="BU98" s="400"/>
      <c r="BV98" s="400"/>
    </row>
    <row r="99" spans="59:74" x14ac:dyDescent="0.2">
      <c r="BG99" s="638"/>
      <c r="BK99" s="400"/>
      <c r="BL99" s="400"/>
      <c r="BM99" s="400"/>
      <c r="BN99" s="400"/>
      <c r="BO99" s="400"/>
      <c r="BP99" s="400"/>
      <c r="BQ99" s="400"/>
      <c r="BR99" s="400"/>
      <c r="BS99" s="400"/>
      <c r="BT99" s="400"/>
      <c r="BU99" s="400"/>
      <c r="BV99" s="400"/>
    </row>
    <row r="100" spans="59:74" x14ac:dyDescent="0.2">
      <c r="BG100" s="638"/>
      <c r="BK100" s="400"/>
      <c r="BL100" s="400"/>
      <c r="BM100" s="400"/>
      <c r="BN100" s="400"/>
      <c r="BO100" s="400"/>
      <c r="BP100" s="400"/>
      <c r="BQ100" s="400"/>
      <c r="BR100" s="400"/>
      <c r="BS100" s="400"/>
      <c r="BT100" s="400"/>
      <c r="BU100" s="400"/>
      <c r="BV100" s="400"/>
    </row>
    <row r="101" spans="59:74" x14ac:dyDescent="0.2">
      <c r="BG101" s="638"/>
      <c r="BK101" s="400"/>
      <c r="BL101" s="400"/>
      <c r="BM101" s="400"/>
      <c r="BN101" s="400"/>
      <c r="BO101" s="400"/>
      <c r="BP101" s="400"/>
      <c r="BQ101" s="400"/>
      <c r="BR101" s="400"/>
      <c r="BS101" s="400"/>
      <c r="BT101" s="400"/>
      <c r="BU101" s="400"/>
      <c r="BV101" s="400"/>
    </row>
    <row r="102" spans="59:74" x14ac:dyDescent="0.2">
      <c r="BG102" s="638"/>
      <c r="BK102" s="400"/>
      <c r="BL102" s="400"/>
      <c r="BM102" s="400"/>
      <c r="BN102" s="400"/>
      <c r="BO102" s="400"/>
      <c r="BP102" s="400"/>
      <c r="BQ102" s="400"/>
      <c r="BR102" s="400"/>
      <c r="BS102" s="400"/>
      <c r="BT102" s="400"/>
      <c r="BU102" s="400"/>
      <c r="BV102" s="400"/>
    </row>
    <row r="103" spans="59:74" x14ac:dyDescent="0.2">
      <c r="BG103" s="638"/>
      <c r="BK103" s="400"/>
      <c r="BL103" s="400"/>
      <c r="BM103" s="400"/>
      <c r="BN103" s="400"/>
      <c r="BO103" s="400"/>
      <c r="BP103" s="400"/>
      <c r="BQ103" s="400"/>
      <c r="BR103" s="400"/>
      <c r="BS103" s="400"/>
      <c r="BT103" s="400"/>
      <c r="BU103" s="400"/>
      <c r="BV103" s="400"/>
    </row>
    <row r="104" spans="59:74" x14ac:dyDescent="0.2">
      <c r="BG104" s="638"/>
      <c r="BK104" s="400"/>
      <c r="BL104" s="400"/>
      <c r="BM104" s="400"/>
      <c r="BN104" s="400"/>
      <c r="BO104" s="400"/>
      <c r="BP104" s="400"/>
      <c r="BQ104" s="400"/>
      <c r="BR104" s="400"/>
      <c r="BS104" s="400"/>
      <c r="BT104" s="400"/>
      <c r="BU104" s="400"/>
      <c r="BV104" s="400"/>
    </row>
    <row r="105" spans="59:74" x14ac:dyDescent="0.2">
      <c r="BG105" s="638"/>
      <c r="BK105" s="400"/>
      <c r="BL105" s="400"/>
      <c r="BM105" s="400"/>
      <c r="BN105" s="400"/>
      <c r="BO105" s="400"/>
      <c r="BP105" s="400"/>
      <c r="BQ105" s="400"/>
      <c r="BR105" s="400"/>
      <c r="BS105" s="400"/>
      <c r="BT105" s="400"/>
      <c r="BU105" s="400"/>
      <c r="BV105" s="400"/>
    </row>
    <row r="106" spans="59:74" x14ac:dyDescent="0.2">
      <c r="BG106" s="638"/>
      <c r="BK106" s="400"/>
      <c r="BL106" s="400"/>
      <c r="BM106" s="400"/>
      <c r="BN106" s="400"/>
      <c r="BO106" s="400"/>
      <c r="BP106" s="400"/>
      <c r="BQ106" s="400"/>
      <c r="BR106" s="400"/>
      <c r="BS106" s="400"/>
      <c r="BT106" s="400"/>
      <c r="BU106" s="400"/>
      <c r="BV106" s="400"/>
    </row>
    <row r="107" spans="59:74" x14ac:dyDescent="0.2">
      <c r="BG107" s="638"/>
      <c r="BK107" s="400"/>
      <c r="BL107" s="400"/>
      <c r="BM107" s="400"/>
      <c r="BN107" s="400"/>
      <c r="BO107" s="400"/>
      <c r="BP107" s="400"/>
      <c r="BQ107" s="400"/>
      <c r="BR107" s="400"/>
      <c r="BS107" s="400"/>
      <c r="BT107" s="400"/>
      <c r="BU107" s="400"/>
      <c r="BV107" s="400"/>
    </row>
    <row r="108" spans="59:74" x14ac:dyDescent="0.2">
      <c r="BG108" s="638"/>
      <c r="BK108" s="400"/>
      <c r="BL108" s="400"/>
      <c r="BM108" s="400"/>
      <c r="BN108" s="400"/>
      <c r="BO108" s="400"/>
      <c r="BP108" s="400"/>
      <c r="BQ108" s="400"/>
      <c r="BR108" s="400"/>
      <c r="BS108" s="400"/>
      <c r="BT108" s="400"/>
      <c r="BU108" s="400"/>
      <c r="BV108" s="400"/>
    </row>
    <row r="109" spans="59:74" x14ac:dyDescent="0.2">
      <c r="BG109" s="638"/>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G34" sqref="BG34"/>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91" t="s">
        <v>817</v>
      </c>
      <c r="B1" s="833" t="s">
        <v>244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2"/>
    </row>
    <row r="2" spans="1:74" s="5" customFormat="1"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190.9</v>
      </c>
      <c r="BE6" s="238">
        <v>198.4</v>
      </c>
      <c r="BF6" s="238">
        <v>179.26349999999999</v>
      </c>
      <c r="BG6" s="238">
        <v>182.73869999999999</v>
      </c>
      <c r="BH6" s="329">
        <v>169.56479999999999</v>
      </c>
      <c r="BI6" s="329">
        <v>158.83609999999999</v>
      </c>
      <c r="BJ6" s="329">
        <v>155.68289999999999</v>
      </c>
      <c r="BK6" s="329">
        <v>155.44040000000001</v>
      </c>
      <c r="BL6" s="329">
        <v>170.82239999999999</v>
      </c>
      <c r="BM6" s="329">
        <v>179.30619999999999</v>
      </c>
      <c r="BN6" s="329">
        <v>177.292</v>
      </c>
      <c r="BO6" s="329">
        <v>177.62629999999999</v>
      </c>
      <c r="BP6" s="329">
        <v>181.2818</v>
      </c>
      <c r="BQ6" s="329">
        <v>186.43260000000001</v>
      </c>
      <c r="BR6" s="329">
        <v>184.44909999999999</v>
      </c>
      <c r="BS6" s="329">
        <v>182.4333</v>
      </c>
      <c r="BT6" s="329">
        <v>180.04689999999999</v>
      </c>
      <c r="BU6" s="329">
        <v>178.47829999999999</v>
      </c>
      <c r="BV6" s="329">
        <v>173.17959999999999</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238">
        <v>253.77500000000001</v>
      </c>
      <c r="BG8" s="238">
        <v>248.82</v>
      </c>
      <c r="BH8" s="329">
        <v>245.80160000000001</v>
      </c>
      <c r="BI8" s="329">
        <v>239.1773</v>
      </c>
      <c r="BJ8" s="329">
        <v>239.32490000000001</v>
      </c>
      <c r="BK8" s="329">
        <v>237.29150000000001</v>
      </c>
      <c r="BL8" s="329">
        <v>249.3066</v>
      </c>
      <c r="BM8" s="329">
        <v>259.60739999999998</v>
      </c>
      <c r="BN8" s="329">
        <v>258.5247</v>
      </c>
      <c r="BO8" s="329">
        <v>262.68639999999999</v>
      </c>
      <c r="BP8" s="329">
        <v>264.5059</v>
      </c>
      <c r="BQ8" s="329">
        <v>267.11470000000003</v>
      </c>
      <c r="BR8" s="329">
        <v>266.28149999999999</v>
      </c>
      <c r="BS8" s="329">
        <v>264.64389999999997</v>
      </c>
      <c r="BT8" s="329">
        <v>261.06950000000001</v>
      </c>
      <c r="BU8" s="329">
        <v>262.55700000000002</v>
      </c>
      <c r="BV8" s="329">
        <v>258.55149999999998</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238">
        <v>254.17500000000001</v>
      </c>
      <c r="BG9" s="238">
        <v>248.62</v>
      </c>
      <c r="BH9" s="329">
        <v>242.3896</v>
      </c>
      <c r="BI9" s="329">
        <v>232.45959999999999</v>
      </c>
      <c r="BJ9" s="329">
        <v>227.34280000000001</v>
      </c>
      <c r="BK9" s="329">
        <v>229.38229999999999</v>
      </c>
      <c r="BL9" s="329">
        <v>245.08600000000001</v>
      </c>
      <c r="BM9" s="329">
        <v>254.5496</v>
      </c>
      <c r="BN9" s="329">
        <v>252.1534</v>
      </c>
      <c r="BO9" s="329">
        <v>253.75229999999999</v>
      </c>
      <c r="BP9" s="329">
        <v>258.26249999999999</v>
      </c>
      <c r="BQ9" s="329">
        <v>260.84679999999997</v>
      </c>
      <c r="BR9" s="329">
        <v>261.66660000000002</v>
      </c>
      <c r="BS9" s="329">
        <v>262.39299999999997</v>
      </c>
      <c r="BT9" s="329">
        <v>253.4804</v>
      </c>
      <c r="BU9" s="329">
        <v>250.7867</v>
      </c>
      <c r="BV9" s="329">
        <v>245.26150000000001</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238">
        <v>230.97499999999999</v>
      </c>
      <c r="BG10" s="238">
        <v>227.48</v>
      </c>
      <c r="BH10" s="329">
        <v>220.62780000000001</v>
      </c>
      <c r="BI10" s="329">
        <v>210.3075</v>
      </c>
      <c r="BJ10" s="329">
        <v>205.7175</v>
      </c>
      <c r="BK10" s="329">
        <v>205.80860000000001</v>
      </c>
      <c r="BL10" s="329">
        <v>218.1045</v>
      </c>
      <c r="BM10" s="329">
        <v>228.3434</v>
      </c>
      <c r="BN10" s="329">
        <v>229.41990000000001</v>
      </c>
      <c r="BO10" s="329">
        <v>227.62960000000001</v>
      </c>
      <c r="BP10" s="329">
        <v>230.7919</v>
      </c>
      <c r="BQ10" s="329">
        <v>233.82830000000001</v>
      </c>
      <c r="BR10" s="329">
        <v>235.04679999999999</v>
      </c>
      <c r="BS10" s="329">
        <v>232.3218</v>
      </c>
      <c r="BT10" s="329">
        <v>227.0181</v>
      </c>
      <c r="BU10" s="329">
        <v>226.9554</v>
      </c>
      <c r="BV10" s="329">
        <v>223.28980000000001</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238">
        <v>267.7</v>
      </c>
      <c r="BG11" s="238">
        <v>266.44</v>
      </c>
      <c r="BH11" s="329">
        <v>254.27340000000001</v>
      </c>
      <c r="BI11" s="329">
        <v>240.77709999999999</v>
      </c>
      <c r="BJ11" s="329">
        <v>223.59610000000001</v>
      </c>
      <c r="BK11" s="329">
        <v>218.80099999999999</v>
      </c>
      <c r="BL11" s="329">
        <v>227.9879</v>
      </c>
      <c r="BM11" s="329">
        <v>241.80189999999999</v>
      </c>
      <c r="BN11" s="329">
        <v>246.34809999999999</v>
      </c>
      <c r="BO11" s="329">
        <v>250.74420000000001</v>
      </c>
      <c r="BP11" s="329">
        <v>248.63239999999999</v>
      </c>
      <c r="BQ11" s="329">
        <v>253.2372</v>
      </c>
      <c r="BR11" s="329">
        <v>255.53540000000001</v>
      </c>
      <c r="BS11" s="329">
        <v>257.3605</v>
      </c>
      <c r="BT11" s="329">
        <v>252.9041</v>
      </c>
      <c r="BU11" s="329">
        <v>246.87370000000001</v>
      </c>
      <c r="BV11" s="329">
        <v>237.13919999999999</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238">
        <v>325.5</v>
      </c>
      <c r="BG12" s="238">
        <v>332.82</v>
      </c>
      <c r="BH12" s="329">
        <v>305.9563</v>
      </c>
      <c r="BI12" s="329">
        <v>286.78980000000001</v>
      </c>
      <c r="BJ12" s="329">
        <v>274.37950000000001</v>
      </c>
      <c r="BK12" s="329">
        <v>261.03250000000003</v>
      </c>
      <c r="BL12" s="329">
        <v>275.06180000000001</v>
      </c>
      <c r="BM12" s="329">
        <v>296.24130000000002</v>
      </c>
      <c r="BN12" s="329">
        <v>295.37220000000002</v>
      </c>
      <c r="BO12" s="329">
        <v>296.84050000000002</v>
      </c>
      <c r="BP12" s="329">
        <v>295.39109999999999</v>
      </c>
      <c r="BQ12" s="329">
        <v>298.6755</v>
      </c>
      <c r="BR12" s="329">
        <v>296.72190000000001</v>
      </c>
      <c r="BS12" s="329">
        <v>299.90410000000003</v>
      </c>
      <c r="BT12" s="329">
        <v>290.5745</v>
      </c>
      <c r="BU12" s="329">
        <v>287.68349999999998</v>
      </c>
      <c r="BV12" s="329">
        <v>281.03980000000001</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238">
        <v>262.10000000000002</v>
      </c>
      <c r="BG13" s="238">
        <v>259.22000000000003</v>
      </c>
      <c r="BH13" s="329">
        <v>251.3398</v>
      </c>
      <c r="BI13" s="329">
        <v>240.55009999999999</v>
      </c>
      <c r="BJ13" s="329">
        <v>235.83410000000001</v>
      </c>
      <c r="BK13" s="329">
        <v>233.31659999999999</v>
      </c>
      <c r="BL13" s="329">
        <v>246.69720000000001</v>
      </c>
      <c r="BM13" s="329">
        <v>258.875</v>
      </c>
      <c r="BN13" s="329">
        <v>257.88990000000001</v>
      </c>
      <c r="BO13" s="329">
        <v>259.9778</v>
      </c>
      <c r="BP13" s="329">
        <v>262.15010000000001</v>
      </c>
      <c r="BQ13" s="329">
        <v>264.9742</v>
      </c>
      <c r="BR13" s="329">
        <v>264.53620000000001</v>
      </c>
      <c r="BS13" s="329">
        <v>264.62939999999998</v>
      </c>
      <c r="BT13" s="329">
        <v>258.20769999999999</v>
      </c>
      <c r="BU13" s="329">
        <v>256.97289999999998</v>
      </c>
      <c r="BV13" s="329">
        <v>252.0874</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238">
        <v>270.67500000000001</v>
      </c>
      <c r="BG14" s="238">
        <v>268.14</v>
      </c>
      <c r="BH14" s="329">
        <v>261.49149999999997</v>
      </c>
      <c r="BI14" s="329">
        <v>251.55500000000001</v>
      </c>
      <c r="BJ14" s="329">
        <v>247.464</v>
      </c>
      <c r="BK14" s="329">
        <v>245.1284</v>
      </c>
      <c r="BL14" s="329">
        <v>258.69009999999997</v>
      </c>
      <c r="BM14" s="329">
        <v>270.75540000000001</v>
      </c>
      <c r="BN14" s="329">
        <v>269.90269999999998</v>
      </c>
      <c r="BO14" s="329">
        <v>272.10820000000001</v>
      </c>
      <c r="BP14" s="329">
        <v>274.22199999999998</v>
      </c>
      <c r="BQ14" s="329">
        <v>277.26960000000003</v>
      </c>
      <c r="BR14" s="329">
        <v>276.91079999999999</v>
      </c>
      <c r="BS14" s="329">
        <v>277.10239999999999</v>
      </c>
      <c r="BT14" s="329">
        <v>270.87619999999998</v>
      </c>
      <c r="BU14" s="329">
        <v>269.79270000000002</v>
      </c>
      <c r="BV14" s="329">
        <v>265.07459999999998</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65.037000000000006</v>
      </c>
      <c r="AN18" s="68">
        <v>63.106000000000002</v>
      </c>
      <c r="AO18" s="68">
        <v>58.372</v>
      </c>
      <c r="AP18" s="68">
        <v>64.718000000000004</v>
      </c>
      <c r="AQ18" s="68">
        <v>68.311000000000007</v>
      </c>
      <c r="AR18" s="68">
        <v>66.777000000000001</v>
      </c>
      <c r="AS18" s="68">
        <v>64.870999999999995</v>
      </c>
      <c r="AT18" s="68">
        <v>66.650999999999996</v>
      </c>
      <c r="AU18" s="68">
        <v>70.203999999999994</v>
      </c>
      <c r="AV18" s="68">
        <v>66.430000000000007</v>
      </c>
      <c r="AW18" s="68">
        <v>60.886000000000003</v>
      </c>
      <c r="AX18" s="68">
        <v>62.893999999999998</v>
      </c>
      <c r="AY18" s="68">
        <v>72.135999999999996</v>
      </c>
      <c r="AZ18" s="68">
        <v>65.798000000000002</v>
      </c>
      <c r="BA18" s="68">
        <v>62.418999999999997</v>
      </c>
      <c r="BB18" s="68">
        <v>60.738999999999997</v>
      </c>
      <c r="BC18" s="68">
        <v>65.691000000000003</v>
      </c>
      <c r="BD18" s="68">
        <v>59.728000000000002</v>
      </c>
      <c r="BE18" s="68">
        <v>61.075000000000003</v>
      </c>
      <c r="BF18" s="68">
        <v>64.615714285999999</v>
      </c>
      <c r="BG18" s="68">
        <v>64.351031895000006</v>
      </c>
      <c r="BH18" s="325">
        <v>58.477490000000003</v>
      </c>
      <c r="BI18" s="325">
        <v>58.290329999999997</v>
      </c>
      <c r="BJ18" s="325">
        <v>61.504710000000003</v>
      </c>
      <c r="BK18" s="325">
        <v>64.41413</v>
      </c>
      <c r="BL18" s="325">
        <v>63.509219999999999</v>
      </c>
      <c r="BM18" s="325">
        <v>59.295259999999999</v>
      </c>
      <c r="BN18" s="325">
        <v>57.375500000000002</v>
      </c>
      <c r="BO18" s="325">
        <v>58.524940000000001</v>
      </c>
      <c r="BP18" s="325">
        <v>59.708739999999999</v>
      </c>
      <c r="BQ18" s="325">
        <v>58.524169999999998</v>
      </c>
      <c r="BR18" s="325">
        <v>58.05518</v>
      </c>
      <c r="BS18" s="325">
        <v>57.771769999999997</v>
      </c>
      <c r="BT18" s="325">
        <v>55.459400000000002</v>
      </c>
      <c r="BU18" s="325">
        <v>57.1601</v>
      </c>
      <c r="BV18" s="325">
        <v>61.616750000000003</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57.692</v>
      </c>
      <c r="AN19" s="68">
        <v>60.232999999999997</v>
      </c>
      <c r="AO19" s="68">
        <v>57.183</v>
      </c>
      <c r="AP19" s="68">
        <v>57.2</v>
      </c>
      <c r="AQ19" s="68">
        <v>53.886000000000003</v>
      </c>
      <c r="AR19" s="68">
        <v>53.488</v>
      </c>
      <c r="AS19" s="68">
        <v>53.406999999999996</v>
      </c>
      <c r="AT19" s="68">
        <v>53.040999999999997</v>
      </c>
      <c r="AU19" s="68">
        <v>53.164000000000001</v>
      </c>
      <c r="AV19" s="68">
        <v>47.779000000000003</v>
      </c>
      <c r="AW19" s="68">
        <v>49.088000000000001</v>
      </c>
      <c r="AX19" s="68">
        <v>56.136000000000003</v>
      </c>
      <c r="AY19" s="68">
        <v>60.405000000000001</v>
      </c>
      <c r="AZ19" s="68">
        <v>58.470999999999997</v>
      </c>
      <c r="BA19" s="68">
        <v>53.856999999999999</v>
      </c>
      <c r="BB19" s="68">
        <v>51.069000000000003</v>
      </c>
      <c r="BC19" s="68">
        <v>47.38</v>
      </c>
      <c r="BD19" s="68">
        <v>49.584000000000003</v>
      </c>
      <c r="BE19" s="68">
        <v>50.218000000000004</v>
      </c>
      <c r="BF19" s="68">
        <v>51.929571428999999</v>
      </c>
      <c r="BG19" s="68">
        <v>50.835803063999997</v>
      </c>
      <c r="BH19" s="325">
        <v>47.570410000000003</v>
      </c>
      <c r="BI19" s="325">
        <v>48.048310000000001</v>
      </c>
      <c r="BJ19" s="325">
        <v>50.939450000000001</v>
      </c>
      <c r="BK19" s="325">
        <v>54.547930000000001</v>
      </c>
      <c r="BL19" s="325">
        <v>55.485570000000003</v>
      </c>
      <c r="BM19" s="325">
        <v>53.201970000000003</v>
      </c>
      <c r="BN19" s="325">
        <v>51.318289999999998</v>
      </c>
      <c r="BO19" s="325">
        <v>48.779539999999997</v>
      </c>
      <c r="BP19" s="325">
        <v>50.012560000000001</v>
      </c>
      <c r="BQ19" s="325">
        <v>49.588329999999999</v>
      </c>
      <c r="BR19" s="325">
        <v>49.075069999999997</v>
      </c>
      <c r="BS19" s="325">
        <v>49.356160000000003</v>
      </c>
      <c r="BT19" s="325">
        <v>47.386690000000002</v>
      </c>
      <c r="BU19" s="325">
        <v>48.428820000000002</v>
      </c>
      <c r="BV19" s="325">
        <v>51.302300000000002</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84.108000000000004</v>
      </c>
      <c r="AN20" s="68">
        <v>87.947999999999993</v>
      </c>
      <c r="AO20" s="68">
        <v>84.445999999999998</v>
      </c>
      <c r="AP20" s="68">
        <v>80.048000000000002</v>
      </c>
      <c r="AQ20" s="68">
        <v>82.352999999999994</v>
      </c>
      <c r="AR20" s="68">
        <v>82.534000000000006</v>
      </c>
      <c r="AS20" s="68">
        <v>78.759</v>
      </c>
      <c r="AT20" s="68">
        <v>80.692999999999998</v>
      </c>
      <c r="AU20" s="68">
        <v>80.802999999999997</v>
      </c>
      <c r="AV20" s="68">
        <v>84.022999999999996</v>
      </c>
      <c r="AW20" s="68">
        <v>84.421999999999997</v>
      </c>
      <c r="AX20" s="68">
        <v>90.756</v>
      </c>
      <c r="AY20" s="68">
        <v>88.707999999999998</v>
      </c>
      <c r="AZ20" s="68">
        <v>88.198999999999998</v>
      </c>
      <c r="BA20" s="68">
        <v>82.531000000000006</v>
      </c>
      <c r="BB20" s="68">
        <v>83.995000000000005</v>
      </c>
      <c r="BC20" s="68">
        <v>84.48</v>
      </c>
      <c r="BD20" s="68">
        <v>82.403999999999996</v>
      </c>
      <c r="BE20" s="68">
        <v>84.76</v>
      </c>
      <c r="BF20" s="68">
        <v>76.843000000000004</v>
      </c>
      <c r="BG20" s="68">
        <v>79.671507869999999</v>
      </c>
      <c r="BH20" s="325">
        <v>79.574269999999999</v>
      </c>
      <c r="BI20" s="325">
        <v>83.073930000000004</v>
      </c>
      <c r="BJ20" s="325">
        <v>84.503979999999999</v>
      </c>
      <c r="BK20" s="325">
        <v>84.387739999999994</v>
      </c>
      <c r="BL20" s="325">
        <v>83.688890000000001</v>
      </c>
      <c r="BM20" s="325">
        <v>83.565669999999997</v>
      </c>
      <c r="BN20" s="325">
        <v>82.489559999999997</v>
      </c>
      <c r="BO20" s="325">
        <v>83.282809999999998</v>
      </c>
      <c r="BP20" s="325">
        <v>82.713560000000001</v>
      </c>
      <c r="BQ20" s="325">
        <v>82.647649999999999</v>
      </c>
      <c r="BR20" s="325">
        <v>80.518230000000003</v>
      </c>
      <c r="BS20" s="325">
        <v>80.943960000000004</v>
      </c>
      <c r="BT20" s="325">
        <v>80.028319999999994</v>
      </c>
      <c r="BU20" s="325">
        <v>83.256789999999995</v>
      </c>
      <c r="BV20" s="325">
        <v>84.757329999999996</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7.65</v>
      </c>
      <c r="AN21" s="68">
        <v>8.4</v>
      </c>
      <c r="AO21" s="68">
        <v>7.7110000000000003</v>
      </c>
      <c r="AP21" s="68">
        <v>7.17</v>
      </c>
      <c r="AQ21" s="68">
        <v>6.7930000000000001</v>
      </c>
      <c r="AR21" s="68">
        <v>7.2750000000000004</v>
      </c>
      <c r="AS21" s="68">
        <v>6.9660000000000002</v>
      </c>
      <c r="AT21" s="68">
        <v>6.4059999999999997</v>
      </c>
      <c r="AU21" s="68">
        <v>6.9980000000000002</v>
      </c>
      <c r="AV21" s="68">
        <v>6.8159999999999998</v>
      </c>
      <c r="AW21" s="68">
        <v>6.9390000000000001</v>
      </c>
      <c r="AX21" s="68">
        <v>7.3239999999999998</v>
      </c>
      <c r="AY21" s="68">
        <v>7.4729999999999999</v>
      </c>
      <c r="AZ21" s="68">
        <v>7.3920000000000003</v>
      </c>
      <c r="BA21" s="68">
        <v>6.86</v>
      </c>
      <c r="BB21" s="68">
        <v>6.516</v>
      </c>
      <c r="BC21" s="68">
        <v>7.2229999999999999</v>
      </c>
      <c r="BD21" s="68">
        <v>7.4569999999999999</v>
      </c>
      <c r="BE21" s="68">
        <v>7.4349999999999996</v>
      </c>
      <c r="BF21" s="68">
        <v>7.5122857142999999</v>
      </c>
      <c r="BG21" s="68">
        <v>7.6956219293999997</v>
      </c>
      <c r="BH21" s="325">
        <v>7.4034740000000001</v>
      </c>
      <c r="BI21" s="325">
        <v>7.8750049999999998</v>
      </c>
      <c r="BJ21" s="325">
        <v>7.6127399999999996</v>
      </c>
      <c r="BK21" s="325">
        <v>7.4253549999999997</v>
      </c>
      <c r="BL21" s="325">
        <v>7.3261560000000001</v>
      </c>
      <c r="BM21" s="325">
        <v>7.3036779999999997</v>
      </c>
      <c r="BN21" s="325">
        <v>7.1807049999999997</v>
      </c>
      <c r="BO21" s="325">
        <v>7.1384740000000004</v>
      </c>
      <c r="BP21" s="325">
        <v>7.2639399999999998</v>
      </c>
      <c r="BQ21" s="325">
        <v>7.3261599999999998</v>
      </c>
      <c r="BR21" s="325">
        <v>6.8137650000000001</v>
      </c>
      <c r="BS21" s="325">
        <v>6.8279620000000003</v>
      </c>
      <c r="BT21" s="325">
        <v>6.8170270000000004</v>
      </c>
      <c r="BU21" s="325">
        <v>7.4638499999999999</v>
      </c>
      <c r="BV21" s="325">
        <v>7.311547</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34.4</v>
      </c>
      <c r="AN22" s="68">
        <v>33.561999999999998</v>
      </c>
      <c r="AO22" s="68">
        <v>31.957999999999998</v>
      </c>
      <c r="AP22" s="68">
        <v>31.009</v>
      </c>
      <c r="AQ22" s="68">
        <v>31.544</v>
      </c>
      <c r="AR22" s="68">
        <v>30.641999999999999</v>
      </c>
      <c r="AS22" s="68">
        <v>30.29</v>
      </c>
      <c r="AT22" s="68">
        <v>29.510999999999999</v>
      </c>
      <c r="AU22" s="68">
        <v>28.800999999999998</v>
      </c>
      <c r="AV22" s="68">
        <v>27.623999999999999</v>
      </c>
      <c r="AW22" s="68">
        <v>28.901</v>
      </c>
      <c r="AX22" s="68">
        <v>29.39</v>
      </c>
      <c r="AY22" s="68">
        <v>32.603999999999999</v>
      </c>
      <c r="AZ22" s="68">
        <v>31.507000000000001</v>
      </c>
      <c r="BA22" s="68">
        <v>30.385000000000002</v>
      </c>
      <c r="BB22" s="68">
        <v>27.928999999999998</v>
      </c>
      <c r="BC22" s="68">
        <v>30.943000000000001</v>
      </c>
      <c r="BD22" s="68">
        <v>30.556999999999999</v>
      </c>
      <c r="BE22" s="68">
        <v>31.756</v>
      </c>
      <c r="BF22" s="68">
        <v>28.492428571000001</v>
      </c>
      <c r="BG22" s="68">
        <v>26.996628244</v>
      </c>
      <c r="BH22" s="325">
        <v>27.527159999999999</v>
      </c>
      <c r="BI22" s="325">
        <v>29.446809999999999</v>
      </c>
      <c r="BJ22" s="325">
        <v>31.121479999999998</v>
      </c>
      <c r="BK22" s="325">
        <v>32.590179999999997</v>
      </c>
      <c r="BL22" s="325">
        <v>31.442789999999999</v>
      </c>
      <c r="BM22" s="325">
        <v>30.0381</v>
      </c>
      <c r="BN22" s="325">
        <v>28.75976</v>
      </c>
      <c r="BO22" s="325">
        <v>28.29298</v>
      </c>
      <c r="BP22" s="325">
        <v>28.7684</v>
      </c>
      <c r="BQ22" s="325">
        <v>28.853660000000001</v>
      </c>
      <c r="BR22" s="325">
        <v>28.737770000000001</v>
      </c>
      <c r="BS22" s="325">
        <v>29.060770000000002</v>
      </c>
      <c r="BT22" s="325">
        <v>28.82197</v>
      </c>
      <c r="BU22" s="325">
        <v>30.30866</v>
      </c>
      <c r="BV22" s="325">
        <v>31.736319999999999</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248.887</v>
      </c>
      <c r="AN23" s="68">
        <v>253.249</v>
      </c>
      <c r="AO23" s="68">
        <v>239.67</v>
      </c>
      <c r="AP23" s="68">
        <v>240.14500000000001</v>
      </c>
      <c r="AQ23" s="68">
        <v>242.887</v>
      </c>
      <c r="AR23" s="68">
        <v>240.71600000000001</v>
      </c>
      <c r="AS23" s="68">
        <v>234.29300000000001</v>
      </c>
      <c r="AT23" s="68">
        <v>236.30199999999999</v>
      </c>
      <c r="AU23" s="68">
        <v>239.97</v>
      </c>
      <c r="AV23" s="68">
        <v>232.672</v>
      </c>
      <c r="AW23" s="68">
        <v>230.23599999999999</v>
      </c>
      <c r="AX23" s="68">
        <v>246.5</v>
      </c>
      <c r="AY23" s="68">
        <v>261.32600000000002</v>
      </c>
      <c r="AZ23" s="68">
        <v>251.36699999999999</v>
      </c>
      <c r="BA23" s="68">
        <v>236.05199999999999</v>
      </c>
      <c r="BB23" s="68">
        <v>230.24799999999999</v>
      </c>
      <c r="BC23" s="68">
        <v>235.71700000000001</v>
      </c>
      <c r="BD23" s="68">
        <v>229.73</v>
      </c>
      <c r="BE23" s="68">
        <v>235.244</v>
      </c>
      <c r="BF23" s="68">
        <v>229.393</v>
      </c>
      <c r="BG23" s="68">
        <v>229.55059299999999</v>
      </c>
      <c r="BH23" s="325">
        <v>220.55279999999999</v>
      </c>
      <c r="BI23" s="325">
        <v>226.73439999999999</v>
      </c>
      <c r="BJ23" s="325">
        <v>235.6823</v>
      </c>
      <c r="BK23" s="325">
        <v>243.36529999999999</v>
      </c>
      <c r="BL23" s="325">
        <v>241.45259999999999</v>
      </c>
      <c r="BM23" s="325">
        <v>233.40469999999999</v>
      </c>
      <c r="BN23" s="325">
        <v>227.12379999999999</v>
      </c>
      <c r="BO23" s="325">
        <v>226.0188</v>
      </c>
      <c r="BP23" s="325">
        <v>228.46719999999999</v>
      </c>
      <c r="BQ23" s="325">
        <v>226.94</v>
      </c>
      <c r="BR23" s="325">
        <v>223.2</v>
      </c>
      <c r="BS23" s="325">
        <v>223.9606</v>
      </c>
      <c r="BT23" s="325">
        <v>218.51339999999999</v>
      </c>
      <c r="BU23" s="325">
        <v>226.6182</v>
      </c>
      <c r="BV23" s="325">
        <v>236.7242</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24.969000000000001</v>
      </c>
      <c r="AN25" s="68">
        <v>24.768999999999998</v>
      </c>
      <c r="AO25" s="68">
        <v>22.863</v>
      </c>
      <c r="AP25" s="68">
        <v>22.582999999999998</v>
      </c>
      <c r="AQ25" s="68">
        <v>23.776</v>
      </c>
      <c r="AR25" s="68">
        <v>24.55</v>
      </c>
      <c r="AS25" s="68">
        <v>24.228999999999999</v>
      </c>
      <c r="AT25" s="68">
        <v>23.227</v>
      </c>
      <c r="AU25" s="68">
        <v>24.748000000000001</v>
      </c>
      <c r="AV25" s="68">
        <v>24.888000000000002</v>
      </c>
      <c r="AW25" s="68">
        <v>24.106999999999999</v>
      </c>
      <c r="AX25" s="68">
        <v>25.768999999999998</v>
      </c>
      <c r="AY25" s="68">
        <v>29.516999999999999</v>
      </c>
      <c r="AZ25" s="68">
        <v>24.196999999999999</v>
      </c>
      <c r="BA25" s="68">
        <v>21.652000000000001</v>
      </c>
      <c r="BB25" s="68">
        <v>21.544</v>
      </c>
      <c r="BC25" s="68">
        <v>22.559000000000001</v>
      </c>
      <c r="BD25" s="68">
        <v>20.978999999999999</v>
      </c>
      <c r="BE25" s="68">
        <v>21.872</v>
      </c>
      <c r="BF25" s="68">
        <v>22.368714285999999</v>
      </c>
      <c r="BG25" s="68">
        <v>23.657408242999999</v>
      </c>
      <c r="BH25" s="325">
        <v>23.596900000000002</v>
      </c>
      <c r="BI25" s="325">
        <v>24.13186</v>
      </c>
      <c r="BJ25" s="325">
        <v>24.599209999999999</v>
      </c>
      <c r="BK25" s="325">
        <v>26.426829999999999</v>
      </c>
      <c r="BL25" s="325">
        <v>26.720829999999999</v>
      </c>
      <c r="BM25" s="325">
        <v>23.936489999999999</v>
      </c>
      <c r="BN25" s="325">
        <v>21.37632</v>
      </c>
      <c r="BO25" s="325">
        <v>22.577290000000001</v>
      </c>
      <c r="BP25" s="325">
        <v>22.70346</v>
      </c>
      <c r="BQ25" s="325">
        <v>22.632989999999999</v>
      </c>
      <c r="BR25" s="325">
        <v>23.187419999999999</v>
      </c>
      <c r="BS25" s="325">
        <v>23.682480000000002</v>
      </c>
      <c r="BT25" s="325">
        <v>23.320350000000001</v>
      </c>
      <c r="BU25" s="325">
        <v>23.740770000000001</v>
      </c>
      <c r="BV25" s="325">
        <v>24.05218</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223.91800000000001</v>
      </c>
      <c r="AN27" s="69">
        <v>228.48</v>
      </c>
      <c r="AO27" s="69">
        <v>216.80699999999999</v>
      </c>
      <c r="AP27" s="69">
        <v>217.56200000000001</v>
      </c>
      <c r="AQ27" s="69">
        <v>219.11099999999999</v>
      </c>
      <c r="AR27" s="69">
        <v>216.166</v>
      </c>
      <c r="AS27" s="69">
        <v>210.06399999999999</v>
      </c>
      <c r="AT27" s="69">
        <v>213.07499999999999</v>
      </c>
      <c r="AU27" s="69">
        <v>215.22200000000001</v>
      </c>
      <c r="AV27" s="69">
        <v>207.78399999999999</v>
      </c>
      <c r="AW27" s="69">
        <v>206.12899999999999</v>
      </c>
      <c r="AX27" s="69">
        <v>220.73099999999999</v>
      </c>
      <c r="AY27" s="69">
        <v>231.809</v>
      </c>
      <c r="AZ27" s="69">
        <v>227.17</v>
      </c>
      <c r="BA27" s="69">
        <v>214.4</v>
      </c>
      <c r="BB27" s="69">
        <v>208.70400000000001</v>
      </c>
      <c r="BC27" s="69">
        <v>213.15799999999999</v>
      </c>
      <c r="BD27" s="69">
        <v>208.751</v>
      </c>
      <c r="BE27" s="69">
        <v>213.37200000000001</v>
      </c>
      <c r="BF27" s="69">
        <v>207.02285714000001</v>
      </c>
      <c r="BG27" s="69">
        <v>205.89444166999999</v>
      </c>
      <c r="BH27" s="346">
        <v>196.95590000000001</v>
      </c>
      <c r="BI27" s="346">
        <v>202.60249999999999</v>
      </c>
      <c r="BJ27" s="346">
        <v>211.0831</v>
      </c>
      <c r="BK27" s="346">
        <v>216.9385</v>
      </c>
      <c r="BL27" s="346">
        <v>214.73179999999999</v>
      </c>
      <c r="BM27" s="346">
        <v>209.4682</v>
      </c>
      <c r="BN27" s="346">
        <v>205.7475</v>
      </c>
      <c r="BO27" s="346">
        <v>203.44149999999999</v>
      </c>
      <c r="BP27" s="346">
        <v>205.7637</v>
      </c>
      <c r="BQ27" s="346">
        <v>204.30699999999999</v>
      </c>
      <c r="BR27" s="346">
        <v>200.01259999999999</v>
      </c>
      <c r="BS27" s="346">
        <v>200.27809999999999</v>
      </c>
      <c r="BT27" s="346">
        <v>195.19309999999999</v>
      </c>
      <c r="BU27" s="346">
        <v>202.87739999999999</v>
      </c>
      <c r="BV27" s="346">
        <v>212.6721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802" t="s">
        <v>834</v>
      </c>
      <c r="C29" s="799"/>
      <c r="D29" s="799"/>
      <c r="E29" s="799"/>
      <c r="F29" s="799"/>
      <c r="G29" s="799"/>
      <c r="H29" s="799"/>
      <c r="I29" s="799"/>
      <c r="J29" s="799"/>
      <c r="K29" s="799"/>
      <c r="L29" s="799"/>
      <c r="M29" s="799"/>
      <c r="N29" s="799"/>
      <c r="O29" s="799"/>
      <c r="P29" s="799"/>
      <c r="Q29" s="799"/>
      <c r="AY29" s="524"/>
      <c r="AZ29" s="524"/>
      <c r="BA29" s="524"/>
      <c r="BB29" s="524"/>
      <c r="BC29" s="524"/>
      <c r="BD29" s="644"/>
      <c r="BE29" s="644"/>
      <c r="BF29" s="644"/>
      <c r="BG29" s="524"/>
      <c r="BH29" s="524"/>
      <c r="BI29" s="524"/>
      <c r="BJ29" s="524"/>
    </row>
    <row r="30" spans="1:74" s="278" customFormat="1" ht="12" customHeight="1" x14ac:dyDescent="0.2">
      <c r="A30" s="1"/>
      <c r="B30" s="804" t="s">
        <v>133</v>
      </c>
      <c r="C30" s="799"/>
      <c r="D30" s="799"/>
      <c r="E30" s="799"/>
      <c r="F30" s="799"/>
      <c r="G30" s="799"/>
      <c r="H30" s="799"/>
      <c r="I30" s="799"/>
      <c r="J30" s="799"/>
      <c r="K30" s="799"/>
      <c r="L30" s="799"/>
      <c r="M30" s="799"/>
      <c r="N30" s="799"/>
      <c r="O30" s="799"/>
      <c r="P30" s="799"/>
      <c r="Q30" s="799"/>
      <c r="AY30" s="524"/>
      <c r="AZ30" s="524"/>
      <c r="BA30" s="524"/>
      <c r="BB30" s="524"/>
      <c r="BC30" s="524"/>
      <c r="BD30" s="644"/>
      <c r="BE30" s="644"/>
      <c r="BF30" s="644"/>
      <c r="BG30" s="524"/>
      <c r="BH30" s="524"/>
      <c r="BI30" s="524"/>
      <c r="BJ30" s="524"/>
    </row>
    <row r="31" spans="1:74" s="439" customFormat="1" ht="12" customHeight="1" x14ac:dyDescent="0.2">
      <c r="A31" s="438"/>
      <c r="B31" s="788" t="s">
        <v>859</v>
      </c>
      <c r="C31" s="789"/>
      <c r="D31" s="789"/>
      <c r="E31" s="789"/>
      <c r="F31" s="789"/>
      <c r="G31" s="789"/>
      <c r="H31" s="789"/>
      <c r="I31" s="789"/>
      <c r="J31" s="789"/>
      <c r="K31" s="789"/>
      <c r="L31" s="789"/>
      <c r="M31" s="789"/>
      <c r="N31" s="789"/>
      <c r="O31" s="789"/>
      <c r="P31" s="789"/>
      <c r="Q31" s="785"/>
      <c r="AY31" s="525"/>
      <c r="AZ31" s="525"/>
      <c r="BA31" s="525"/>
      <c r="BB31" s="525"/>
      <c r="BC31" s="525"/>
      <c r="BD31" s="645"/>
      <c r="BE31" s="645"/>
      <c r="BF31" s="645"/>
      <c r="BG31" s="525"/>
      <c r="BH31" s="525"/>
      <c r="BI31" s="525"/>
      <c r="BJ31" s="525"/>
    </row>
    <row r="32" spans="1:74" s="439" customFormat="1" ht="12" customHeight="1" x14ac:dyDescent="0.2">
      <c r="A32" s="438"/>
      <c r="B32" s="783" t="s">
        <v>879</v>
      </c>
      <c r="C32" s="785"/>
      <c r="D32" s="785"/>
      <c r="E32" s="785"/>
      <c r="F32" s="785"/>
      <c r="G32" s="785"/>
      <c r="H32" s="785"/>
      <c r="I32" s="785"/>
      <c r="J32" s="785"/>
      <c r="K32" s="785"/>
      <c r="L32" s="785"/>
      <c r="M32" s="785"/>
      <c r="N32" s="785"/>
      <c r="O32" s="785"/>
      <c r="P32" s="785"/>
      <c r="Q32" s="785"/>
      <c r="AY32" s="525"/>
      <c r="AZ32" s="525"/>
      <c r="BA32" s="525"/>
      <c r="BB32" s="525"/>
      <c r="BC32" s="525"/>
      <c r="BD32" s="645"/>
      <c r="BE32" s="645"/>
      <c r="BF32" s="645"/>
      <c r="BG32" s="525"/>
      <c r="BH32" s="525"/>
      <c r="BI32" s="525"/>
      <c r="BJ32" s="525"/>
    </row>
    <row r="33" spans="1:74" s="439" customFormat="1" ht="12" customHeight="1" x14ac:dyDescent="0.2">
      <c r="A33" s="438"/>
      <c r="B33" s="832" t="s">
        <v>880</v>
      </c>
      <c r="C33" s="785"/>
      <c r="D33" s="785"/>
      <c r="E33" s="785"/>
      <c r="F33" s="785"/>
      <c r="G33" s="785"/>
      <c r="H33" s="785"/>
      <c r="I33" s="785"/>
      <c r="J33" s="785"/>
      <c r="K33" s="785"/>
      <c r="L33" s="785"/>
      <c r="M33" s="785"/>
      <c r="N33" s="785"/>
      <c r="O33" s="785"/>
      <c r="P33" s="785"/>
      <c r="Q33" s="785"/>
      <c r="AY33" s="525"/>
      <c r="AZ33" s="525"/>
      <c r="BA33" s="525"/>
      <c r="BB33" s="525"/>
      <c r="BC33" s="525"/>
      <c r="BD33" s="645"/>
      <c r="BE33" s="645"/>
      <c r="BF33" s="645"/>
      <c r="BG33" s="525"/>
      <c r="BH33" s="525"/>
      <c r="BI33" s="525"/>
      <c r="BJ33" s="525"/>
    </row>
    <row r="34" spans="1:74" s="439" customFormat="1" ht="12" customHeight="1" x14ac:dyDescent="0.2">
      <c r="A34" s="438"/>
      <c r="B34" s="788" t="s">
        <v>882</v>
      </c>
      <c r="C34" s="789"/>
      <c r="D34" s="789"/>
      <c r="E34" s="789"/>
      <c r="F34" s="789"/>
      <c r="G34" s="789"/>
      <c r="H34" s="789"/>
      <c r="I34" s="789"/>
      <c r="J34" s="789"/>
      <c r="K34" s="789"/>
      <c r="L34" s="789"/>
      <c r="M34" s="789"/>
      <c r="N34" s="789"/>
      <c r="O34" s="789"/>
      <c r="P34" s="789"/>
      <c r="Q34" s="785"/>
      <c r="AY34" s="525"/>
      <c r="AZ34" s="525"/>
      <c r="BA34" s="525"/>
      <c r="BB34" s="525"/>
      <c r="BC34" s="525"/>
      <c r="BD34" s="645"/>
      <c r="BE34" s="645"/>
      <c r="BF34" s="645"/>
      <c r="BG34" s="525"/>
      <c r="BH34" s="525"/>
      <c r="BI34" s="525"/>
      <c r="BJ34" s="525"/>
    </row>
    <row r="35" spans="1:74" s="439" customFormat="1" ht="12" customHeight="1" x14ac:dyDescent="0.2">
      <c r="A35" s="438"/>
      <c r="B35" s="790" t="s">
        <v>883</v>
      </c>
      <c r="C35" s="784"/>
      <c r="D35" s="784"/>
      <c r="E35" s="784"/>
      <c r="F35" s="784"/>
      <c r="G35" s="784"/>
      <c r="H35" s="784"/>
      <c r="I35" s="784"/>
      <c r="J35" s="784"/>
      <c r="K35" s="784"/>
      <c r="L35" s="784"/>
      <c r="M35" s="784"/>
      <c r="N35" s="784"/>
      <c r="O35" s="784"/>
      <c r="P35" s="784"/>
      <c r="Q35" s="785"/>
      <c r="AY35" s="525"/>
      <c r="AZ35" s="525"/>
      <c r="BA35" s="525"/>
      <c r="BB35" s="525"/>
      <c r="BC35" s="525"/>
      <c r="BD35" s="645"/>
      <c r="BE35" s="645"/>
      <c r="BF35" s="645"/>
      <c r="BG35" s="525"/>
      <c r="BH35" s="525"/>
      <c r="BI35" s="525"/>
      <c r="BJ35" s="525"/>
    </row>
    <row r="36" spans="1:74" s="439" customFormat="1" ht="12" customHeight="1" x14ac:dyDescent="0.2">
      <c r="A36" s="438"/>
      <c r="B36" s="783" t="s">
        <v>863</v>
      </c>
      <c r="C36" s="784"/>
      <c r="D36" s="784"/>
      <c r="E36" s="784"/>
      <c r="F36" s="784"/>
      <c r="G36" s="784"/>
      <c r="H36" s="784"/>
      <c r="I36" s="784"/>
      <c r="J36" s="784"/>
      <c r="K36" s="784"/>
      <c r="L36" s="784"/>
      <c r="M36" s="784"/>
      <c r="N36" s="784"/>
      <c r="O36" s="784"/>
      <c r="P36" s="784"/>
      <c r="Q36" s="785"/>
      <c r="AY36" s="525"/>
      <c r="AZ36" s="525"/>
      <c r="BA36" s="525"/>
      <c r="BB36" s="525"/>
      <c r="BC36" s="525"/>
      <c r="BD36" s="645"/>
      <c r="BE36" s="645"/>
      <c r="BF36" s="645"/>
      <c r="BG36" s="525"/>
      <c r="BH36" s="525"/>
      <c r="BI36" s="525"/>
      <c r="BJ36" s="525"/>
    </row>
    <row r="37" spans="1:74" s="440" customFormat="1" ht="12" customHeight="1" x14ac:dyDescent="0.2">
      <c r="A37" s="429"/>
      <c r="B37" s="805" t="s">
        <v>959</v>
      </c>
      <c r="C37" s="785"/>
      <c r="D37" s="785"/>
      <c r="E37" s="785"/>
      <c r="F37" s="785"/>
      <c r="G37" s="785"/>
      <c r="H37" s="785"/>
      <c r="I37" s="785"/>
      <c r="J37" s="785"/>
      <c r="K37" s="785"/>
      <c r="L37" s="785"/>
      <c r="M37" s="785"/>
      <c r="N37" s="785"/>
      <c r="O37" s="785"/>
      <c r="P37" s="785"/>
      <c r="Q37" s="785"/>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J26" sqref="BJ26"/>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91" t="s">
        <v>817</v>
      </c>
      <c r="B1" s="837" t="s">
        <v>245</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1"/>
    </row>
    <row r="2" spans="1:74"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75.979681515999999</v>
      </c>
      <c r="AB6" s="213">
        <v>76.625913749999995</v>
      </c>
      <c r="AC6" s="213">
        <v>78.418810065000002</v>
      </c>
      <c r="AD6" s="213">
        <v>78.502159832999993</v>
      </c>
      <c r="AE6" s="213">
        <v>78.371707870999998</v>
      </c>
      <c r="AF6" s="213">
        <v>78.987322599999999</v>
      </c>
      <c r="AG6" s="213">
        <v>79.955689226000004</v>
      </c>
      <c r="AH6" s="213">
        <v>79.936718225999996</v>
      </c>
      <c r="AI6" s="213">
        <v>81.133553966999997</v>
      </c>
      <c r="AJ6" s="213">
        <v>82.268117064999998</v>
      </c>
      <c r="AK6" s="213">
        <v>84.499417367000007</v>
      </c>
      <c r="AL6" s="213">
        <v>84.999681386999995</v>
      </c>
      <c r="AM6" s="213">
        <v>83.432426323000001</v>
      </c>
      <c r="AN6" s="213">
        <v>85.163614499999994</v>
      </c>
      <c r="AO6" s="213">
        <v>86.223440934999999</v>
      </c>
      <c r="AP6" s="213">
        <v>86.596001200000003</v>
      </c>
      <c r="AQ6" s="213">
        <v>87.530164612999997</v>
      </c>
      <c r="AR6" s="213">
        <v>88.033588899999998</v>
      </c>
      <c r="AS6" s="213">
        <v>89.794047613000004</v>
      </c>
      <c r="AT6" s="213">
        <v>91.766870128999997</v>
      </c>
      <c r="AU6" s="213">
        <v>93.001004332999997</v>
      </c>
      <c r="AV6" s="213">
        <v>93.836520194000002</v>
      </c>
      <c r="AW6" s="213">
        <v>95.161740399999999</v>
      </c>
      <c r="AX6" s="213">
        <v>95.375327741999996</v>
      </c>
      <c r="AY6" s="213">
        <v>95.319401999999997</v>
      </c>
      <c r="AZ6" s="213">
        <v>96.317554571000002</v>
      </c>
      <c r="BA6" s="213">
        <v>96.919631613000007</v>
      </c>
      <c r="BB6" s="213">
        <v>97.442048133</v>
      </c>
      <c r="BC6" s="213">
        <v>97.016072902999994</v>
      </c>
      <c r="BD6" s="213">
        <v>97.957121967000006</v>
      </c>
      <c r="BE6" s="213">
        <v>98.031830322999994</v>
      </c>
      <c r="BF6" s="213">
        <v>99.427490000000006</v>
      </c>
      <c r="BG6" s="213">
        <v>100.3629</v>
      </c>
      <c r="BH6" s="351">
        <v>100.8652</v>
      </c>
      <c r="BI6" s="351">
        <v>101.5742</v>
      </c>
      <c r="BJ6" s="351">
        <v>101.6613</v>
      </c>
      <c r="BK6" s="351">
        <v>100.8314</v>
      </c>
      <c r="BL6" s="351">
        <v>100.43640000000001</v>
      </c>
      <c r="BM6" s="351">
        <v>100.2133</v>
      </c>
      <c r="BN6" s="351">
        <v>100.157</v>
      </c>
      <c r="BO6" s="351">
        <v>100.30970000000001</v>
      </c>
      <c r="BP6" s="351">
        <v>100.4393</v>
      </c>
      <c r="BQ6" s="351">
        <v>100.47669999999999</v>
      </c>
      <c r="BR6" s="351">
        <v>100.8074</v>
      </c>
      <c r="BS6" s="351">
        <v>101.0826</v>
      </c>
      <c r="BT6" s="351">
        <v>101.2109</v>
      </c>
      <c r="BU6" s="351">
        <v>101.6187</v>
      </c>
      <c r="BV6" s="351">
        <v>101.2435</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1.0051831786000001</v>
      </c>
      <c r="AC7" s="213">
        <v>1.0110912581</v>
      </c>
      <c r="AD7" s="213">
        <v>1.0124299333</v>
      </c>
      <c r="AE7" s="213">
        <v>0.98061022581000001</v>
      </c>
      <c r="AF7" s="213">
        <v>0.91696866666999999</v>
      </c>
      <c r="AG7" s="213">
        <v>0.77498987097000005</v>
      </c>
      <c r="AH7" s="213">
        <v>0.78796545160999998</v>
      </c>
      <c r="AI7" s="213">
        <v>0.90684133333000005</v>
      </c>
      <c r="AJ7" s="213">
        <v>0.95277612902999997</v>
      </c>
      <c r="AK7" s="213">
        <v>0.99199320000000002</v>
      </c>
      <c r="AL7" s="213">
        <v>0.98839687096999995</v>
      </c>
      <c r="AM7" s="213">
        <v>1.0024972903</v>
      </c>
      <c r="AN7" s="213">
        <v>0.99014989285999999</v>
      </c>
      <c r="AO7" s="213">
        <v>0.99678825806000004</v>
      </c>
      <c r="AP7" s="213">
        <v>0.96375683332999995</v>
      </c>
      <c r="AQ7" s="213">
        <v>0.93008154839000001</v>
      </c>
      <c r="AR7" s="213">
        <v>0.86816786667000001</v>
      </c>
      <c r="AS7" s="213">
        <v>0.84246267742000003</v>
      </c>
      <c r="AT7" s="213">
        <v>0.84280248387000001</v>
      </c>
      <c r="AU7" s="213">
        <v>0.90166080000000004</v>
      </c>
      <c r="AV7" s="213">
        <v>0.91166883871000004</v>
      </c>
      <c r="AW7" s="213">
        <v>0.98024476667000005</v>
      </c>
      <c r="AX7" s="213">
        <v>0.99763345161000005</v>
      </c>
      <c r="AY7" s="213">
        <v>0.98396409676999996</v>
      </c>
      <c r="AZ7" s="213">
        <v>0.95457417857000004</v>
      </c>
      <c r="BA7" s="213">
        <v>0.94664041934999998</v>
      </c>
      <c r="BB7" s="213">
        <v>0.96053960000000005</v>
      </c>
      <c r="BC7" s="213">
        <v>0.93647477419000003</v>
      </c>
      <c r="BD7" s="213">
        <v>0.89631323333000001</v>
      </c>
      <c r="BE7" s="213">
        <v>0.82122106451999999</v>
      </c>
      <c r="BF7" s="213">
        <v>0.87222679999999997</v>
      </c>
      <c r="BG7" s="213">
        <v>0.91822119999999996</v>
      </c>
      <c r="BH7" s="351">
        <v>0.92439190000000004</v>
      </c>
      <c r="BI7" s="351">
        <v>0.95680569999999998</v>
      </c>
      <c r="BJ7" s="351">
        <v>0.96232340000000005</v>
      </c>
      <c r="BK7" s="351">
        <v>0.97408859999999997</v>
      </c>
      <c r="BL7" s="351">
        <v>1.026883</v>
      </c>
      <c r="BM7" s="351">
        <v>1.0145470000000001</v>
      </c>
      <c r="BN7" s="351">
        <v>0.92321580000000003</v>
      </c>
      <c r="BO7" s="351">
        <v>0.85609290000000005</v>
      </c>
      <c r="BP7" s="351">
        <v>0.78528659999999995</v>
      </c>
      <c r="BQ7" s="351">
        <v>0.65058919999999998</v>
      </c>
      <c r="BR7" s="351">
        <v>0.83188770000000001</v>
      </c>
      <c r="BS7" s="351">
        <v>0.92386959999999996</v>
      </c>
      <c r="BT7" s="351">
        <v>0.92774429999999997</v>
      </c>
      <c r="BU7" s="351">
        <v>0.95916880000000004</v>
      </c>
      <c r="BV7" s="351">
        <v>0.95908669999999996</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3.2700238064999998</v>
      </c>
      <c r="AB8" s="213">
        <v>3.1592205714000001</v>
      </c>
      <c r="AC8" s="213">
        <v>3.2769611613</v>
      </c>
      <c r="AD8" s="213">
        <v>3.0267268000000001</v>
      </c>
      <c r="AE8" s="213">
        <v>3.0700342903000002</v>
      </c>
      <c r="AF8" s="213">
        <v>2.8943709332999998</v>
      </c>
      <c r="AG8" s="213">
        <v>3.0293591612999999</v>
      </c>
      <c r="AH8" s="213">
        <v>2.8645070000000001</v>
      </c>
      <c r="AI8" s="213">
        <v>2.8158523999999998</v>
      </c>
      <c r="AJ8" s="213">
        <v>2.4688081290000001</v>
      </c>
      <c r="AK8" s="213">
        <v>2.6007319999999998</v>
      </c>
      <c r="AL8" s="213">
        <v>2.3980777418999999</v>
      </c>
      <c r="AM8" s="213">
        <v>2.4894125805999998</v>
      </c>
      <c r="AN8" s="213">
        <v>2.5904406429</v>
      </c>
      <c r="AO8" s="213">
        <v>2.6232492258</v>
      </c>
      <c r="AP8" s="213">
        <v>2.4352866333000001</v>
      </c>
      <c r="AQ8" s="213">
        <v>2.4587234516000001</v>
      </c>
      <c r="AR8" s="213">
        <v>2.5603740667000001</v>
      </c>
      <c r="AS8" s="213">
        <v>2.8028619032000002</v>
      </c>
      <c r="AT8" s="213">
        <v>2.9646870000000001</v>
      </c>
      <c r="AU8" s="213">
        <v>2.7994157</v>
      </c>
      <c r="AV8" s="213">
        <v>2.6106604193999998</v>
      </c>
      <c r="AW8" s="213">
        <v>2.8872678333000001</v>
      </c>
      <c r="AX8" s="213">
        <v>2.8171550968000001</v>
      </c>
      <c r="AY8" s="213">
        <v>2.8712633547999999</v>
      </c>
      <c r="AZ8" s="213">
        <v>2.6461696786000002</v>
      </c>
      <c r="BA8" s="213">
        <v>2.8747360645</v>
      </c>
      <c r="BB8" s="213">
        <v>2.8348276000000001</v>
      </c>
      <c r="BC8" s="213">
        <v>2.7591109031999999</v>
      </c>
      <c r="BD8" s="213">
        <v>2.6664661999999999</v>
      </c>
      <c r="BE8" s="213">
        <v>2.1056764515999999</v>
      </c>
      <c r="BF8" s="213">
        <v>2.8435000000000001</v>
      </c>
      <c r="BG8" s="213">
        <v>2.7410000000000001</v>
      </c>
      <c r="BH8" s="351">
        <v>2.5234610000000002</v>
      </c>
      <c r="BI8" s="351">
        <v>2.756332</v>
      </c>
      <c r="BJ8" s="351">
        <v>2.7787259999999998</v>
      </c>
      <c r="BK8" s="351">
        <v>2.762022</v>
      </c>
      <c r="BL8" s="351">
        <v>2.7384499999999998</v>
      </c>
      <c r="BM8" s="351">
        <v>2.7161580000000001</v>
      </c>
      <c r="BN8" s="351">
        <v>2.6949610000000002</v>
      </c>
      <c r="BO8" s="351">
        <v>2.6748759999999998</v>
      </c>
      <c r="BP8" s="351">
        <v>2.615745</v>
      </c>
      <c r="BQ8" s="351">
        <v>2.5861960000000002</v>
      </c>
      <c r="BR8" s="351">
        <v>2.5041869999999999</v>
      </c>
      <c r="BS8" s="351">
        <v>2.4751029999999998</v>
      </c>
      <c r="BT8" s="351">
        <v>2.3404539999999998</v>
      </c>
      <c r="BU8" s="351">
        <v>2.5593590000000002</v>
      </c>
      <c r="BV8" s="351">
        <v>2.5726100000000001</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71.708936355000006</v>
      </c>
      <c r="AB9" s="213">
        <v>72.461510000000004</v>
      </c>
      <c r="AC9" s="213">
        <v>74.130757645000003</v>
      </c>
      <c r="AD9" s="213">
        <v>74.463003099999995</v>
      </c>
      <c r="AE9" s="213">
        <v>74.321063355000007</v>
      </c>
      <c r="AF9" s="213">
        <v>75.175983000000002</v>
      </c>
      <c r="AG9" s="213">
        <v>76.151340193999999</v>
      </c>
      <c r="AH9" s="213">
        <v>76.284245773999999</v>
      </c>
      <c r="AI9" s="213">
        <v>77.410860232999994</v>
      </c>
      <c r="AJ9" s="213">
        <v>78.846532805999999</v>
      </c>
      <c r="AK9" s="213">
        <v>80.906692167000003</v>
      </c>
      <c r="AL9" s="213">
        <v>81.613206774000005</v>
      </c>
      <c r="AM9" s="213">
        <v>79.940516451999997</v>
      </c>
      <c r="AN9" s="213">
        <v>81.583023964000006</v>
      </c>
      <c r="AO9" s="213">
        <v>82.603403451999995</v>
      </c>
      <c r="AP9" s="213">
        <v>83.196957733000005</v>
      </c>
      <c r="AQ9" s="213">
        <v>84.141359613000006</v>
      </c>
      <c r="AR9" s="213">
        <v>84.605046967000007</v>
      </c>
      <c r="AS9" s="213">
        <v>86.148723032000007</v>
      </c>
      <c r="AT9" s="213">
        <v>87.959380644999996</v>
      </c>
      <c r="AU9" s="213">
        <v>89.299927832999998</v>
      </c>
      <c r="AV9" s="213">
        <v>90.314190934999999</v>
      </c>
      <c r="AW9" s="213">
        <v>91.294227800000002</v>
      </c>
      <c r="AX9" s="213">
        <v>91.560539194</v>
      </c>
      <c r="AY9" s="213">
        <v>91.464174548000003</v>
      </c>
      <c r="AZ9" s="213">
        <v>92.716810714000005</v>
      </c>
      <c r="BA9" s="213">
        <v>93.098255128999995</v>
      </c>
      <c r="BB9" s="213">
        <v>93.646680932999999</v>
      </c>
      <c r="BC9" s="213">
        <v>93.320487225999997</v>
      </c>
      <c r="BD9" s="213">
        <v>94.394342533</v>
      </c>
      <c r="BE9" s="213">
        <v>95.104932805999994</v>
      </c>
      <c r="BF9" s="213">
        <v>95.711759999999998</v>
      </c>
      <c r="BG9" s="213">
        <v>96.703639999999993</v>
      </c>
      <c r="BH9" s="351">
        <v>97.417299999999997</v>
      </c>
      <c r="BI9" s="351">
        <v>97.861050000000006</v>
      </c>
      <c r="BJ9" s="351">
        <v>97.920230000000004</v>
      </c>
      <c r="BK9" s="351">
        <v>97.095280000000002</v>
      </c>
      <c r="BL9" s="351">
        <v>96.671080000000003</v>
      </c>
      <c r="BM9" s="351">
        <v>96.48263</v>
      </c>
      <c r="BN9" s="351">
        <v>96.538780000000003</v>
      </c>
      <c r="BO9" s="351">
        <v>96.778720000000007</v>
      </c>
      <c r="BP9" s="351">
        <v>97.038229999999999</v>
      </c>
      <c r="BQ9" s="351">
        <v>97.239869999999996</v>
      </c>
      <c r="BR9" s="351">
        <v>97.471320000000006</v>
      </c>
      <c r="BS9" s="351">
        <v>97.683660000000003</v>
      </c>
      <c r="BT9" s="351">
        <v>97.942679999999996</v>
      </c>
      <c r="BU9" s="351">
        <v>98.100179999999995</v>
      </c>
      <c r="BV9" s="351">
        <v>97.711820000000003</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71.020129032</v>
      </c>
      <c r="AB10" s="213">
        <v>71.624178571000002</v>
      </c>
      <c r="AC10" s="213">
        <v>73.300064516000006</v>
      </c>
      <c r="AD10" s="213">
        <v>73.377966666999995</v>
      </c>
      <c r="AE10" s="213">
        <v>73.256032258000005</v>
      </c>
      <c r="AF10" s="213">
        <v>73.831466667000001</v>
      </c>
      <c r="AG10" s="213">
        <v>74.736612902999994</v>
      </c>
      <c r="AH10" s="213">
        <v>74.718870968000004</v>
      </c>
      <c r="AI10" s="213">
        <v>75.837599999999995</v>
      </c>
      <c r="AJ10" s="213">
        <v>76.898096773999995</v>
      </c>
      <c r="AK10" s="213">
        <v>78.983766666999998</v>
      </c>
      <c r="AL10" s="213">
        <v>79.451354839000004</v>
      </c>
      <c r="AM10" s="213">
        <v>77.911774194000003</v>
      </c>
      <c r="AN10" s="213">
        <v>79.346249999999998</v>
      </c>
      <c r="AO10" s="213">
        <v>80.154612903</v>
      </c>
      <c r="AP10" s="213">
        <v>80.436366667000001</v>
      </c>
      <c r="AQ10" s="213">
        <v>81.307677419000001</v>
      </c>
      <c r="AR10" s="213">
        <v>81.770600000000002</v>
      </c>
      <c r="AS10" s="213">
        <v>83.383806452000002</v>
      </c>
      <c r="AT10" s="213">
        <v>85.154838710000007</v>
      </c>
      <c r="AU10" s="213">
        <v>86.343333333000004</v>
      </c>
      <c r="AV10" s="213">
        <v>87.177032257999997</v>
      </c>
      <c r="AW10" s="213">
        <v>88.550066666999996</v>
      </c>
      <c r="AX10" s="213">
        <v>88.906290322999993</v>
      </c>
      <c r="AY10" s="213">
        <v>88.716387096999995</v>
      </c>
      <c r="AZ10" s="213">
        <v>89.508785713999998</v>
      </c>
      <c r="BA10" s="213">
        <v>90.046161290000001</v>
      </c>
      <c r="BB10" s="213">
        <v>90.519233333000003</v>
      </c>
      <c r="BC10" s="213">
        <v>90.038387096999998</v>
      </c>
      <c r="BD10" s="213">
        <v>91.043000000000006</v>
      </c>
      <c r="BE10" s="213">
        <v>91.293645161000001</v>
      </c>
      <c r="BF10" s="213">
        <v>92.393469999999994</v>
      </c>
      <c r="BG10" s="213">
        <v>93.302250000000001</v>
      </c>
      <c r="BH10" s="351">
        <v>93.777000000000001</v>
      </c>
      <c r="BI10" s="351">
        <v>94.384129999999999</v>
      </c>
      <c r="BJ10" s="351">
        <v>94.463470000000001</v>
      </c>
      <c r="BK10" s="351">
        <v>93.678150000000002</v>
      </c>
      <c r="BL10" s="351">
        <v>93.288510000000002</v>
      </c>
      <c r="BM10" s="351">
        <v>93.068389999999994</v>
      </c>
      <c r="BN10" s="351">
        <v>92.999459999999999</v>
      </c>
      <c r="BO10" s="351">
        <v>93.123940000000005</v>
      </c>
      <c r="BP10" s="351">
        <v>93.228639999999999</v>
      </c>
      <c r="BQ10" s="351">
        <v>93.246759999999995</v>
      </c>
      <c r="BR10" s="351">
        <v>93.537049999999994</v>
      </c>
      <c r="BS10" s="351">
        <v>93.776039999999995</v>
      </c>
      <c r="BT10" s="351">
        <v>93.878259999999997</v>
      </c>
      <c r="BU10" s="351">
        <v>94.239769999999993</v>
      </c>
      <c r="BV10" s="351">
        <v>93.874840000000006</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2.7464516128999998E-4</v>
      </c>
      <c r="BD11" s="213">
        <v>1.5856666667000001E-4</v>
      </c>
      <c r="BE11" s="213">
        <v>9.1343193547999996E-2</v>
      </c>
      <c r="BF11" s="213">
        <v>0.24632883871</v>
      </c>
      <c r="BG11" s="213">
        <v>8.7264666667000002E-2</v>
      </c>
      <c r="BH11" s="351">
        <v>7.5378806452E-2</v>
      </c>
      <c r="BI11" s="351">
        <v>0.20710567532999999</v>
      </c>
      <c r="BJ11" s="351">
        <v>0.35</v>
      </c>
      <c r="BK11" s="351">
        <v>0.45</v>
      </c>
      <c r="BL11" s="351">
        <v>0.35</v>
      </c>
      <c r="BM11" s="351">
        <v>0.15</v>
      </c>
      <c r="BN11" s="351">
        <v>0.1</v>
      </c>
      <c r="BO11" s="351">
        <v>0.1</v>
      </c>
      <c r="BP11" s="351">
        <v>0.1</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4.7318772999999998</v>
      </c>
      <c r="BE12" s="213">
        <v>5.0601590644999996</v>
      </c>
      <c r="BF12" s="213">
        <v>3.9</v>
      </c>
      <c r="BG12" s="213">
        <v>4.5873999999999997</v>
      </c>
      <c r="BH12" s="351">
        <v>4.8422000000000001</v>
      </c>
      <c r="BI12" s="351">
        <v>5.4433499999999997</v>
      </c>
      <c r="BJ12" s="351">
        <v>5.766</v>
      </c>
      <c r="BK12" s="351">
        <v>5.9813999999999998</v>
      </c>
      <c r="BL12" s="351">
        <v>6.1262999999999996</v>
      </c>
      <c r="BM12" s="351">
        <v>5.5594000000000001</v>
      </c>
      <c r="BN12" s="351">
        <v>5.3505542458999997</v>
      </c>
      <c r="BO12" s="351">
        <v>5.3595788047999999</v>
      </c>
      <c r="BP12" s="351">
        <v>6.4355489741999996</v>
      </c>
      <c r="BQ12" s="351">
        <v>6.8761311134999996</v>
      </c>
      <c r="BR12" s="351">
        <v>6.7302216347000003</v>
      </c>
      <c r="BS12" s="351">
        <v>6.1136499999999998</v>
      </c>
      <c r="BT12" s="351">
        <v>6.5639000000000003</v>
      </c>
      <c r="BU12" s="351">
        <v>7.6475499999999998</v>
      </c>
      <c r="BV12" s="351">
        <v>7.8577500000000002</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7.8046515333000004</v>
      </c>
      <c r="AG13" s="213">
        <v>7.9126568065000003</v>
      </c>
      <c r="AH13" s="213">
        <v>7.7418490323000002</v>
      </c>
      <c r="AI13" s="213">
        <v>7.5602128666999997</v>
      </c>
      <c r="AJ13" s="213">
        <v>7.7905174839000004</v>
      </c>
      <c r="AK13" s="213">
        <v>7.9091158666999997</v>
      </c>
      <c r="AL13" s="213">
        <v>8.6030867419000003</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8.0465353871000005</v>
      </c>
      <c r="BB13" s="213">
        <v>6.7894942333000001</v>
      </c>
      <c r="BC13" s="213">
        <v>6.6971920323000003</v>
      </c>
      <c r="BD13" s="213">
        <v>6.7044210667000002</v>
      </c>
      <c r="BE13" s="213">
        <v>7.3403264516000002</v>
      </c>
      <c r="BF13" s="213">
        <v>7.052549</v>
      </c>
      <c r="BG13" s="213">
        <v>6.847162</v>
      </c>
      <c r="BH13" s="351">
        <v>7.2645999999999997</v>
      </c>
      <c r="BI13" s="351">
        <v>6.8905539999999998</v>
      </c>
      <c r="BJ13" s="351">
        <v>7.9615200000000002</v>
      </c>
      <c r="BK13" s="351">
        <v>8.771604</v>
      </c>
      <c r="BL13" s="351">
        <v>7.5982909999999997</v>
      </c>
      <c r="BM13" s="351">
        <v>7.4780069999999998</v>
      </c>
      <c r="BN13" s="351">
        <v>6.8159789999999996</v>
      </c>
      <c r="BO13" s="351">
        <v>6.3964480000000004</v>
      </c>
      <c r="BP13" s="351">
        <v>6.2317850000000004</v>
      </c>
      <c r="BQ13" s="351">
        <v>6.5522980000000004</v>
      </c>
      <c r="BR13" s="351">
        <v>6.7655620000000001</v>
      </c>
      <c r="BS13" s="351">
        <v>7.0015660000000004</v>
      </c>
      <c r="BT13" s="351">
        <v>7.066052</v>
      </c>
      <c r="BU13" s="351">
        <v>7.0119280000000002</v>
      </c>
      <c r="BV13" s="351">
        <v>8.3695660000000007</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7.1137447096999997</v>
      </c>
      <c r="AB14" s="213">
        <v>7.2465825714000003</v>
      </c>
      <c r="AC14" s="213">
        <v>7.3641849677</v>
      </c>
      <c r="AD14" s="213">
        <v>6.5527512999999997</v>
      </c>
      <c r="AE14" s="213">
        <v>6.2284323225999998</v>
      </c>
      <c r="AF14" s="213">
        <v>6.6953293</v>
      </c>
      <c r="AG14" s="213">
        <v>6.2850159031999997</v>
      </c>
      <c r="AH14" s="213">
        <v>6.4984021289999996</v>
      </c>
      <c r="AI14" s="213">
        <v>6.5182510999999996</v>
      </c>
      <c r="AJ14" s="213">
        <v>6.4891537419</v>
      </c>
      <c r="AK14" s="213">
        <v>6.9417918332999999</v>
      </c>
      <c r="AL14" s="213">
        <v>6.9941914838999999</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7.6714458710000004</v>
      </c>
      <c r="AZ14" s="213">
        <v>8.1088816785999995</v>
      </c>
      <c r="BA14" s="213">
        <v>7.8299504194000002</v>
      </c>
      <c r="BB14" s="213">
        <v>7.0177891333</v>
      </c>
      <c r="BC14" s="213">
        <v>7.1947663870999996</v>
      </c>
      <c r="BD14" s="213">
        <v>7.2523379332999998</v>
      </c>
      <c r="BE14" s="213">
        <v>7.5554012902999999</v>
      </c>
      <c r="BF14" s="213">
        <v>7.5443249999999997</v>
      </c>
      <c r="BG14" s="213">
        <v>7.9235660000000001</v>
      </c>
      <c r="BH14" s="351">
        <v>6.9387910000000002</v>
      </c>
      <c r="BI14" s="351">
        <v>7.4351430000000001</v>
      </c>
      <c r="BJ14" s="351">
        <v>8.3365179999999999</v>
      </c>
      <c r="BK14" s="351">
        <v>8.906345</v>
      </c>
      <c r="BL14" s="351">
        <v>8.6451139999999995</v>
      </c>
      <c r="BM14" s="351">
        <v>9.2461219999999997</v>
      </c>
      <c r="BN14" s="351">
        <v>8.4289229999999993</v>
      </c>
      <c r="BO14" s="351">
        <v>7.9231579999999999</v>
      </c>
      <c r="BP14" s="351">
        <v>7.9685420000000002</v>
      </c>
      <c r="BQ14" s="351">
        <v>8.3148459999999993</v>
      </c>
      <c r="BR14" s="351">
        <v>8.1518870000000003</v>
      </c>
      <c r="BS14" s="351">
        <v>7.7195179999999999</v>
      </c>
      <c r="BT14" s="351">
        <v>7.3376210000000004</v>
      </c>
      <c r="BU14" s="351">
        <v>7.7561020000000003</v>
      </c>
      <c r="BV14" s="351">
        <v>8.1848860000000005</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0.17093548386999999</v>
      </c>
      <c r="AB15" s="213">
        <v>0.17239285713999999</v>
      </c>
      <c r="AC15" s="213">
        <v>0.17641935483999999</v>
      </c>
      <c r="AD15" s="213">
        <v>0.17663333333</v>
      </c>
      <c r="AE15" s="213">
        <v>0.17632258065</v>
      </c>
      <c r="AF15" s="213">
        <v>0.1777</v>
      </c>
      <c r="AG15" s="213">
        <v>0.17990322581000001</v>
      </c>
      <c r="AH15" s="213">
        <v>0.17983870967999999</v>
      </c>
      <c r="AI15" s="213">
        <v>0.18253333332999999</v>
      </c>
      <c r="AJ15" s="213">
        <v>0.18509677419000001</v>
      </c>
      <c r="AK15" s="213">
        <v>0.19009999999999999</v>
      </c>
      <c r="AL15" s="213">
        <v>0.19125806451999999</v>
      </c>
      <c r="AM15" s="213">
        <v>0.21280645161</v>
      </c>
      <c r="AN15" s="213">
        <v>0.22625000000000001</v>
      </c>
      <c r="AO15" s="213">
        <v>0.19680645160999999</v>
      </c>
      <c r="AP15" s="213">
        <v>0.1638</v>
      </c>
      <c r="AQ15" s="213">
        <v>0.15609677419000001</v>
      </c>
      <c r="AR15" s="213">
        <v>0.18856666666999999</v>
      </c>
      <c r="AS15" s="213">
        <v>0.17454838710000001</v>
      </c>
      <c r="AT15" s="213">
        <v>0.20235483871000001</v>
      </c>
      <c r="AU15" s="213">
        <v>0.19566666666999999</v>
      </c>
      <c r="AV15" s="213">
        <v>0.18519354838999999</v>
      </c>
      <c r="AW15" s="213">
        <v>0.20269999999999999</v>
      </c>
      <c r="AX15" s="213">
        <v>0.17458064515999999</v>
      </c>
      <c r="AY15" s="213">
        <v>0.16545161289999999</v>
      </c>
      <c r="AZ15" s="213">
        <v>0.22307142857000001</v>
      </c>
      <c r="BA15" s="213">
        <v>0.20603225806</v>
      </c>
      <c r="BB15" s="213">
        <v>0.17716666667</v>
      </c>
      <c r="BC15" s="213">
        <v>0.11716129032</v>
      </c>
      <c r="BD15" s="213">
        <v>0.18426666667</v>
      </c>
      <c r="BE15" s="213">
        <v>0.16148387097</v>
      </c>
      <c r="BF15" s="213">
        <v>0.19029979999999999</v>
      </c>
      <c r="BG15" s="213">
        <v>0.19217190000000001</v>
      </c>
      <c r="BH15" s="351">
        <v>0.19314970000000001</v>
      </c>
      <c r="BI15" s="351">
        <v>0.1944002</v>
      </c>
      <c r="BJ15" s="351">
        <v>0.1945636</v>
      </c>
      <c r="BK15" s="351">
        <v>0.19294610000000001</v>
      </c>
      <c r="BL15" s="351">
        <v>0.19214349999999999</v>
      </c>
      <c r="BM15" s="351">
        <v>0.19169020000000001</v>
      </c>
      <c r="BN15" s="351">
        <v>0.1915482</v>
      </c>
      <c r="BO15" s="351">
        <v>0.19180459999999999</v>
      </c>
      <c r="BP15" s="351">
        <v>0.1920202</v>
      </c>
      <c r="BQ15" s="351">
        <v>0.19205759999999999</v>
      </c>
      <c r="BR15" s="351">
        <v>0.19265550000000001</v>
      </c>
      <c r="BS15" s="351">
        <v>0.19314770000000001</v>
      </c>
      <c r="BT15" s="351">
        <v>0.19335820000000001</v>
      </c>
      <c r="BU15" s="351">
        <v>0.19410279999999999</v>
      </c>
      <c r="BV15" s="351">
        <v>0.1933512</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28.86683871</v>
      </c>
      <c r="AN16" s="213">
        <v>16.705821429</v>
      </c>
      <c r="AO16" s="213">
        <v>9.2381612903000008</v>
      </c>
      <c r="AP16" s="213">
        <v>-1.1294333333</v>
      </c>
      <c r="AQ16" s="213">
        <v>-13.609322581000001</v>
      </c>
      <c r="AR16" s="213">
        <v>-11.663966667</v>
      </c>
      <c r="AS16" s="213">
        <v>-6.0142258064999998</v>
      </c>
      <c r="AT16" s="213">
        <v>-7.6239032258000003</v>
      </c>
      <c r="AU16" s="213">
        <v>-11.1431</v>
      </c>
      <c r="AV16" s="213">
        <v>-9.2493870967999996</v>
      </c>
      <c r="AW16" s="213">
        <v>6.8826666666999996</v>
      </c>
      <c r="AX16" s="213">
        <v>10.243290323</v>
      </c>
      <c r="AY16" s="213">
        <v>22.892935483999999</v>
      </c>
      <c r="AZ16" s="213">
        <v>20.285928570999999</v>
      </c>
      <c r="BA16" s="213">
        <v>7.9559677419000003</v>
      </c>
      <c r="BB16" s="213">
        <v>-12.712933333000001</v>
      </c>
      <c r="BC16" s="213">
        <v>-15.359645161</v>
      </c>
      <c r="BD16" s="213">
        <v>-14.415866667</v>
      </c>
      <c r="BE16" s="213">
        <v>-8.1588064516000003</v>
      </c>
      <c r="BF16" s="213">
        <v>-8.8540276498000008</v>
      </c>
      <c r="BG16" s="213">
        <v>-14.221709524</v>
      </c>
      <c r="BH16" s="351">
        <v>-12.16723</v>
      </c>
      <c r="BI16" s="351">
        <v>1.318031</v>
      </c>
      <c r="BJ16" s="351">
        <v>14.93136</v>
      </c>
      <c r="BK16" s="351">
        <v>23.920400000000001</v>
      </c>
      <c r="BL16" s="351">
        <v>17.891210000000001</v>
      </c>
      <c r="BM16" s="351">
        <v>6.5124620000000002</v>
      </c>
      <c r="BN16" s="351">
        <v>-8.3912890000000004</v>
      </c>
      <c r="BO16" s="351">
        <v>-15.266679999999999</v>
      </c>
      <c r="BP16" s="351">
        <v>-12.00564</v>
      </c>
      <c r="BQ16" s="351">
        <v>-7.5293469999999996</v>
      </c>
      <c r="BR16" s="351">
        <v>-6.7004799999999998</v>
      </c>
      <c r="BS16" s="351">
        <v>-12.175219999999999</v>
      </c>
      <c r="BT16" s="351">
        <v>-9.2337290000000003</v>
      </c>
      <c r="BU16" s="351">
        <v>3.5457529999999999</v>
      </c>
      <c r="BV16" s="351">
        <v>15.272410000000001</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93.999306484000002</v>
      </c>
      <c r="AB17" s="213">
        <v>82.197027285999994</v>
      </c>
      <c r="AC17" s="213">
        <v>82.838433323000004</v>
      </c>
      <c r="AD17" s="213">
        <v>65.392481032999996</v>
      </c>
      <c r="AE17" s="213">
        <v>61.908686613</v>
      </c>
      <c r="AF17" s="213">
        <v>63.989813900000001</v>
      </c>
      <c r="AG17" s="213">
        <v>69.990746677000004</v>
      </c>
      <c r="AH17" s="213">
        <v>68.434289160999995</v>
      </c>
      <c r="AI17" s="213">
        <v>64.548587699999999</v>
      </c>
      <c r="AJ17" s="213">
        <v>67.697062000000003</v>
      </c>
      <c r="AK17" s="213">
        <v>80.699965032999998</v>
      </c>
      <c r="AL17" s="213">
        <v>101.74753023</v>
      </c>
      <c r="AM17" s="213">
        <v>106.98037232</v>
      </c>
      <c r="AN17" s="213">
        <v>94.912789857000007</v>
      </c>
      <c r="AO17" s="213">
        <v>88.921664000000007</v>
      </c>
      <c r="AP17" s="213">
        <v>78.248166900000001</v>
      </c>
      <c r="AQ17" s="213">
        <v>66.404537452</v>
      </c>
      <c r="AR17" s="213">
        <v>69.177680199999998</v>
      </c>
      <c r="AS17" s="213">
        <v>75.641367613</v>
      </c>
      <c r="AT17" s="213">
        <v>75.332523226000006</v>
      </c>
      <c r="AU17" s="213">
        <v>72.473501400000004</v>
      </c>
      <c r="AV17" s="213">
        <v>75.160638742000003</v>
      </c>
      <c r="AW17" s="213">
        <v>91.461131132999995</v>
      </c>
      <c r="AX17" s="213">
        <v>95.894816613000003</v>
      </c>
      <c r="AY17" s="213">
        <v>109.38982016</v>
      </c>
      <c r="AZ17" s="213">
        <v>106.567877</v>
      </c>
      <c r="BA17" s="213">
        <v>94.319325194000001</v>
      </c>
      <c r="BB17" s="213">
        <v>73.614232999999999</v>
      </c>
      <c r="BC17" s="213">
        <v>69.624944935000002</v>
      </c>
      <c r="BD17" s="213">
        <v>71.532615733</v>
      </c>
      <c r="BE17" s="213">
        <v>78.113256676999995</v>
      </c>
      <c r="BF17" s="213">
        <v>79.584294150000005</v>
      </c>
      <c r="BG17" s="213">
        <v>73.696173376000004</v>
      </c>
      <c r="BH17" s="351">
        <v>77.361900000000006</v>
      </c>
      <c r="BI17" s="351">
        <v>90.115729999999999</v>
      </c>
      <c r="BJ17" s="351">
        <v>103.7984</v>
      </c>
      <c r="BK17" s="351">
        <v>112.1254</v>
      </c>
      <c r="BL17" s="351">
        <v>104.5487</v>
      </c>
      <c r="BM17" s="351">
        <v>92.595029999999994</v>
      </c>
      <c r="BN17" s="351">
        <v>77.936220000000006</v>
      </c>
      <c r="BO17" s="351">
        <v>71.262780000000006</v>
      </c>
      <c r="BP17" s="351">
        <v>73.34272</v>
      </c>
      <c r="BQ17" s="351">
        <v>77.470799999999997</v>
      </c>
      <c r="BR17" s="351">
        <v>79.166300000000007</v>
      </c>
      <c r="BS17" s="351">
        <v>75.050700000000006</v>
      </c>
      <c r="BT17" s="351">
        <v>78.081670000000003</v>
      </c>
      <c r="BU17" s="351">
        <v>89.8005</v>
      </c>
      <c r="BV17" s="351">
        <v>101.9675</v>
      </c>
    </row>
    <row r="18" spans="1:74" ht="11.1" customHeight="1" x14ac:dyDescent="0.2">
      <c r="A18" s="76" t="s">
        <v>554</v>
      </c>
      <c r="B18" s="185" t="s">
        <v>139</v>
      </c>
      <c r="C18" s="213">
        <v>-1.3639098381000001</v>
      </c>
      <c r="D18" s="213">
        <v>-0.44518613857</v>
      </c>
      <c r="E18" s="213">
        <v>-0.19234248676999999</v>
      </c>
      <c r="F18" s="213">
        <v>4.4191103332999998E-2</v>
      </c>
      <c r="G18" s="213">
        <v>-0.24672777644999999</v>
      </c>
      <c r="H18" s="213">
        <v>-0.71625013000000004</v>
      </c>
      <c r="I18" s="213">
        <v>-0.59887138934999995</v>
      </c>
      <c r="J18" s="213">
        <v>-0.21570999902999999</v>
      </c>
      <c r="K18" s="213">
        <v>-0.37741647</v>
      </c>
      <c r="L18" s="213">
        <v>-1.5073766097000001</v>
      </c>
      <c r="M18" s="213">
        <v>-1.7039772967</v>
      </c>
      <c r="N18" s="213">
        <v>-1.4512587454999999</v>
      </c>
      <c r="O18" s="213">
        <v>-1.2830171941999999</v>
      </c>
      <c r="P18" s="213">
        <v>-0.55226234171999999</v>
      </c>
      <c r="Q18" s="213">
        <v>-1.0876455173999999</v>
      </c>
      <c r="R18" s="213">
        <v>-0.83478569999999996</v>
      </c>
      <c r="S18" s="213">
        <v>-0.68251474193999995</v>
      </c>
      <c r="T18" s="213">
        <v>2.9556300000000001E-2</v>
      </c>
      <c r="U18" s="213">
        <v>-0.36245771128999998</v>
      </c>
      <c r="V18" s="213">
        <v>1.5411150319</v>
      </c>
      <c r="W18" s="213">
        <v>0.83620923000000003</v>
      </c>
      <c r="X18" s="213">
        <v>-1.0426428348000001</v>
      </c>
      <c r="Y18" s="213">
        <v>-1.5855800667</v>
      </c>
      <c r="Z18" s="213">
        <v>-2.0456299012999999</v>
      </c>
      <c r="AA18" s="213">
        <v>-2.7852001290000001E-2</v>
      </c>
      <c r="AB18" s="213">
        <v>1.3441929270999999</v>
      </c>
      <c r="AC18" s="213">
        <v>-1.4662142303000001</v>
      </c>
      <c r="AD18" s="213">
        <v>-1.0252870967000001</v>
      </c>
      <c r="AE18" s="213">
        <v>-0.91545658355000004</v>
      </c>
      <c r="AF18" s="213">
        <v>-0.35588989999999998</v>
      </c>
      <c r="AG18" s="213">
        <v>-0.95047015806000001</v>
      </c>
      <c r="AH18" s="213">
        <v>-0.91103070547999998</v>
      </c>
      <c r="AI18" s="213">
        <v>-0.55696879666999999</v>
      </c>
      <c r="AJ18" s="213">
        <v>-2.2233841261</v>
      </c>
      <c r="AK18" s="213">
        <v>-2.2126699332999999</v>
      </c>
      <c r="AL18" s="213">
        <v>-2.3096543271000001</v>
      </c>
      <c r="AM18" s="213">
        <v>-0.38733467645000003</v>
      </c>
      <c r="AN18" s="213">
        <v>1.3265483214</v>
      </c>
      <c r="AO18" s="213">
        <v>0.33903361193999998</v>
      </c>
      <c r="AP18" s="213">
        <v>-0.57570353333000002</v>
      </c>
      <c r="AQ18" s="213">
        <v>-0.58358461289999997</v>
      </c>
      <c r="AR18" s="213">
        <v>-1.0378707632999999</v>
      </c>
      <c r="AS18" s="213">
        <v>-0.15967457581</v>
      </c>
      <c r="AT18" s="213">
        <v>-0.98577922903000004</v>
      </c>
      <c r="AU18" s="213">
        <v>-0.73836386666999998</v>
      </c>
      <c r="AV18" s="213">
        <v>-1.9496017129000001</v>
      </c>
      <c r="AW18" s="213">
        <v>-2.0827972366999998</v>
      </c>
      <c r="AX18" s="213">
        <v>-0.67962735581</v>
      </c>
      <c r="AY18" s="213">
        <v>-0.56020042000000003</v>
      </c>
      <c r="AZ18" s="213">
        <v>-0.35070435286000001</v>
      </c>
      <c r="BA18" s="213">
        <v>-1.5320829987</v>
      </c>
      <c r="BB18" s="213">
        <v>-1.0769302332999999</v>
      </c>
      <c r="BC18" s="213">
        <v>-1.9086491970999999</v>
      </c>
      <c r="BD18" s="213">
        <v>-1.7868130632999999</v>
      </c>
      <c r="BE18" s="213">
        <v>-1.168373101</v>
      </c>
      <c r="BF18" s="213">
        <v>-1.4752448502</v>
      </c>
      <c r="BG18" s="213">
        <v>-1.5841450762</v>
      </c>
      <c r="BH18" s="351">
        <v>-1.681287</v>
      </c>
      <c r="BI18" s="351">
        <v>-1.73325</v>
      </c>
      <c r="BJ18" s="351">
        <v>-0.88364220000000004</v>
      </c>
      <c r="BK18" s="351">
        <v>-1.078184</v>
      </c>
      <c r="BL18" s="351">
        <v>-0.4308514</v>
      </c>
      <c r="BM18" s="351">
        <v>-2.1652930000000001</v>
      </c>
      <c r="BN18" s="351">
        <v>-1.76542</v>
      </c>
      <c r="BO18" s="351">
        <v>-1.853817</v>
      </c>
      <c r="BP18" s="351">
        <v>-1.892749</v>
      </c>
      <c r="BQ18" s="351">
        <v>-1.0347930000000001</v>
      </c>
      <c r="BR18" s="351">
        <v>-1.6029389999999999</v>
      </c>
      <c r="BS18" s="351">
        <v>-0.1950402</v>
      </c>
      <c r="BT18" s="351">
        <v>-0.47902149999999999</v>
      </c>
      <c r="BU18" s="351">
        <v>-0.59232890000000005</v>
      </c>
      <c r="BV18" s="351">
        <v>-0.4213673</v>
      </c>
    </row>
    <row r="19" spans="1:74" ht="11.1" customHeight="1" x14ac:dyDescent="0.2">
      <c r="A19" s="77" t="s">
        <v>793</v>
      </c>
      <c r="B19" s="185" t="s">
        <v>439</v>
      </c>
      <c r="C19" s="213">
        <v>100.48322674000001</v>
      </c>
      <c r="D19" s="213">
        <v>104.47036579</v>
      </c>
      <c r="E19" s="213">
        <v>83.591160578</v>
      </c>
      <c r="F19" s="213">
        <v>66.930632669999994</v>
      </c>
      <c r="G19" s="213">
        <v>59.940184803999998</v>
      </c>
      <c r="H19" s="213">
        <v>63.330122637000002</v>
      </c>
      <c r="I19" s="213">
        <v>66.700323319999995</v>
      </c>
      <c r="J19" s="213">
        <v>66.216925161999995</v>
      </c>
      <c r="K19" s="213">
        <v>63.377828262999998</v>
      </c>
      <c r="L19" s="213">
        <v>64.106702131999995</v>
      </c>
      <c r="M19" s="213">
        <v>74.971261769999998</v>
      </c>
      <c r="N19" s="213">
        <v>83.489204803000007</v>
      </c>
      <c r="O19" s="213">
        <v>99.732019773999994</v>
      </c>
      <c r="P19" s="213">
        <v>91.457169726999993</v>
      </c>
      <c r="Q19" s="213">
        <v>76.009562127999999</v>
      </c>
      <c r="R19" s="213">
        <v>69.461554766999996</v>
      </c>
      <c r="S19" s="213">
        <v>63.412751839000002</v>
      </c>
      <c r="T19" s="213">
        <v>66.688463866999996</v>
      </c>
      <c r="U19" s="213">
        <v>70.535909384999997</v>
      </c>
      <c r="V19" s="213">
        <v>71.237811579999999</v>
      </c>
      <c r="W19" s="213">
        <v>64.924982063000002</v>
      </c>
      <c r="X19" s="213">
        <v>62.103255230000002</v>
      </c>
      <c r="Y19" s="213">
        <v>71.981428532999999</v>
      </c>
      <c r="Z19" s="213">
        <v>92.460310518</v>
      </c>
      <c r="AA19" s="213">
        <v>93.971454483000002</v>
      </c>
      <c r="AB19" s="213">
        <v>83.541220213000003</v>
      </c>
      <c r="AC19" s="213">
        <v>81.372219091999995</v>
      </c>
      <c r="AD19" s="213">
        <v>64.367193936999996</v>
      </c>
      <c r="AE19" s="213">
        <v>60.993230029000003</v>
      </c>
      <c r="AF19" s="213">
        <v>63.633924</v>
      </c>
      <c r="AG19" s="213">
        <v>69.040276519000003</v>
      </c>
      <c r="AH19" s="213">
        <v>67.523258455999994</v>
      </c>
      <c r="AI19" s="213">
        <v>63.991618903000003</v>
      </c>
      <c r="AJ19" s="213">
        <v>65.473677874000003</v>
      </c>
      <c r="AK19" s="213">
        <v>78.487295099999997</v>
      </c>
      <c r="AL19" s="213">
        <v>99.437875899000005</v>
      </c>
      <c r="AM19" s="213">
        <v>106.59303765</v>
      </c>
      <c r="AN19" s="213">
        <v>96.239338179000001</v>
      </c>
      <c r="AO19" s="213">
        <v>89.260697612000001</v>
      </c>
      <c r="AP19" s="213">
        <v>77.672463367000006</v>
      </c>
      <c r="AQ19" s="213">
        <v>65.820952839</v>
      </c>
      <c r="AR19" s="213">
        <v>68.139809436999997</v>
      </c>
      <c r="AS19" s="213">
        <v>75.481693036999999</v>
      </c>
      <c r="AT19" s="213">
        <v>74.346743997000004</v>
      </c>
      <c r="AU19" s="213">
        <v>71.735137533</v>
      </c>
      <c r="AV19" s="213">
        <v>73.211037028999996</v>
      </c>
      <c r="AW19" s="213">
        <v>89.378333897000005</v>
      </c>
      <c r="AX19" s="213">
        <v>95.215189257000006</v>
      </c>
      <c r="AY19" s="213">
        <v>108.82961974</v>
      </c>
      <c r="AZ19" s="213">
        <v>106.21717264999999</v>
      </c>
      <c r="BA19" s="213">
        <v>92.787242195000005</v>
      </c>
      <c r="BB19" s="213">
        <v>72.537302767</v>
      </c>
      <c r="BC19" s="213">
        <v>67.716295737999999</v>
      </c>
      <c r="BD19" s="213">
        <v>69.745802670000003</v>
      </c>
      <c r="BE19" s="213">
        <v>76.944883575999995</v>
      </c>
      <c r="BF19" s="213">
        <v>78.109049299999995</v>
      </c>
      <c r="BG19" s="213">
        <v>72.112028300000006</v>
      </c>
      <c r="BH19" s="351">
        <v>75.680620000000005</v>
      </c>
      <c r="BI19" s="351">
        <v>88.382480000000001</v>
      </c>
      <c r="BJ19" s="351">
        <v>102.9148</v>
      </c>
      <c r="BK19" s="351">
        <v>111.0472</v>
      </c>
      <c r="BL19" s="351">
        <v>104.11790000000001</v>
      </c>
      <c r="BM19" s="351">
        <v>90.429730000000006</v>
      </c>
      <c r="BN19" s="351">
        <v>76.1708</v>
      </c>
      <c r="BO19" s="351">
        <v>69.408959999999993</v>
      </c>
      <c r="BP19" s="351">
        <v>71.449969999999993</v>
      </c>
      <c r="BQ19" s="351">
        <v>76.436000000000007</v>
      </c>
      <c r="BR19" s="351">
        <v>77.563360000000003</v>
      </c>
      <c r="BS19" s="351">
        <v>74.85566</v>
      </c>
      <c r="BT19" s="351">
        <v>77.602649999999997</v>
      </c>
      <c r="BU19" s="351">
        <v>89.208169999999996</v>
      </c>
      <c r="BV19" s="351">
        <v>101.5462</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26.796096773999999</v>
      </c>
      <c r="AB22" s="213">
        <v>20.689714286000001</v>
      </c>
      <c r="AC22" s="213">
        <v>18.702193548</v>
      </c>
      <c r="AD22" s="213">
        <v>9.2970000000000006</v>
      </c>
      <c r="AE22" s="213">
        <v>6.4338709676999999</v>
      </c>
      <c r="AF22" s="213">
        <v>4.1345666666999996</v>
      </c>
      <c r="AG22" s="213">
        <v>3.4652258064999999</v>
      </c>
      <c r="AH22" s="213">
        <v>3.3494193548000002</v>
      </c>
      <c r="AI22" s="213">
        <v>3.8182333332999998</v>
      </c>
      <c r="AJ22" s="213">
        <v>6.6150645161000003</v>
      </c>
      <c r="AK22" s="213">
        <v>15.587899999999999</v>
      </c>
      <c r="AL22" s="213">
        <v>26.503741935000001</v>
      </c>
      <c r="AM22" s="213">
        <v>31.477483871</v>
      </c>
      <c r="AN22" s="213">
        <v>24.530107142999999</v>
      </c>
      <c r="AO22" s="213">
        <v>21.169774193999999</v>
      </c>
      <c r="AP22" s="213">
        <v>14.618833333</v>
      </c>
      <c r="AQ22" s="213">
        <v>5.4163870968000003</v>
      </c>
      <c r="AR22" s="213">
        <v>3.9630333332999998</v>
      </c>
      <c r="AS22" s="213">
        <v>3.4022580644999998</v>
      </c>
      <c r="AT22" s="213">
        <v>3.2040000000000002</v>
      </c>
      <c r="AU22" s="213">
        <v>3.7357</v>
      </c>
      <c r="AV22" s="213">
        <v>8.2113870967999993</v>
      </c>
      <c r="AW22" s="213">
        <v>19.848933333000002</v>
      </c>
      <c r="AX22" s="213">
        <v>24.607032258</v>
      </c>
      <c r="AY22" s="213">
        <v>30.657354839</v>
      </c>
      <c r="AZ22" s="213">
        <v>28.703857143</v>
      </c>
      <c r="BA22" s="213">
        <v>22.121580645000002</v>
      </c>
      <c r="BB22" s="213">
        <v>10.910066667000001</v>
      </c>
      <c r="BC22" s="213">
        <v>6.8228709677000001</v>
      </c>
      <c r="BD22" s="213">
        <v>4.3098000000000001</v>
      </c>
      <c r="BE22" s="213">
        <v>3.6541290323000002</v>
      </c>
      <c r="BF22" s="213">
        <v>3.2164980000000001</v>
      </c>
      <c r="BG22" s="213">
        <v>3.3325619999999998</v>
      </c>
      <c r="BH22" s="351">
        <v>8.9319179999999996</v>
      </c>
      <c r="BI22" s="351">
        <v>17.646229999999999</v>
      </c>
      <c r="BJ22" s="351">
        <v>26.026540000000001</v>
      </c>
      <c r="BK22" s="351">
        <v>32.002960000000002</v>
      </c>
      <c r="BL22" s="351">
        <v>26.679300000000001</v>
      </c>
      <c r="BM22" s="351">
        <v>21.624839999999999</v>
      </c>
      <c r="BN22" s="351">
        <v>12.232889999999999</v>
      </c>
      <c r="BO22" s="351">
        <v>6.4024640000000002</v>
      </c>
      <c r="BP22" s="351">
        <v>4.3334169999999999</v>
      </c>
      <c r="BQ22" s="351">
        <v>3.7541099999999998</v>
      </c>
      <c r="BR22" s="351">
        <v>3.311607</v>
      </c>
      <c r="BS22" s="351">
        <v>4.1438610000000002</v>
      </c>
      <c r="BT22" s="351">
        <v>8.4608229999999995</v>
      </c>
      <c r="BU22" s="351">
        <v>16.744199999999999</v>
      </c>
      <c r="BV22" s="351">
        <v>24.817599999999999</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15.460870968</v>
      </c>
      <c r="AB23" s="213">
        <v>12.836857143</v>
      </c>
      <c r="AC23" s="213">
        <v>11.987225806</v>
      </c>
      <c r="AD23" s="213">
        <v>7.0659666666999996</v>
      </c>
      <c r="AE23" s="213">
        <v>5.7572580645000002</v>
      </c>
      <c r="AF23" s="213">
        <v>4.6013666666999997</v>
      </c>
      <c r="AG23" s="213">
        <v>4.3108709676999997</v>
      </c>
      <c r="AH23" s="213">
        <v>4.4260645161000003</v>
      </c>
      <c r="AI23" s="213">
        <v>4.8265666666999998</v>
      </c>
      <c r="AJ23" s="213">
        <v>6.4713870968</v>
      </c>
      <c r="AK23" s="213">
        <v>10.743633333</v>
      </c>
      <c r="AL23" s="213">
        <v>15.699677419</v>
      </c>
      <c r="AM23" s="213">
        <v>17.677258065</v>
      </c>
      <c r="AN23" s="213">
        <v>15.003642856999999</v>
      </c>
      <c r="AO23" s="213">
        <v>13.355870968</v>
      </c>
      <c r="AP23" s="213">
        <v>9.9512333332999994</v>
      </c>
      <c r="AQ23" s="213">
        <v>5.2198064516000002</v>
      </c>
      <c r="AR23" s="213">
        <v>4.6804333332999999</v>
      </c>
      <c r="AS23" s="213">
        <v>4.3679354839000002</v>
      </c>
      <c r="AT23" s="213">
        <v>4.5540645161000004</v>
      </c>
      <c r="AU23" s="213">
        <v>4.8272000000000004</v>
      </c>
      <c r="AV23" s="213">
        <v>7.5865483870999997</v>
      </c>
      <c r="AW23" s="213">
        <v>12.728333333</v>
      </c>
      <c r="AX23" s="213">
        <v>14.675870968</v>
      </c>
      <c r="AY23" s="213">
        <v>17.826774193999999</v>
      </c>
      <c r="AZ23" s="213">
        <v>16.782321429</v>
      </c>
      <c r="BA23" s="213">
        <v>13.652064515999999</v>
      </c>
      <c r="BB23" s="213">
        <v>8.2075666667</v>
      </c>
      <c r="BC23" s="213">
        <v>5.9593225806000003</v>
      </c>
      <c r="BD23" s="213">
        <v>4.7903666666999998</v>
      </c>
      <c r="BE23" s="213">
        <v>4.5955161289999999</v>
      </c>
      <c r="BF23" s="213">
        <v>4.8741479999999999</v>
      </c>
      <c r="BG23" s="213">
        <v>4.9163629999999996</v>
      </c>
      <c r="BH23" s="351">
        <v>7.4810629999999998</v>
      </c>
      <c r="BI23" s="351">
        <v>11.42811</v>
      </c>
      <c r="BJ23" s="351">
        <v>15.01637</v>
      </c>
      <c r="BK23" s="351">
        <v>17.824729999999999</v>
      </c>
      <c r="BL23" s="351">
        <v>15.9671</v>
      </c>
      <c r="BM23" s="351">
        <v>12.44361</v>
      </c>
      <c r="BN23" s="351">
        <v>8.6955609999999997</v>
      </c>
      <c r="BO23" s="351">
        <v>6.1978759999999999</v>
      </c>
      <c r="BP23" s="351">
        <v>4.9840900000000001</v>
      </c>
      <c r="BQ23" s="351">
        <v>4.6313000000000004</v>
      </c>
      <c r="BR23" s="351">
        <v>4.8253370000000002</v>
      </c>
      <c r="BS23" s="351">
        <v>5.2096749999999998</v>
      </c>
      <c r="BT23" s="351">
        <v>6.9420719999999996</v>
      </c>
      <c r="BU23" s="351">
        <v>10.637499999999999</v>
      </c>
      <c r="BV23" s="351">
        <v>13.92497</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23.703838709999999</v>
      </c>
      <c r="AB24" s="213">
        <v>23.228464286000001</v>
      </c>
      <c r="AC24" s="213">
        <v>22.478741934999999</v>
      </c>
      <c r="AD24" s="213">
        <v>21.066733332999998</v>
      </c>
      <c r="AE24" s="213">
        <v>20.277258065000002</v>
      </c>
      <c r="AF24" s="213">
        <v>20.483899999999998</v>
      </c>
      <c r="AG24" s="213">
        <v>20.126935484000001</v>
      </c>
      <c r="AH24" s="213">
        <v>20.566096773999998</v>
      </c>
      <c r="AI24" s="213">
        <v>20.536933333</v>
      </c>
      <c r="AJ24" s="213">
        <v>21.193677419</v>
      </c>
      <c r="AK24" s="213">
        <v>23.203766667</v>
      </c>
      <c r="AL24" s="213">
        <v>24.558516129000001</v>
      </c>
      <c r="AM24" s="213">
        <v>24.870032257999998</v>
      </c>
      <c r="AN24" s="213">
        <v>24.610250000000001</v>
      </c>
      <c r="AO24" s="213">
        <v>23.448096774</v>
      </c>
      <c r="AP24" s="213">
        <v>22.892866667</v>
      </c>
      <c r="AQ24" s="213">
        <v>21.299709676999999</v>
      </c>
      <c r="AR24" s="213">
        <v>21.297266666999999</v>
      </c>
      <c r="AS24" s="213">
        <v>21.116612903</v>
      </c>
      <c r="AT24" s="213">
        <v>21.222516128999999</v>
      </c>
      <c r="AU24" s="213">
        <v>21.5547</v>
      </c>
      <c r="AV24" s="213">
        <v>21.659806452000002</v>
      </c>
      <c r="AW24" s="213">
        <v>24.210100000000001</v>
      </c>
      <c r="AX24" s="213">
        <v>24.386290323000001</v>
      </c>
      <c r="AY24" s="213">
        <v>25.517225805999999</v>
      </c>
      <c r="AZ24" s="213">
        <v>25.357250000000001</v>
      </c>
      <c r="BA24" s="213">
        <v>23.880290323000001</v>
      </c>
      <c r="BB24" s="213">
        <v>22.220400000000001</v>
      </c>
      <c r="BC24" s="213">
        <v>21.50083871</v>
      </c>
      <c r="BD24" s="213">
        <v>20.874266667000001</v>
      </c>
      <c r="BE24" s="213">
        <v>20.609677419</v>
      </c>
      <c r="BF24" s="213">
        <v>21.305409999999998</v>
      </c>
      <c r="BG24" s="213">
        <v>21.491679999999999</v>
      </c>
      <c r="BH24" s="351">
        <v>22.158829999999998</v>
      </c>
      <c r="BI24" s="351">
        <v>23.887830000000001</v>
      </c>
      <c r="BJ24" s="351">
        <v>25.36814</v>
      </c>
      <c r="BK24" s="351">
        <v>26.030840000000001</v>
      </c>
      <c r="BL24" s="351">
        <v>26.045349999999999</v>
      </c>
      <c r="BM24" s="351">
        <v>24.141629999999999</v>
      </c>
      <c r="BN24" s="351">
        <v>23.298850000000002</v>
      </c>
      <c r="BO24" s="351">
        <v>22.09534</v>
      </c>
      <c r="BP24" s="351">
        <v>21.97701</v>
      </c>
      <c r="BQ24" s="351">
        <v>21.362629999999999</v>
      </c>
      <c r="BR24" s="351">
        <v>21.421710000000001</v>
      </c>
      <c r="BS24" s="351">
        <v>22.389119999999998</v>
      </c>
      <c r="BT24" s="351">
        <v>23.11938</v>
      </c>
      <c r="BU24" s="351">
        <v>25.03209</v>
      </c>
      <c r="BV24" s="351">
        <v>26.26651</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25.330973129</v>
      </c>
      <c r="AN25" s="213">
        <v>25.044766750000001</v>
      </c>
      <c r="AO25" s="213">
        <v>24.367729871000002</v>
      </c>
      <c r="AP25" s="213">
        <v>23.5795967</v>
      </c>
      <c r="AQ25" s="213">
        <v>27.522597999999999</v>
      </c>
      <c r="AR25" s="213">
        <v>31.749042766999999</v>
      </c>
      <c r="AS25" s="213">
        <v>39.859144645000001</v>
      </c>
      <c r="AT25" s="213">
        <v>38.559356903000001</v>
      </c>
      <c r="AU25" s="213">
        <v>34.816904200000003</v>
      </c>
      <c r="AV25" s="213">
        <v>28.870520902999999</v>
      </c>
      <c r="AW25" s="213">
        <v>25.209867233000001</v>
      </c>
      <c r="AX25" s="213">
        <v>23.998640870999999</v>
      </c>
      <c r="AY25" s="213">
        <v>26.906974581</v>
      </c>
      <c r="AZ25" s="213">
        <v>27.470779786000001</v>
      </c>
      <c r="BA25" s="213">
        <v>25.556822838999999</v>
      </c>
      <c r="BB25" s="213">
        <v>24.134936100000001</v>
      </c>
      <c r="BC25" s="213">
        <v>26.519102193999998</v>
      </c>
      <c r="BD25" s="213">
        <v>32.754902667000003</v>
      </c>
      <c r="BE25" s="213">
        <v>40.873657774000002</v>
      </c>
      <c r="BF25" s="213">
        <v>41.77216129</v>
      </c>
      <c r="BG25" s="213">
        <v>35.593699999999998</v>
      </c>
      <c r="BH25" s="351">
        <v>29.817499999999999</v>
      </c>
      <c r="BI25" s="351">
        <v>27.76238</v>
      </c>
      <c r="BJ25" s="351">
        <v>28.49841</v>
      </c>
      <c r="BK25" s="351">
        <v>27.026769999999999</v>
      </c>
      <c r="BL25" s="351">
        <v>27.418399999999998</v>
      </c>
      <c r="BM25" s="351">
        <v>24.571909999999999</v>
      </c>
      <c r="BN25" s="351">
        <v>24.624569999999999</v>
      </c>
      <c r="BO25" s="351">
        <v>27.5307</v>
      </c>
      <c r="BP25" s="351">
        <v>32.817329999999998</v>
      </c>
      <c r="BQ25" s="351">
        <v>39.198009999999996</v>
      </c>
      <c r="BR25" s="351">
        <v>40.488259999999997</v>
      </c>
      <c r="BS25" s="351">
        <v>35.701099999999997</v>
      </c>
      <c r="BT25" s="351">
        <v>31.559100000000001</v>
      </c>
      <c r="BU25" s="351">
        <v>28.8979</v>
      </c>
      <c r="BV25" s="351">
        <v>28.374469999999999</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4.0712258065000002</v>
      </c>
      <c r="AB26" s="213">
        <v>4.1058571428999997</v>
      </c>
      <c r="AC26" s="213">
        <v>4.2019032257999998</v>
      </c>
      <c r="AD26" s="213">
        <v>4.2063666667000001</v>
      </c>
      <c r="AE26" s="213">
        <v>4.1993870967999998</v>
      </c>
      <c r="AF26" s="213">
        <v>4.2323666666999999</v>
      </c>
      <c r="AG26" s="213">
        <v>4.2842580645000004</v>
      </c>
      <c r="AH26" s="213">
        <v>4.2832580645</v>
      </c>
      <c r="AI26" s="213">
        <v>4.3473666667000002</v>
      </c>
      <c r="AJ26" s="213">
        <v>4.4081612902999998</v>
      </c>
      <c r="AK26" s="213">
        <v>4.5277333332999996</v>
      </c>
      <c r="AL26" s="213">
        <v>4.5545483870999997</v>
      </c>
      <c r="AM26" s="213">
        <v>4.2816129032000001</v>
      </c>
      <c r="AN26" s="213">
        <v>4.3704285713999997</v>
      </c>
      <c r="AO26" s="213">
        <v>4.4248387097000004</v>
      </c>
      <c r="AP26" s="213">
        <v>4.4439333333000004</v>
      </c>
      <c r="AQ26" s="213">
        <v>4.4918709676999997</v>
      </c>
      <c r="AR26" s="213">
        <v>4.5177333332999998</v>
      </c>
      <c r="AS26" s="213">
        <v>4.6080645160999998</v>
      </c>
      <c r="AT26" s="213">
        <v>4.7093225806000003</v>
      </c>
      <c r="AU26" s="213">
        <v>4.7726333332999999</v>
      </c>
      <c r="AV26" s="213">
        <v>4.8155161289999997</v>
      </c>
      <c r="AW26" s="213">
        <v>4.8835333332999999</v>
      </c>
      <c r="AX26" s="213">
        <v>4.8944838710000003</v>
      </c>
      <c r="AY26" s="213">
        <v>4.8916129032000004</v>
      </c>
      <c r="AZ26" s="213">
        <v>4.9428214286000003</v>
      </c>
      <c r="BA26" s="213">
        <v>4.9737419354999997</v>
      </c>
      <c r="BB26" s="213">
        <v>5.0005333332999999</v>
      </c>
      <c r="BC26" s="213">
        <v>4.9786774194000003</v>
      </c>
      <c r="BD26" s="213">
        <v>5.0269666666999999</v>
      </c>
      <c r="BE26" s="213">
        <v>5.0308064516000002</v>
      </c>
      <c r="BF26" s="213">
        <v>5.1024289999999999</v>
      </c>
      <c r="BG26" s="213">
        <v>5.1504300000000001</v>
      </c>
      <c r="BH26" s="351">
        <v>5.1762050000000004</v>
      </c>
      <c r="BI26" s="351">
        <v>5.2125909999999998</v>
      </c>
      <c r="BJ26" s="351">
        <v>5.21706</v>
      </c>
      <c r="BK26" s="351">
        <v>5.1744719999999997</v>
      </c>
      <c r="BL26" s="351">
        <v>5.1542019999999997</v>
      </c>
      <c r="BM26" s="351">
        <v>5.1427550000000002</v>
      </c>
      <c r="BN26" s="351">
        <v>5.1398619999999999</v>
      </c>
      <c r="BO26" s="351">
        <v>5.1476990000000002</v>
      </c>
      <c r="BP26" s="351">
        <v>5.1543489999999998</v>
      </c>
      <c r="BQ26" s="351">
        <v>5.1562679999999999</v>
      </c>
      <c r="BR26" s="351">
        <v>5.173241</v>
      </c>
      <c r="BS26" s="351">
        <v>5.1873659999999999</v>
      </c>
      <c r="BT26" s="351">
        <v>5.1939469999999996</v>
      </c>
      <c r="BU26" s="351">
        <v>5.2148760000000003</v>
      </c>
      <c r="BV26" s="351">
        <v>5.1956220000000002</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2.5279677419</v>
      </c>
      <c r="AB27" s="213">
        <v>2.2334285714000002</v>
      </c>
      <c r="AC27" s="213">
        <v>2.1857741934999999</v>
      </c>
      <c r="AD27" s="213">
        <v>1.6961999999999999</v>
      </c>
      <c r="AE27" s="213">
        <v>1.6096129031999999</v>
      </c>
      <c r="AF27" s="213">
        <v>1.6806000000000001</v>
      </c>
      <c r="AG27" s="213">
        <v>1.8220967742</v>
      </c>
      <c r="AH27" s="213">
        <v>1.7967741934999999</v>
      </c>
      <c r="AI27" s="213">
        <v>1.6872333333</v>
      </c>
      <c r="AJ27" s="213">
        <v>1.7313548387</v>
      </c>
      <c r="AK27" s="213">
        <v>2.0857666667000001</v>
      </c>
      <c r="AL27" s="213">
        <v>2.6645806452</v>
      </c>
      <c r="AM27" s="213">
        <v>2.8368709676999999</v>
      </c>
      <c r="AN27" s="213">
        <v>2.5613214285999999</v>
      </c>
      <c r="AO27" s="213">
        <v>2.3755806451999999</v>
      </c>
      <c r="AP27" s="213">
        <v>2.0671666666999999</v>
      </c>
      <c r="AQ27" s="213">
        <v>1.7517741935</v>
      </c>
      <c r="AR27" s="213">
        <v>1.8134666666999999</v>
      </c>
      <c r="AS27" s="213">
        <v>2.0088709677000001</v>
      </c>
      <c r="AT27" s="213">
        <v>1.9786774194000001</v>
      </c>
      <c r="AU27" s="213">
        <v>1.9091666667</v>
      </c>
      <c r="AV27" s="213">
        <v>1.9484516129</v>
      </c>
      <c r="AW27" s="213">
        <v>2.3787333333</v>
      </c>
      <c r="AX27" s="213">
        <v>2.5340645160999999</v>
      </c>
      <c r="AY27" s="213">
        <v>2.8963870967999998</v>
      </c>
      <c r="AZ27" s="213">
        <v>2.8268571428999998</v>
      </c>
      <c r="BA27" s="213">
        <v>2.4694516128999999</v>
      </c>
      <c r="BB27" s="213">
        <v>1.9305000000000001</v>
      </c>
      <c r="BC27" s="213">
        <v>1.8021935484</v>
      </c>
      <c r="BD27" s="213">
        <v>1.8562000000000001</v>
      </c>
      <c r="BE27" s="213">
        <v>2.0478064516000001</v>
      </c>
      <c r="BF27" s="213">
        <v>1.9579340000000001</v>
      </c>
      <c r="BG27" s="213">
        <v>1.8894329999999999</v>
      </c>
      <c r="BH27" s="351">
        <v>1.9818119999999999</v>
      </c>
      <c r="BI27" s="351">
        <v>2.3120440000000002</v>
      </c>
      <c r="BJ27" s="351">
        <v>2.6549309999999999</v>
      </c>
      <c r="BK27" s="351">
        <v>2.8511259999999998</v>
      </c>
      <c r="BL27" s="351">
        <v>2.7172529999999999</v>
      </c>
      <c r="BM27" s="351">
        <v>2.368703</v>
      </c>
      <c r="BN27" s="351">
        <v>2.0427759999999999</v>
      </c>
      <c r="BO27" s="351">
        <v>1.898593</v>
      </c>
      <c r="BP27" s="351">
        <v>2.047479</v>
      </c>
      <c r="BQ27" s="351">
        <v>2.1973959999999999</v>
      </c>
      <c r="BR27" s="351">
        <v>2.206912</v>
      </c>
      <c r="BS27" s="351">
        <v>2.0882510000000001</v>
      </c>
      <c r="BT27" s="351">
        <v>2.1910340000000001</v>
      </c>
      <c r="BU27" s="351">
        <v>2.5453209999999999</v>
      </c>
      <c r="BV27" s="351">
        <v>2.830692</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0.13329032258000001</v>
      </c>
      <c r="AB28" s="213">
        <v>0.13328571429</v>
      </c>
      <c r="AC28" s="213">
        <v>0.13329032258000001</v>
      </c>
      <c r="AD28" s="213">
        <v>0.1333</v>
      </c>
      <c r="AE28" s="213">
        <v>0.13329032258000001</v>
      </c>
      <c r="AF28" s="213">
        <v>0.1333</v>
      </c>
      <c r="AG28" s="213">
        <v>0.13329032258000001</v>
      </c>
      <c r="AH28" s="213">
        <v>0.13329032258000001</v>
      </c>
      <c r="AI28" s="213">
        <v>0.1333</v>
      </c>
      <c r="AJ28" s="213">
        <v>0.13329032258000001</v>
      </c>
      <c r="AK28" s="213">
        <v>0.1333</v>
      </c>
      <c r="AL28" s="213">
        <v>0.13329032258000001</v>
      </c>
      <c r="AM28" s="213">
        <v>0.11880645161</v>
      </c>
      <c r="AN28" s="213">
        <v>0.11882142857</v>
      </c>
      <c r="AO28" s="213">
        <v>0.11880645161</v>
      </c>
      <c r="AP28" s="213">
        <v>0.11883333333</v>
      </c>
      <c r="AQ28" s="213">
        <v>0.11880645161</v>
      </c>
      <c r="AR28" s="213">
        <v>0.11883333333</v>
      </c>
      <c r="AS28" s="213">
        <v>0.11880645161</v>
      </c>
      <c r="AT28" s="213">
        <v>0.11880645161</v>
      </c>
      <c r="AU28" s="213">
        <v>0.11883333333</v>
      </c>
      <c r="AV28" s="213">
        <v>0.11880645161</v>
      </c>
      <c r="AW28" s="213">
        <v>0.11883333333</v>
      </c>
      <c r="AX28" s="213">
        <v>0.11880645161</v>
      </c>
      <c r="AY28" s="213">
        <v>0.13329032258000001</v>
      </c>
      <c r="AZ28" s="213">
        <v>0.13328571429</v>
      </c>
      <c r="BA28" s="213">
        <v>0.13329032258000001</v>
      </c>
      <c r="BB28" s="213">
        <v>0.1333</v>
      </c>
      <c r="BC28" s="213">
        <v>0.13329032258000001</v>
      </c>
      <c r="BD28" s="213">
        <v>0.1333</v>
      </c>
      <c r="BE28" s="213">
        <v>0.13329032258000001</v>
      </c>
      <c r="BF28" s="213">
        <v>0.1332903</v>
      </c>
      <c r="BG28" s="213">
        <v>0.1332903</v>
      </c>
      <c r="BH28" s="351">
        <v>0.1332903</v>
      </c>
      <c r="BI28" s="351">
        <v>0.1332903</v>
      </c>
      <c r="BJ28" s="351">
        <v>0.1332903</v>
      </c>
      <c r="BK28" s="351">
        <v>0.1362903</v>
      </c>
      <c r="BL28" s="351">
        <v>0.1362903</v>
      </c>
      <c r="BM28" s="351">
        <v>0.1362903</v>
      </c>
      <c r="BN28" s="351">
        <v>0.1362903</v>
      </c>
      <c r="BO28" s="351">
        <v>0.1362903</v>
      </c>
      <c r="BP28" s="351">
        <v>0.1362903</v>
      </c>
      <c r="BQ28" s="351">
        <v>0.1362903</v>
      </c>
      <c r="BR28" s="351">
        <v>0.1362903</v>
      </c>
      <c r="BS28" s="351">
        <v>0.1362903</v>
      </c>
      <c r="BT28" s="351">
        <v>0.1362903</v>
      </c>
      <c r="BU28" s="351">
        <v>0.1362903</v>
      </c>
      <c r="BV28" s="351">
        <v>0.1362903</v>
      </c>
    </row>
    <row r="29" spans="1:74" ht="11.1" customHeight="1" x14ac:dyDescent="0.2">
      <c r="A29" s="77" t="s">
        <v>560</v>
      </c>
      <c r="B29" s="186" t="s">
        <v>803</v>
      </c>
      <c r="C29" s="213">
        <v>100.48322674000001</v>
      </c>
      <c r="D29" s="213">
        <v>104.47036579</v>
      </c>
      <c r="E29" s="213">
        <v>83.591160578</v>
      </c>
      <c r="F29" s="213">
        <v>66.930632669999994</v>
      </c>
      <c r="G29" s="213">
        <v>59.940184803999998</v>
      </c>
      <c r="H29" s="213">
        <v>63.330122637000002</v>
      </c>
      <c r="I29" s="213">
        <v>66.700323319999995</v>
      </c>
      <c r="J29" s="213">
        <v>66.216925161999995</v>
      </c>
      <c r="K29" s="213">
        <v>63.377828262999998</v>
      </c>
      <c r="L29" s="213">
        <v>64.106702131999995</v>
      </c>
      <c r="M29" s="213">
        <v>74.971261769999998</v>
      </c>
      <c r="N29" s="213">
        <v>83.489204803000007</v>
      </c>
      <c r="O29" s="213">
        <v>99.732019773999994</v>
      </c>
      <c r="P29" s="213">
        <v>91.457169726999993</v>
      </c>
      <c r="Q29" s="213">
        <v>76.009562127999999</v>
      </c>
      <c r="R29" s="213">
        <v>69.461554766999996</v>
      </c>
      <c r="S29" s="213">
        <v>63.412751839000002</v>
      </c>
      <c r="T29" s="213">
        <v>66.688463866999996</v>
      </c>
      <c r="U29" s="213">
        <v>70.535909384999997</v>
      </c>
      <c r="V29" s="213">
        <v>71.237811579999999</v>
      </c>
      <c r="W29" s="213">
        <v>64.924982063000002</v>
      </c>
      <c r="X29" s="213">
        <v>62.103255230000002</v>
      </c>
      <c r="Y29" s="213">
        <v>71.981428532999999</v>
      </c>
      <c r="Z29" s="213">
        <v>92.460310518</v>
      </c>
      <c r="AA29" s="213">
        <v>93.971454483000002</v>
      </c>
      <c r="AB29" s="213">
        <v>83.541220213000003</v>
      </c>
      <c r="AC29" s="213">
        <v>81.372219091999995</v>
      </c>
      <c r="AD29" s="213">
        <v>64.367193936999996</v>
      </c>
      <c r="AE29" s="213">
        <v>60.993230029000003</v>
      </c>
      <c r="AF29" s="213">
        <v>63.633924</v>
      </c>
      <c r="AG29" s="213">
        <v>69.040276519000003</v>
      </c>
      <c r="AH29" s="213">
        <v>67.523258455999994</v>
      </c>
      <c r="AI29" s="213">
        <v>63.991618903000003</v>
      </c>
      <c r="AJ29" s="213">
        <v>65.473677874000003</v>
      </c>
      <c r="AK29" s="213">
        <v>78.487295099999997</v>
      </c>
      <c r="AL29" s="213">
        <v>99.437875899000005</v>
      </c>
      <c r="AM29" s="213">
        <v>106.59303765</v>
      </c>
      <c r="AN29" s="213">
        <v>96.239338179000001</v>
      </c>
      <c r="AO29" s="213">
        <v>89.260697612000001</v>
      </c>
      <c r="AP29" s="213">
        <v>77.672463367000006</v>
      </c>
      <c r="AQ29" s="213">
        <v>65.820952839</v>
      </c>
      <c r="AR29" s="213">
        <v>68.139809436999997</v>
      </c>
      <c r="AS29" s="213">
        <v>75.481693036999999</v>
      </c>
      <c r="AT29" s="213">
        <v>74.346743997000004</v>
      </c>
      <c r="AU29" s="213">
        <v>71.735137533</v>
      </c>
      <c r="AV29" s="213">
        <v>73.211037028999996</v>
      </c>
      <c r="AW29" s="213">
        <v>89.378333897000005</v>
      </c>
      <c r="AX29" s="213">
        <v>95.215189257000006</v>
      </c>
      <c r="AY29" s="213">
        <v>108.82961974</v>
      </c>
      <c r="AZ29" s="213">
        <v>106.21717264999999</v>
      </c>
      <c r="BA29" s="213">
        <v>92.787242195000005</v>
      </c>
      <c r="BB29" s="213">
        <v>72.537302767</v>
      </c>
      <c r="BC29" s="213">
        <v>67.716295737999999</v>
      </c>
      <c r="BD29" s="213">
        <v>69.745802670000003</v>
      </c>
      <c r="BE29" s="213">
        <v>76.944883575999995</v>
      </c>
      <c r="BF29" s="213">
        <v>78.109049299999995</v>
      </c>
      <c r="BG29" s="213">
        <v>72.112028300000006</v>
      </c>
      <c r="BH29" s="351">
        <v>75.680620000000005</v>
      </c>
      <c r="BI29" s="351">
        <v>88.382480000000001</v>
      </c>
      <c r="BJ29" s="351">
        <v>102.9148</v>
      </c>
      <c r="BK29" s="351">
        <v>111.0472</v>
      </c>
      <c r="BL29" s="351">
        <v>104.11790000000001</v>
      </c>
      <c r="BM29" s="351">
        <v>90.429730000000006</v>
      </c>
      <c r="BN29" s="351">
        <v>76.1708</v>
      </c>
      <c r="BO29" s="351">
        <v>69.408959999999993</v>
      </c>
      <c r="BP29" s="351">
        <v>71.449969999999993</v>
      </c>
      <c r="BQ29" s="351">
        <v>76.436000000000007</v>
      </c>
      <c r="BR29" s="351">
        <v>77.563360000000003</v>
      </c>
      <c r="BS29" s="351">
        <v>74.85566</v>
      </c>
      <c r="BT29" s="351">
        <v>77.602649999999997</v>
      </c>
      <c r="BU29" s="351">
        <v>89.208169999999996</v>
      </c>
      <c r="BV29" s="351">
        <v>101.5462</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351"/>
      <c r="BI30" s="351"/>
      <c r="BJ30" s="351"/>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2140.556</v>
      </c>
      <c r="AN32" s="257">
        <v>1672.662</v>
      </c>
      <c r="AO32" s="257">
        <v>1390.279</v>
      </c>
      <c r="AP32" s="257">
        <v>1426.799</v>
      </c>
      <c r="AQ32" s="257">
        <v>1847.454</v>
      </c>
      <c r="AR32" s="257">
        <v>2195.2260000000001</v>
      </c>
      <c r="AS32" s="257">
        <v>2381.2689999999998</v>
      </c>
      <c r="AT32" s="257">
        <v>2616.8409999999999</v>
      </c>
      <c r="AU32" s="257">
        <v>2950.3679999999999</v>
      </c>
      <c r="AV32" s="257">
        <v>3236.2539999999999</v>
      </c>
      <c r="AW32" s="257">
        <v>3030.0790000000002</v>
      </c>
      <c r="AX32" s="257">
        <v>2708.3180000000002</v>
      </c>
      <c r="AY32" s="257">
        <v>1993.454</v>
      </c>
      <c r="AZ32" s="257">
        <v>1425.546</v>
      </c>
      <c r="BA32" s="257">
        <v>1184.5989999999999</v>
      </c>
      <c r="BB32" s="257">
        <v>1558.9570000000001</v>
      </c>
      <c r="BC32" s="257">
        <v>2030.6110000000001</v>
      </c>
      <c r="BD32" s="257">
        <v>2460.2040000000002</v>
      </c>
      <c r="BE32" s="257">
        <v>2713.8150000000001</v>
      </c>
      <c r="BF32" s="257">
        <v>2988.2898571000001</v>
      </c>
      <c r="BG32" s="257">
        <v>3414.9411429000002</v>
      </c>
      <c r="BH32" s="368">
        <v>3792.125</v>
      </c>
      <c r="BI32" s="368">
        <v>3752.5839999999998</v>
      </c>
      <c r="BJ32" s="368">
        <v>3289.712</v>
      </c>
      <c r="BK32" s="368">
        <v>2548.1790000000001</v>
      </c>
      <c r="BL32" s="368">
        <v>2029.3340000000001</v>
      </c>
      <c r="BM32" s="368">
        <v>1827.4480000000001</v>
      </c>
      <c r="BN32" s="368">
        <v>2079.1869999999999</v>
      </c>
      <c r="BO32" s="368">
        <v>2552.4540000000002</v>
      </c>
      <c r="BP32" s="368">
        <v>2912.623</v>
      </c>
      <c r="BQ32" s="368">
        <v>3146.0329999999999</v>
      </c>
      <c r="BR32" s="368">
        <v>3353.748</v>
      </c>
      <c r="BS32" s="368">
        <v>3719.0039999999999</v>
      </c>
      <c r="BT32" s="368">
        <v>4005.25</v>
      </c>
      <c r="BU32" s="368">
        <v>3898.877</v>
      </c>
      <c r="BV32" s="368">
        <v>3425.433</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467.178</v>
      </c>
      <c r="AZ33" s="257">
        <v>310.84199999999998</v>
      </c>
      <c r="BA33" s="257">
        <v>215.928</v>
      </c>
      <c r="BB33" s="257">
        <v>293.77300000000002</v>
      </c>
      <c r="BC33" s="257">
        <v>418.21800000000002</v>
      </c>
      <c r="BD33" s="257">
        <v>536.89599999999996</v>
      </c>
      <c r="BE33" s="257">
        <v>611.36199999999997</v>
      </c>
      <c r="BF33" s="257">
        <v>717.57142856999997</v>
      </c>
      <c r="BG33" s="257">
        <v>836.02857143000006</v>
      </c>
      <c r="BH33" s="368">
        <v>931.09709999999995</v>
      </c>
      <c r="BI33" s="368">
        <v>919.52959999999996</v>
      </c>
      <c r="BJ33" s="368">
        <v>804.84490000000005</v>
      </c>
      <c r="BK33" s="368">
        <v>586.89919999999995</v>
      </c>
      <c r="BL33" s="368">
        <v>440.70780000000002</v>
      </c>
      <c r="BM33" s="368">
        <v>340.69310000000002</v>
      </c>
      <c r="BN33" s="368">
        <v>393.55250000000001</v>
      </c>
      <c r="BO33" s="368">
        <v>527.59760000000006</v>
      </c>
      <c r="BP33" s="368">
        <v>658.00199999999995</v>
      </c>
      <c r="BQ33" s="368">
        <v>752.64350000000002</v>
      </c>
      <c r="BR33" s="368">
        <v>845.29650000000004</v>
      </c>
      <c r="BS33" s="368">
        <v>951.15499999999997</v>
      </c>
      <c r="BT33" s="368">
        <v>990.61760000000004</v>
      </c>
      <c r="BU33" s="368">
        <v>937.83540000000005</v>
      </c>
      <c r="BV33" s="368">
        <v>823.86680000000001</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579.34699999999998</v>
      </c>
      <c r="BE34" s="257">
        <v>696.24599999999998</v>
      </c>
      <c r="BF34" s="257">
        <v>832.28571428999999</v>
      </c>
      <c r="BG34" s="257">
        <v>986.97142856999994</v>
      </c>
      <c r="BH34" s="368">
        <v>1112.4590000000001</v>
      </c>
      <c r="BI34" s="368">
        <v>1070.1199999999999</v>
      </c>
      <c r="BJ34" s="368">
        <v>914.00080000000003</v>
      </c>
      <c r="BK34" s="368">
        <v>694.97230000000002</v>
      </c>
      <c r="BL34" s="368">
        <v>504.29520000000002</v>
      </c>
      <c r="BM34" s="368">
        <v>412.75400000000002</v>
      </c>
      <c r="BN34" s="368">
        <v>476.911</v>
      </c>
      <c r="BO34" s="368">
        <v>606.47450000000003</v>
      </c>
      <c r="BP34" s="368">
        <v>729.04499999999996</v>
      </c>
      <c r="BQ34" s="368">
        <v>822.66930000000002</v>
      </c>
      <c r="BR34" s="368">
        <v>917.99249999999995</v>
      </c>
      <c r="BS34" s="368">
        <v>1045.6300000000001</v>
      </c>
      <c r="BT34" s="368">
        <v>1147.8879999999999</v>
      </c>
      <c r="BU34" s="368">
        <v>1095.4369999999999</v>
      </c>
      <c r="BV34" s="368">
        <v>921.59349999999995</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709.21100000000001</v>
      </c>
      <c r="AN35" s="257">
        <v>614.99699999999996</v>
      </c>
      <c r="AO35" s="257">
        <v>613.20299999999997</v>
      </c>
      <c r="AP35" s="257">
        <v>648.99599999999998</v>
      </c>
      <c r="AQ35" s="257">
        <v>777.95399999999995</v>
      </c>
      <c r="AR35" s="257">
        <v>845.21900000000005</v>
      </c>
      <c r="AS35" s="257">
        <v>813.43899999999996</v>
      </c>
      <c r="AT35" s="257">
        <v>802.06399999999996</v>
      </c>
      <c r="AU35" s="257">
        <v>845.36599999999999</v>
      </c>
      <c r="AV35" s="257">
        <v>948.33299999999997</v>
      </c>
      <c r="AW35" s="257">
        <v>913.93200000000002</v>
      </c>
      <c r="AX35" s="257">
        <v>879.34500000000003</v>
      </c>
      <c r="AY35" s="257">
        <v>696.52300000000002</v>
      </c>
      <c r="AZ35" s="257">
        <v>562.56700000000001</v>
      </c>
      <c r="BA35" s="257">
        <v>519.04899999999998</v>
      </c>
      <c r="BB35" s="257">
        <v>695.03899999999999</v>
      </c>
      <c r="BC35" s="257">
        <v>825.673</v>
      </c>
      <c r="BD35" s="257">
        <v>917.26</v>
      </c>
      <c r="BE35" s="257">
        <v>941.73099999999999</v>
      </c>
      <c r="BF35" s="257">
        <v>948.57142856999997</v>
      </c>
      <c r="BG35" s="257">
        <v>1061</v>
      </c>
      <c r="BH35" s="368">
        <v>1196.519</v>
      </c>
      <c r="BI35" s="368">
        <v>1220.202</v>
      </c>
      <c r="BJ35" s="368">
        <v>1110.2950000000001</v>
      </c>
      <c r="BK35" s="368">
        <v>894.15980000000002</v>
      </c>
      <c r="BL35" s="368">
        <v>752.09839999999997</v>
      </c>
      <c r="BM35" s="368">
        <v>740.97109999999998</v>
      </c>
      <c r="BN35" s="368">
        <v>841.60609999999997</v>
      </c>
      <c r="BO35" s="368">
        <v>990.06899999999996</v>
      </c>
      <c r="BP35" s="368">
        <v>1045.962</v>
      </c>
      <c r="BQ35" s="368">
        <v>1065.498</v>
      </c>
      <c r="BR35" s="368">
        <v>1072.903</v>
      </c>
      <c r="BS35" s="368">
        <v>1173.261</v>
      </c>
      <c r="BT35" s="368">
        <v>1296.377</v>
      </c>
      <c r="BU35" s="368">
        <v>1306.2339999999999</v>
      </c>
      <c r="BV35" s="368">
        <v>1205.02</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135.13999999999999</v>
      </c>
      <c r="BE36" s="257">
        <v>158.47300000000001</v>
      </c>
      <c r="BF36" s="257">
        <v>177.85714286000001</v>
      </c>
      <c r="BG36" s="257">
        <v>200.37142857000001</v>
      </c>
      <c r="BH36" s="368">
        <v>207.45330000000001</v>
      </c>
      <c r="BI36" s="368">
        <v>199.5719</v>
      </c>
      <c r="BJ36" s="368">
        <v>162.19470000000001</v>
      </c>
      <c r="BK36" s="368">
        <v>132.34889999999999</v>
      </c>
      <c r="BL36" s="368">
        <v>118.785</v>
      </c>
      <c r="BM36" s="368">
        <v>113.54430000000001</v>
      </c>
      <c r="BN36" s="368">
        <v>120.9102</v>
      </c>
      <c r="BO36" s="368">
        <v>137.61969999999999</v>
      </c>
      <c r="BP36" s="368">
        <v>155.14410000000001</v>
      </c>
      <c r="BQ36" s="368">
        <v>169.24610000000001</v>
      </c>
      <c r="BR36" s="368">
        <v>181.22710000000001</v>
      </c>
      <c r="BS36" s="368">
        <v>195.768</v>
      </c>
      <c r="BT36" s="368">
        <v>204.6053</v>
      </c>
      <c r="BU36" s="368">
        <v>197.72149999999999</v>
      </c>
      <c r="BV36" s="368">
        <v>160.93969999999999</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258.71600000000001</v>
      </c>
      <c r="BE37" s="257">
        <v>271.65100000000001</v>
      </c>
      <c r="BF37" s="257">
        <v>275.85714286000001</v>
      </c>
      <c r="BG37" s="257">
        <v>292.88571429000001</v>
      </c>
      <c r="BH37" s="368">
        <v>306.91250000000002</v>
      </c>
      <c r="BI37" s="368">
        <v>305.47660000000002</v>
      </c>
      <c r="BJ37" s="368">
        <v>260.6927</v>
      </c>
      <c r="BK37" s="368">
        <v>202.11529999999999</v>
      </c>
      <c r="BL37" s="368">
        <v>175.76400000000001</v>
      </c>
      <c r="BM37" s="368">
        <v>181.80160000000001</v>
      </c>
      <c r="BN37" s="368">
        <v>208.52289999999999</v>
      </c>
      <c r="BO37" s="368">
        <v>253.00899999999999</v>
      </c>
      <c r="BP37" s="368">
        <v>286.78609999999998</v>
      </c>
      <c r="BQ37" s="368">
        <v>298.2919</v>
      </c>
      <c r="BR37" s="368">
        <v>298.64460000000003</v>
      </c>
      <c r="BS37" s="368">
        <v>315.50650000000002</v>
      </c>
      <c r="BT37" s="368">
        <v>328.07859999999999</v>
      </c>
      <c r="BU37" s="368">
        <v>323.96589999999998</v>
      </c>
      <c r="BV37" s="368">
        <v>276.32870000000003</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32.844999999999999</v>
      </c>
      <c r="BE38" s="253">
        <v>34.353000000000002</v>
      </c>
      <c r="BF38" s="253">
        <v>36.146999999999998</v>
      </c>
      <c r="BG38" s="253">
        <v>37.683999999999997</v>
      </c>
      <c r="BH38" s="338">
        <v>37.683999999999997</v>
      </c>
      <c r="BI38" s="338">
        <v>37.683999999999997</v>
      </c>
      <c r="BJ38" s="338">
        <v>37.683999999999997</v>
      </c>
      <c r="BK38" s="338">
        <v>37.683999999999997</v>
      </c>
      <c r="BL38" s="338">
        <v>37.683999999999997</v>
      </c>
      <c r="BM38" s="338">
        <v>37.683999999999997</v>
      </c>
      <c r="BN38" s="338">
        <v>37.683999999999997</v>
      </c>
      <c r="BO38" s="338">
        <v>37.683999999999997</v>
      </c>
      <c r="BP38" s="338">
        <v>37.683999999999997</v>
      </c>
      <c r="BQ38" s="338">
        <v>37.683999999999997</v>
      </c>
      <c r="BR38" s="338">
        <v>37.683999999999997</v>
      </c>
      <c r="BS38" s="338">
        <v>37.683999999999997</v>
      </c>
      <c r="BT38" s="338">
        <v>37.683999999999997</v>
      </c>
      <c r="BU38" s="338">
        <v>37.683999999999997</v>
      </c>
      <c r="BV38" s="338">
        <v>37.683999999999997</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802" t="s">
        <v>834</v>
      </c>
      <c r="C40" s="799"/>
      <c r="D40" s="799"/>
      <c r="E40" s="799"/>
      <c r="F40" s="799"/>
      <c r="G40" s="799"/>
      <c r="H40" s="799"/>
      <c r="I40" s="799"/>
      <c r="J40" s="799"/>
      <c r="K40" s="799"/>
      <c r="L40" s="799"/>
      <c r="M40" s="799"/>
      <c r="N40" s="799"/>
      <c r="O40" s="799"/>
      <c r="P40" s="799"/>
      <c r="Q40" s="799"/>
      <c r="AY40" s="519"/>
      <c r="AZ40" s="519"/>
      <c r="BA40" s="519"/>
      <c r="BB40" s="519"/>
      <c r="BC40" s="519"/>
      <c r="BD40" s="648"/>
      <c r="BE40" s="648"/>
      <c r="BF40" s="648"/>
      <c r="BG40" s="519"/>
      <c r="BH40" s="519"/>
      <c r="BI40" s="519"/>
      <c r="BJ40" s="519"/>
    </row>
    <row r="41" spans="1:74" s="442" customFormat="1" ht="12" customHeight="1" x14ac:dyDescent="0.2">
      <c r="A41" s="441"/>
      <c r="B41" s="827" t="s">
        <v>884</v>
      </c>
      <c r="C41" s="789"/>
      <c r="D41" s="789"/>
      <c r="E41" s="789"/>
      <c r="F41" s="789"/>
      <c r="G41" s="789"/>
      <c r="H41" s="789"/>
      <c r="I41" s="789"/>
      <c r="J41" s="789"/>
      <c r="K41" s="789"/>
      <c r="L41" s="789"/>
      <c r="M41" s="789"/>
      <c r="N41" s="789"/>
      <c r="O41" s="789"/>
      <c r="P41" s="789"/>
      <c r="Q41" s="785"/>
      <c r="AY41" s="520"/>
      <c r="AZ41" s="520"/>
      <c r="BA41" s="520"/>
      <c r="BB41" s="625"/>
      <c r="BC41" s="520"/>
      <c r="BD41" s="649"/>
      <c r="BE41" s="649"/>
      <c r="BF41" s="649"/>
      <c r="BG41" s="520"/>
      <c r="BH41" s="520"/>
      <c r="BI41" s="520"/>
      <c r="BJ41" s="520"/>
    </row>
    <row r="42" spans="1:74" s="442" customFormat="1" ht="12" customHeight="1" x14ac:dyDescent="0.2">
      <c r="A42" s="441"/>
      <c r="B42" s="836" t="s">
        <v>888</v>
      </c>
      <c r="C42" s="789"/>
      <c r="D42" s="789"/>
      <c r="E42" s="789"/>
      <c r="F42" s="789"/>
      <c r="G42" s="789"/>
      <c r="H42" s="789"/>
      <c r="I42" s="789"/>
      <c r="J42" s="789"/>
      <c r="K42" s="789"/>
      <c r="L42" s="789"/>
      <c r="M42" s="789"/>
      <c r="N42" s="789"/>
      <c r="O42" s="789"/>
      <c r="P42" s="789"/>
      <c r="Q42" s="785"/>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6" t="s">
        <v>889</v>
      </c>
      <c r="C43" s="789"/>
      <c r="D43" s="789"/>
      <c r="E43" s="789"/>
      <c r="F43" s="789"/>
      <c r="G43" s="789"/>
      <c r="H43" s="789"/>
      <c r="I43" s="789"/>
      <c r="J43" s="789"/>
      <c r="K43" s="789"/>
      <c r="L43" s="789"/>
      <c r="M43" s="789"/>
      <c r="N43" s="789"/>
      <c r="O43" s="789"/>
      <c r="P43" s="789"/>
      <c r="Q43" s="785"/>
      <c r="AY43" s="520"/>
      <c r="AZ43" s="520"/>
      <c r="BA43" s="520"/>
      <c r="BB43" s="520"/>
      <c r="BC43" s="520"/>
      <c r="BD43" s="649"/>
      <c r="BE43" s="649"/>
      <c r="BF43" s="649"/>
      <c r="BG43" s="520"/>
      <c r="BH43" s="520"/>
      <c r="BI43" s="520"/>
      <c r="BJ43" s="520"/>
    </row>
    <row r="44" spans="1:74" s="442" customFormat="1" ht="12" customHeight="1" x14ac:dyDescent="0.2">
      <c r="A44" s="441"/>
      <c r="B44" s="834" t="s">
        <v>1047</v>
      </c>
      <c r="C44" s="785"/>
      <c r="D44" s="785"/>
      <c r="E44" s="785"/>
      <c r="F44" s="785"/>
      <c r="G44" s="785"/>
      <c r="H44" s="785"/>
      <c r="I44" s="785"/>
      <c r="J44" s="785"/>
      <c r="K44" s="785"/>
      <c r="L44" s="785"/>
      <c r="M44" s="785"/>
      <c r="N44" s="785"/>
      <c r="O44" s="785"/>
      <c r="P44" s="785"/>
      <c r="Q44" s="785"/>
      <c r="AY44" s="520"/>
      <c r="AZ44" s="520"/>
      <c r="BA44" s="520"/>
      <c r="BB44" s="520"/>
      <c r="BC44" s="520"/>
      <c r="BD44" s="649"/>
      <c r="BE44" s="649"/>
      <c r="BF44" s="649"/>
      <c r="BG44" s="520"/>
      <c r="BH44" s="520"/>
      <c r="BI44" s="520"/>
      <c r="BJ44" s="520"/>
    </row>
    <row r="45" spans="1:74" s="442" customFormat="1" ht="12" customHeight="1" x14ac:dyDescent="0.2">
      <c r="A45" s="441"/>
      <c r="B45" s="788" t="s">
        <v>859</v>
      </c>
      <c r="C45" s="789"/>
      <c r="D45" s="789"/>
      <c r="E45" s="789"/>
      <c r="F45" s="789"/>
      <c r="G45" s="789"/>
      <c r="H45" s="789"/>
      <c r="I45" s="789"/>
      <c r="J45" s="789"/>
      <c r="K45" s="789"/>
      <c r="L45" s="789"/>
      <c r="M45" s="789"/>
      <c r="N45" s="789"/>
      <c r="O45" s="789"/>
      <c r="P45" s="789"/>
      <c r="Q45" s="785"/>
      <c r="AY45" s="520"/>
      <c r="AZ45" s="520"/>
      <c r="BA45" s="520"/>
      <c r="BB45" s="520"/>
      <c r="BC45" s="520"/>
      <c r="BD45" s="649"/>
      <c r="BE45" s="649"/>
      <c r="BF45" s="649"/>
      <c r="BG45" s="520"/>
      <c r="BH45" s="520"/>
      <c r="BI45" s="520"/>
      <c r="BJ45" s="520"/>
    </row>
    <row r="46" spans="1:74" s="442" customFormat="1" ht="12" customHeight="1" x14ac:dyDescent="0.2">
      <c r="A46" s="441"/>
      <c r="B46" s="835" t="s">
        <v>893</v>
      </c>
      <c r="C46" s="835"/>
      <c r="D46" s="835"/>
      <c r="E46" s="835"/>
      <c r="F46" s="835"/>
      <c r="G46" s="835"/>
      <c r="H46" s="835"/>
      <c r="I46" s="835"/>
      <c r="J46" s="835"/>
      <c r="K46" s="835"/>
      <c r="L46" s="835"/>
      <c r="M46" s="835"/>
      <c r="N46" s="835"/>
      <c r="O46" s="835"/>
      <c r="P46" s="835"/>
      <c r="Q46" s="785"/>
      <c r="AY46" s="520"/>
      <c r="AZ46" s="520"/>
      <c r="BA46" s="520"/>
      <c r="BB46" s="520"/>
      <c r="BC46" s="520"/>
      <c r="BD46" s="649"/>
      <c r="BE46" s="649"/>
      <c r="BF46" s="649"/>
      <c r="BG46" s="520"/>
      <c r="BH46" s="520"/>
      <c r="BI46" s="520"/>
      <c r="BJ46" s="520"/>
    </row>
    <row r="47" spans="1:74" s="442" customFormat="1" ht="22.35" customHeight="1" x14ac:dyDescent="0.2">
      <c r="A47" s="441"/>
      <c r="B47" s="788" t="s">
        <v>894</v>
      </c>
      <c r="C47" s="789"/>
      <c r="D47" s="789"/>
      <c r="E47" s="789"/>
      <c r="F47" s="789"/>
      <c r="G47" s="789"/>
      <c r="H47" s="789"/>
      <c r="I47" s="789"/>
      <c r="J47" s="789"/>
      <c r="K47" s="789"/>
      <c r="L47" s="789"/>
      <c r="M47" s="789"/>
      <c r="N47" s="789"/>
      <c r="O47" s="789"/>
      <c r="P47" s="789"/>
      <c r="Q47" s="785"/>
      <c r="AY47" s="520"/>
      <c r="AZ47" s="520"/>
      <c r="BA47" s="520"/>
      <c r="BB47" s="520"/>
      <c r="BC47" s="520"/>
      <c r="BD47" s="649"/>
      <c r="BE47" s="649"/>
      <c r="BF47" s="649"/>
      <c r="BG47" s="520"/>
      <c r="BH47" s="520"/>
      <c r="BI47" s="520"/>
      <c r="BJ47" s="520"/>
    </row>
    <row r="48" spans="1:74" s="442" customFormat="1" ht="12" customHeight="1" x14ac:dyDescent="0.2">
      <c r="A48" s="441"/>
      <c r="B48" s="783" t="s">
        <v>863</v>
      </c>
      <c r="C48" s="784"/>
      <c r="D48" s="784"/>
      <c r="E48" s="784"/>
      <c r="F48" s="784"/>
      <c r="G48" s="784"/>
      <c r="H48" s="784"/>
      <c r="I48" s="784"/>
      <c r="J48" s="784"/>
      <c r="K48" s="784"/>
      <c r="L48" s="784"/>
      <c r="M48" s="784"/>
      <c r="N48" s="784"/>
      <c r="O48" s="784"/>
      <c r="P48" s="784"/>
      <c r="Q48" s="785"/>
      <c r="AY48" s="520"/>
      <c r="AZ48" s="520"/>
      <c r="BA48" s="520"/>
      <c r="BB48" s="520"/>
      <c r="BC48" s="520"/>
      <c r="BD48" s="649"/>
      <c r="BE48" s="649"/>
      <c r="BF48" s="649"/>
      <c r="BG48" s="520"/>
      <c r="BH48" s="520"/>
      <c r="BI48" s="520"/>
      <c r="BJ48" s="520"/>
    </row>
    <row r="49" spans="1:74" s="443" customFormat="1" ht="12" customHeight="1" x14ac:dyDescent="0.2">
      <c r="A49" s="429"/>
      <c r="B49" s="805" t="s">
        <v>959</v>
      </c>
      <c r="C49" s="785"/>
      <c r="D49" s="785"/>
      <c r="E49" s="785"/>
      <c r="F49" s="785"/>
      <c r="G49" s="785"/>
      <c r="H49" s="785"/>
      <c r="I49" s="785"/>
      <c r="J49" s="785"/>
      <c r="K49" s="785"/>
      <c r="L49" s="785"/>
      <c r="M49" s="785"/>
      <c r="N49" s="785"/>
      <c r="O49" s="785"/>
      <c r="P49" s="785"/>
      <c r="Q49" s="785"/>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N5" activePane="bottomRight" state="frozen"/>
      <selection activeCell="BF63" sqref="BF63"/>
      <selection pane="topRight" activeCell="BF63" sqref="BF63"/>
      <selection pane="bottomLeft" activeCell="BF63" sqref="BF63"/>
      <selection pane="bottomRight" activeCell="BI45" sqref="BI45"/>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91" t="s">
        <v>817</v>
      </c>
      <c r="B1" s="839" t="s">
        <v>134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85"/>
    </row>
    <row r="2" spans="1:74" s="72" customFormat="1"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2.3720370000000002</v>
      </c>
      <c r="P6" s="213">
        <v>2.0665710000000002</v>
      </c>
      <c r="Q6" s="213">
        <v>1.7964310000000001</v>
      </c>
      <c r="R6" s="213">
        <v>1.991763</v>
      </c>
      <c r="S6" s="213">
        <v>1.996958</v>
      </c>
      <c r="T6" s="213">
        <v>2.6878929999999999</v>
      </c>
      <c r="U6" s="213">
        <v>2.9320580000000001</v>
      </c>
      <c r="V6" s="213">
        <v>2.9320580000000001</v>
      </c>
      <c r="W6" s="213">
        <v>3.1086879999999999</v>
      </c>
      <c r="X6" s="213">
        <v>3.0931030000000002</v>
      </c>
      <c r="Y6" s="213">
        <v>2.6473719999999998</v>
      </c>
      <c r="Z6" s="213">
        <v>3.7310490000000001</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3.8302200000000002</v>
      </c>
      <c r="AN6" s="213">
        <v>2.7714599999999998</v>
      </c>
      <c r="AO6" s="213">
        <v>2.795334</v>
      </c>
      <c r="AP6" s="213">
        <v>2.9022480000000002</v>
      </c>
      <c r="AQ6" s="213">
        <v>2.9064000000000001</v>
      </c>
      <c r="AR6" s="213">
        <v>3.0797460000000001</v>
      </c>
      <c r="AS6" s="213">
        <v>2.9406539999999999</v>
      </c>
      <c r="AT6" s="213">
        <v>3.073518</v>
      </c>
      <c r="AU6" s="213">
        <v>3.1088100000000001</v>
      </c>
      <c r="AV6" s="213">
        <v>3.4004880000000002</v>
      </c>
      <c r="AW6" s="213">
        <v>4.2464579999999996</v>
      </c>
      <c r="AX6" s="213">
        <v>4.1945579999999998</v>
      </c>
      <c r="AY6" s="213">
        <v>3.2271420000000002</v>
      </c>
      <c r="AZ6" s="213">
        <v>2.7932579999999998</v>
      </c>
      <c r="BA6" s="213">
        <v>3.0600239999999999</v>
      </c>
      <c r="BB6" s="213">
        <v>2.7475860000000001</v>
      </c>
      <c r="BC6" s="213">
        <v>2.7382439999999999</v>
      </c>
      <c r="BD6" s="213">
        <v>2.4901620000000002</v>
      </c>
      <c r="BE6" s="213">
        <v>2.455908</v>
      </c>
      <c r="BF6" s="213">
        <v>2.3053979999999998</v>
      </c>
      <c r="BG6" s="213">
        <v>2.6562420000000002</v>
      </c>
      <c r="BH6" s="351">
        <v>2.4443389999999998</v>
      </c>
      <c r="BI6" s="351">
        <v>2.4830890000000001</v>
      </c>
      <c r="BJ6" s="351">
        <v>2.6442030000000001</v>
      </c>
      <c r="BK6" s="351">
        <v>2.8282349999999998</v>
      </c>
      <c r="BL6" s="351">
        <v>2.826562</v>
      </c>
      <c r="BM6" s="351">
        <v>2.743042</v>
      </c>
      <c r="BN6" s="351">
        <v>2.5007869999999999</v>
      </c>
      <c r="BO6" s="351">
        <v>2.4874179999999999</v>
      </c>
      <c r="BP6" s="351">
        <v>2.4967950000000001</v>
      </c>
      <c r="BQ6" s="351">
        <v>2.5299520000000002</v>
      </c>
      <c r="BR6" s="351">
        <v>2.5251739999999998</v>
      </c>
      <c r="BS6" s="351">
        <v>2.4911970000000001</v>
      </c>
      <c r="BT6" s="351">
        <v>2.5169600000000001</v>
      </c>
      <c r="BU6" s="351">
        <v>2.6483789999999998</v>
      </c>
      <c r="BV6" s="351">
        <v>2.749352</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12.76872386</v>
      </c>
      <c r="AB8" s="213">
        <v>13.107236909999999</v>
      </c>
      <c r="AC8" s="213">
        <v>12.738686550000001</v>
      </c>
      <c r="AD8" s="213">
        <v>13.336268799999999</v>
      </c>
      <c r="AE8" s="213">
        <v>14.514412630000001</v>
      </c>
      <c r="AF8" s="213">
        <v>15.318885440000001</v>
      </c>
      <c r="AG8" s="213">
        <v>17.860119149999999</v>
      </c>
      <c r="AH8" s="213">
        <v>18.561921009999999</v>
      </c>
      <c r="AI8" s="213">
        <v>17.905811880000002</v>
      </c>
      <c r="AJ8" s="213">
        <v>15.180367589999999</v>
      </c>
      <c r="AK8" s="213">
        <v>13.381930240000001</v>
      </c>
      <c r="AL8" s="213">
        <v>13.40249614</v>
      </c>
      <c r="AM8" s="213">
        <v>13.51675985</v>
      </c>
      <c r="AN8" s="213">
        <v>15.10739946</v>
      </c>
      <c r="AO8" s="213">
        <v>14.824642239999999</v>
      </c>
      <c r="AP8" s="213">
        <v>16.219164360000001</v>
      </c>
      <c r="AQ8" s="213">
        <v>17.509300889999999</v>
      </c>
      <c r="AR8" s="213">
        <v>16.81804159</v>
      </c>
      <c r="AS8" s="213">
        <v>18.923709840000001</v>
      </c>
      <c r="AT8" s="213">
        <v>19.473134600000002</v>
      </c>
      <c r="AU8" s="213">
        <v>18.886174390000001</v>
      </c>
      <c r="AV8" s="213">
        <v>15.31143425</v>
      </c>
      <c r="AW8" s="213">
        <v>13.69963967</v>
      </c>
      <c r="AX8" s="213">
        <v>14.692682850000001</v>
      </c>
      <c r="AY8" s="213">
        <v>14.535501740000001</v>
      </c>
      <c r="AZ8" s="213">
        <v>14.30366763</v>
      </c>
      <c r="BA8" s="213">
        <v>14.44339435</v>
      </c>
      <c r="BB8" s="213">
        <v>15.18773614</v>
      </c>
      <c r="BC8" s="213">
        <v>15.49081939</v>
      </c>
      <c r="BD8" s="213">
        <v>16.822600059999999</v>
      </c>
      <c r="BE8" s="213">
        <v>19.175428889999999</v>
      </c>
      <c r="BF8" s="213">
        <v>19.073530000000002</v>
      </c>
      <c r="BG8" s="213">
        <v>17.939990000000002</v>
      </c>
      <c r="BH8" s="351">
        <v>14.84944</v>
      </c>
      <c r="BI8" s="351">
        <v>13.78087</v>
      </c>
      <c r="BJ8" s="351">
        <v>13.43736</v>
      </c>
      <c r="BK8" s="351">
        <v>13.08855</v>
      </c>
      <c r="BL8" s="351">
        <v>13.14202</v>
      </c>
      <c r="BM8" s="351">
        <v>13.134790000000001</v>
      </c>
      <c r="BN8" s="351">
        <v>13.53009</v>
      </c>
      <c r="BO8" s="351">
        <v>14.28485</v>
      </c>
      <c r="BP8" s="351">
        <v>15.08394</v>
      </c>
      <c r="BQ8" s="351">
        <v>16.790279999999999</v>
      </c>
      <c r="BR8" s="351">
        <v>17.216850000000001</v>
      </c>
      <c r="BS8" s="351">
        <v>16.571680000000001</v>
      </c>
      <c r="BT8" s="351">
        <v>13.739509999999999</v>
      </c>
      <c r="BU8" s="351">
        <v>12.93131</v>
      </c>
      <c r="BV8" s="351">
        <v>12.819599999999999</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9.4274580990000008</v>
      </c>
      <c r="AB9" s="213">
        <v>10.13705012</v>
      </c>
      <c r="AC9" s="213">
        <v>10.1490635</v>
      </c>
      <c r="AD9" s="213">
        <v>10.53951728</v>
      </c>
      <c r="AE9" s="213">
        <v>12.994549490000001</v>
      </c>
      <c r="AF9" s="213">
        <v>14.90733294</v>
      </c>
      <c r="AG9" s="213">
        <v>17.389656509999998</v>
      </c>
      <c r="AH9" s="213">
        <v>17.63310384</v>
      </c>
      <c r="AI9" s="213">
        <v>16.539354500000002</v>
      </c>
      <c r="AJ9" s="213">
        <v>15.31948409</v>
      </c>
      <c r="AK9" s="213">
        <v>11.851879</v>
      </c>
      <c r="AL9" s="213">
        <v>10.21842867</v>
      </c>
      <c r="AM9" s="213">
        <v>9.4850033400000004</v>
      </c>
      <c r="AN9" s="213">
        <v>10.51197632</v>
      </c>
      <c r="AO9" s="213">
        <v>10.78912965</v>
      </c>
      <c r="AP9" s="213">
        <v>10.30138938</v>
      </c>
      <c r="AQ9" s="213">
        <v>13.046153090000001</v>
      </c>
      <c r="AR9" s="213">
        <v>16.961506270000001</v>
      </c>
      <c r="AS9" s="213">
        <v>18.108469920000001</v>
      </c>
      <c r="AT9" s="213">
        <v>18.800789720000001</v>
      </c>
      <c r="AU9" s="213">
        <v>18.032752739999999</v>
      </c>
      <c r="AV9" s="213">
        <v>14.3769712</v>
      </c>
      <c r="AW9" s="213">
        <v>11.05468106</v>
      </c>
      <c r="AX9" s="213">
        <v>10.68208338</v>
      </c>
      <c r="AY9" s="213">
        <v>11.017435409999999</v>
      </c>
      <c r="AZ9" s="213">
        <v>10.691668529999999</v>
      </c>
      <c r="BA9" s="213">
        <v>10.54175652</v>
      </c>
      <c r="BB9" s="213">
        <v>11.748659229999999</v>
      </c>
      <c r="BC9" s="213">
        <v>13.33402394</v>
      </c>
      <c r="BD9" s="213">
        <v>15.91360066</v>
      </c>
      <c r="BE9" s="213">
        <v>18.299858310000001</v>
      </c>
      <c r="BF9" s="213">
        <v>18.317419999999998</v>
      </c>
      <c r="BG9" s="213">
        <v>17.312619999999999</v>
      </c>
      <c r="BH9" s="351">
        <v>14.27843</v>
      </c>
      <c r="BI9" s="351">
        <v>11.34662</v>
      </c>
      <c r="BJ9" s="351">
        <v>9.9914489999999994</v>
      </c>
      <c r="BK9" s="351">
        <v>9.5687960000000007</v>
      </c>
      <c r="BL9" s="351">
        <v>9.6660190000000004</v>
      </c>
      <c r="BM9" s="351">
        <v>9.9751370000000001</v>
      </c>
      <c r="BN9" s="351">
        <v>10.456569999999999</v>
      </c>
      <c r="BO9" s="351">
        <v>12.31504</v>
      </c>
      <c r="BP9" s="351">
        <v>15.015739999999999</v>
      </c>
      <c r="BQ9" s="351">
        <v>16.092870000000001</v>
      </c>
      <c r="BR9" s="351">
        <v>16.62208</v>
      </c>
      <c r="BS9" s="351">
        <v>15.9125</v>
      </c>
      <c r="BT9" s="351">
        <v>13.16466</v>
      </c>
      <c r="BU9" s="351">
        <v>10.549099999999999</v>
      </c>
      <c r="BV9" s="351">
        <v>9.510821</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7.54701735</v>
      </c>
      <c r="AB10" s="213">
        <v>8.1645372690000002</v>
      </c>
      <c r="AC10" s="213">
        <v>7.7827161289999998</v>
      </c>
      <c r="AD10" s="213">
        <v>9.9660065299999996</v>
      </c>
      <c r="AE10" s="213">
        <v>11.273433560000001</v>
      </c>
      <c r="AF10" s="213">
        <v>16.658775769999998</v>
      </c>
      <c r="AG10" s="213">
        <v>18.39801069</v>
      </c>
      <c r="AH10" s="213">
        <v>18.824983289999999</v>
      </c>
      <c r="AI10" s="213">
        <v>16.733564730000001</v>
      </c>
      <c r="AJ10" s="213">
        <v>11.098885190000001</v>
      </c>
      <c r="AK10" s="213">
        <v>7.8787143669999997</v>
      </c>
      <c r="AL10" s="213">
        <v>7.0279103479999998</v>
      </c>
      <c r="AM10" s="213">
        <v>6.8907999379999998</v>
      </c>
      <c r="AN10" s="213">
        <v>7.4482524789999998</v>
      </c>
      <c r="AO10" s="213">
        <v>7.3925074649999996</v>
      </c>
      <c r="AP10" s="213">
        <v>7.7542450880000002</v>
      </c>
      <c r="AQ10" s="213">
        <v>12.851756099999999</v>
      </c>
      <c r="AR10" s="213">
        <v>16.740333039999999</v>
      </c>
      <c r="AS10" s="213">
        <v>18.87505234</v>
      </c>
      <c r="AT10" s="213">
        <v>18.908792349999999</v>
      </c>
      <c r="AU10" s="213">
        <v>17.515720609999999</v>
      </c>
      <c r="AV10" s="213">
        <v>9.8436322569999994</v>
      </c>
      <c r="AW10" s="213">
        <v>7.499289235</v>
      </c>
      <c r="AX10" s="213">
        <v>7.7656393250000004</v>
      </c>
      <c r="AY10" s="213">
        <v>7.1691438639999996</v>
      </c>
      <c r="AZ10" s="213">
        <v>7.2927556070000001</v>
      </c>
      <c r="BA10" s="213">
        <v>7.3874708739999999</v>
      </c>
      <c r="BB10" s="213">
        <v>8.7369077520000005</v>
      </c>
      <c r="BC10" s="213">
        <v>10.84972846</v>
      </c>
      <c r="BD10" s="213">
        <v>15.66783732</v>
      </c>
      <c r="BE10" s="213">
        <v>18.827891699999999</v>
      </c>
      <c r="BF10" s="213">
        <v>18.850999999999999</v>
      </c>
      <c r="BG10" s="213">
        <v>16.7652</v>
      </c>
      <c r="BH10" s="351">
        <v>11.501989999999999</v>
      </c>
      <c r="BI10" s="351">
        <v>8.9266550000000002</v>
      </c>
      <c r="BJ10" s="351">
        <v>7.8940580000000002</v>
      </c>
      <c r="BK10" s="351">
        <v>7.7297710000000004</v>
      </c>
      <c r="BL10" s="351">
        <v>7.8837250000000001</v>
      </c>
      <c r="BM10" s="351">
        <v>8.2102199999999996</v>
      </c>
      <c r="BN10" s="351">
        <v>9.1309100000000001</v>
      </c>
      <c r="BO10" s="351">
        <v>11.37053</v>
      </c>
      <c r="BP10" s="351">
        <v>14.570600000000001</v>
      </c>
      <c r="BQ10" s="351">
        <v>16.647089999999999</v>
      </c>
      <c r="BR10" s="351">
        <v>17.207999999999998</v>
      </c>
      <c r="BS10" s="351">
        <v>15.3262</v>
      </c>
      <c r="BT10" s="351">
        <v>10.530480000000001</v>
      </c>
      <c r="BU10" s="351">
        <v>8.200939</v>
      </c>
      <c r="BV10" s="351">
        <v>7.3796939999999998</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7.9498315340000003</v>
      </c>
      <c r="AB11" s="213">
        <v>8.494382967</v>
      </c>
      <c r="AC11" s="213">
        <v>8.5420287310000003</v>
      </c>
      <c r="AD11" s="213">
        <v>9.7965178860000002</v>
      </c>
      <c r="AE11" s="213">
        <v>12.289966870000001</v>
      </c>
      <c r="AF11" s="213">
        <v>16.102331639999999</v>
      </c>
      <c r="AG11" s="213">
        <v>18.789766849999999</v>
      </c>
      <c r="AH11" s="213">
        <v>19.171340959999998</v>
      </c>
      <c r="AI11" s="213">
        <v>18.001252019999999</v>
      </c>
      <c r="AJ11" s="213">
        <v>12.787849680000001</v>
      </c>
      <c r="AK11" s="213">
        <v>9.2781727469999993</v>
      </c>
      <c r="AL11" s="213">
        <v>8.6203454760000007</v>
      </c>
      <c r="AM11" s="213">
        <v>7.8113221599999996</v>
      </c>
      <c r="AN11" s="213">
        <v>8.3177146390000001</v>
      </c>
      <c r="AO11" s="213">
        <v>8.5057374849999992</v>
      </c>
      <c r="AP11" s="213">
        <v>8.7288509540000003</v>
      </c>
      <c r="AQ11" s="213">
        <v>12.531257589999999</v>
      </c>
      <c r="AR11" s="213">
        <v>16.368203220000002</v>
      </c>
      <c r="AS11" s="213">
        <v>19.162841400000001</v>
      </c>
      <c r="AT11" s="213">
        <v>19.387739180000001</v>
      </c>
      <c r="AU11" s="213">
        <v>17.30641812</v>
      </c>
      <c r="AV11" s="213">
        <v>11.61830101</v>
      </c>
      <c r="AW11" s="213">
        <v>8.5128098580000007</v>
      </c>
      <c r="AX11" s="213">
        <v>8.5989845850000002</v>
      </c>
      <c r="AY11" s="213">
        <v>8.1362240230000005</v>
      </c>
      <c r="AZ11" s="213">
        <v>7.7674869119999999</v>
      </c>
      <c r="BA11" s="213">
        <v>7.8045630209999999</v>
      </c>
      <c r="BB11" s="213">
        <v>9.0902235210000004</v>
      </c>
      <c r="BC11" s="213">
        <v>10.827489079999999</v>
      </c>
      <c r="BD11" s="213">
        <v>14.28839539</v>
      </c>
      <c r="BE11" s="213">
        <v>18.416132059999999</v>
      </c>
      <c r="BF11" s="213">
        <v>18.633690000000001</v>
      </c>
      <c r="BG11" s="213">
        <v>16.8384</v>
      </c>
      <c r="BH11" s="351">
        <v>12.68849</v>
      </c>
      <c r="BI11" s="351">
        <v>9.4534079999999996</v>
      </c>
      <c r="BJ11" s="351">
        <v>8.1250309999999999</v>
      </c>
      <c r="BK11" s="351">
        <v>7.7664970000000002</v>
      </c>
      <c r="BL11" s="351">
        <v>7.9796570000000004</v>
      </c>
      <c r="BM11" s="351">
        <v>8.2792539999999999</v>
      </c>
      <c r="BN11" s="351">
        <v>9.2437620000000003</v>
      </c>
      <c r="BO11" s="351">
        <v>11.14044</v>
      </c>
      <c r="BP11" s="351">
        <v>14.74554</v>
      </c>
      <c r="BQ11" s="351">
        <v>17.004899999999999</v>
      </c>
      <c r="BR11" s="351">
        <v>17.562270000000002</v>
      </c>
      <c r="BS11" s="351">
        <v>15.98401</v>
      </c>
      <c r="BT11" s="351">
        <v>12.047840000000001</v>
      </c>
      <c r="BU11" s="351">
        <v>8.9749759999999998</v>
      </c>
      <c r="BV11" s="351">
        <v>7.8149600000000001</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11.34141209</v>
      </c>
      <c r="AB12" s="213">
        <v>12.743390870000001</v>
      </c>
      <c r="AC12" s="213">
        <v>11.76077143</v>
      </c>
      <c r="AD12" s="213">
        <v>15.80301204</v>
      </c>
      <c r="AE12" s="213">
        <v>20.85109602</v>
      </c>
      <c r="AF12" s="213">
        <v>23.696725409999999</v>
      </c>
      <c r="AG12" s="213">
        <v>25.674692449999998</v>
      </c>
      <c r="AH12" s="213">
        <v>26.717248099999999</v>
      </c>
      <c r="AI12" s="213">
        <v>24.886446809999999</v>
      </c>
      <c r="AJ12" s="213">
        <v>20.259427429999999</v>
      </c>
      <c r="AK12" s="213">
        <v>12.88236684</v>
      </c>
      <c r="AL12" s="213">
        <v>11.137600669999999</v>
      </c>
      <c r="AM12" s="213">
        <v>10.47628881</v>
      </c>
      <c r="AN12" s="213">
        <v>12.471688390000001</v>
      </c>
      <c r="AO12" s="213">
        <v>10.919406840000001</v>
      </c>
      <c r="AP12" s="213">
        <v>12.38404983</v>
      </c>
      <c r="AQ12" s="213">
        <v>18.107637140000001</v>
      </c>
      <c r="AR12" s="213">
        <v>22.837091990000001</v>
      </c>
      <c r="AS12" s="213">
        <v>24.31322475</v>
      </c>
      <c r="AT12" s="213">
        <v>25.23906264</v>
      </c>
      <c r="AU12" s="213">
        <v>25.077781460000001</v>
      </c>
      <c r="AV12" s="213">
        <v>18.545661989999999</v>
      </c>
      <c r="AW12" s="213">
        <v>11.70484905</v>
      </c>
      <c r="AX12" s="213">
        <v>11.49158804</v>
      </c>
      <c r="AY12" s="213">
        <v>11.390318880000001</v>
      </c>
      <c r="AZ12" s="213">
        <v>11.856887909999999</v>
      </c>
      <c r="BA12" s="213">
        <v>11.63907335</v>
      </c>
      <c r="BB12" s="213">
        <v>14.79703409</v>
      </c>
      <c r="BC12" s="213">
        <v>20.32650928</v>
      </c>
      <c r="BD12" s="213">
        <v>23.808984259999999</v>
      </c>
      <c r="BE12" s="213">
        <v>26.248129030000001</v>
      </c>
      <c r="BF12" s="213">
        <v>25.762879999999999</v>
      </c>
      <c r="BG12" s="213">
        <v>24.376830000000002</v>
      </c>
      <c r="BH12" s="351">
        <v>18.885059999999999</v>
      </c>
      <c r="BI12" s="351">
        <v>13.756589999999999</v>
      </c>
      <c r="BJ12" s="351">
        <v>11.92578</v>
      </c>
      <c r="BK12" s="351">
        <v>11.312950000000001</v>
      </c>
      <c r="BL12" s="351">
        <v>11.398540000000001</v>
      </c>
      <c r="BM12" s="351">
        <v>11.74546</v>
      </c>
      <c r="BN12" s="351">
        <v>13.73527</v>
      </c>
      <c r="BO12" s="351">
        <v>17.22298</v>
      </c>
      <c r="BP12" s="351">
        <v>20.638829999999999</v>
      </c>
      <c r="BQ12" s="351">
        <v>22.23678</v>
      </c>
      <c r="BR12" s="351">
        <v>22.621739999999999</v>
      </c>
      <c r="BS12" s="351">
        <v>21.879650000000002</v>
      </c>
      <c r="BT12" s="351">
        <v>16.966049999999999</v>
      </c>
      <c r="BU12" s="351">
        <v>12.3134</v>
      </c>
      <c r="BV12" s="351">
        <v>10.921250000000001</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9.7991702679999992</v>
      </c>
      <c r="AB13" s="213">
        <v>10.90354701</v>
      </c>
      <c r="AC13" s="213">
        <v>10.858012349999999</v>
      </c>
      <c r="AD13" s="213">
        <v>13.123912069999999</v>
      </c>
      <c r="AE13" s="213">
        <v>16.613673630000001</v>
      </c>
      <c r="AF13" s="213">
        <v>19.4438268</v>
      </c>
      <c r="AG13" s="213">
        <v>20.702772249999999</v>
      </c>
      <c r="AH13" s="213">
        <v>21.345683359999999</v>
      </c>
      <c r="AI13" s="213">
        <v>19.901616279999999</v>
      </c>
      <c r="AJ13" s="213">
        <v>16.915427139999998</v>
      </c>
      <c r="AK13" s="213">
        <v>11.602955570000001</v>
      </c>
      <c r="AL13" s="213">
        <v>9.9894387190000007</v>
      </c>
      <c r="AM13" s="213">
        <v>9.1154197709999991</v>
      </c>
      <c r="AN13" s="213">
        <v>9.9590392550000004</v>
      </c>
      <c r="AO13" s="213">
        <v>10.3885509</v>
      </c>
      <c r="AP13" s="213">
        <v>10.41569228</v>
      </c>
      <c r="AQ13" s="213">
        <v>14.68932555</v>
      </c>
      <c r="AR13" s="213">
        <v>20.183326149999999</v>
      </c>
      <c r="AS13" s="213">
        <v>21.072121670000001</v>
      </c>
      <c r="AT13" s="213">
        <v>22.237092430000001</v>
      </c>
      <c r="AU13" s="213">
        <v>21.296083469999999</v>
      </c>
      <c r="AV13" s="213">
        <v>15.615159609999999</v>
      </c>
      <c r="AW13" s="213">
        <v>10.31393669</v>
      </c>
      <c r="AX13" s="213">
        <v>9.7118733559999999</v>
      </c>
      <c r="AY13" s="213">
        <v>9.7121753450000003</v>
      </c>
      <c r="AZ13" s="213">
        <v>9.5615137410000006</v>
      </c>
      <c r="BA13" s="213">
        <v>9.3915326080000003</v>
      </c>
      <c r="BB13" s="213">
        <v>11.611691479999999</v>
      </c>
      <c r="BC13" s="213">
        <v>16.687414100000002</v>
      </c>
      <c r="BD13" s="213">
        <v>20.169078079999998</v>
      </c>
      <c r="BE13" s="213">
        <v>21.19744309</v>
      </c>
      <c r="BF13" s="213">
        <v>21.522269999999999</v>
      </c>
      <c r="BG13" s="213">
        <v>20.462250000000001</v>
      </c>
      <c r="BH13" s="351">
        <v>17.317350000000001</v>
      </c>
      <c r="BI13" s="351">
        <v>12.77342</v>
      </c>
      <c r="BJ13" s="351">
        <v>10.73516</v>
      </c>
      <c r="BK13" s="351">
        <v>9.6860499999999998</v>
      </c>
      <c r="BL13" s="351">
        <v>9.6151049999999998</v>
      </c>
      <c r="BM13" s="351">
        <v>9.9172700000000003</v>
      </c>
      <c r="BN13" s="351">
        <v>11.851900000000001</v>
      </c>
      <c r="BO13" s="351">
        <v>15.53992</v>
      </c>
      <c r="BP13" s="351">
        <v>19.02882</v>
      </c>
      <c r="BQ13" s="351">
        <v>20.7803</v>
      </c>
      <c r="BR13" s="351">
        <v>21.628119999999999</v>
      </c>
      <c r="BS13" s="351">
        <v>21.006620000000002</v>
      </c>
      <c r="BT13" s="351">
        <v>17.77655</v>
      </c>
      <c r="BU13" s="351">
        <v>13.297499999999999</v>
      </c>
      <c r="BV13" s="351">
        <v>11.37956</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9.2791229269999995</v>
      </c>
      <c r="AB14" s="213">
        <v>10.52872797</v>
      </c>
      <c r="AC14" s="213">
        <v>11.97258933</v>
      </c>
      <c r="AD14" s="213">
        <v>14.79665874</v>
      </c>
      <c r="AE14" s="213">
        <v>16.530211820000002</v>
      </c>
      <c r="AF14" s="213">
        <v>18.55196647</v>
      </c>
      <c r="AG14" s="213">
        <v>20.916933960000001</v>
      </c>
      <c r="AH14" s="213">
        <v>23.260444440000001</v>
      </c>
      <c r="AI14" s="213">
        <v>21.64501499</v>
      </c>
      <c r="AJ14" s="213">
        <v>20.514138290000002</v>
      </c>
      <c r="AK14" s="213">
        <v>13.55446762</v>
      </c>
      <c r="AL14" s="213">
        <v>10.96519835</v>
      </c>
      <c r="AM14" s="213">
        <v>8.5883094159999995</v>
      </c>
      <c r="AN14" s="213">
        <v>9.2674326469999997</v>
      </c>
      <c r="AO14" s="213">
        <v>10.87658573</v>
      </c>
      <c r="AP14" s="213">
        <v>11.79212802</v>
      </c>
      <c r="AQ14" s="213">
        <v>15.146553750000001</v>
      </c>
      <c r="AR14" s="213">
        <v>19.892096859999999</v>
      </c>
      <c r="AS14" s="213">
        <v>21.412428169999998</v>
      </c>
      <c r="AT14" s="213">
        <v>23.14287852</v>
      </c>
      <c r="AU14" s="213">
        <v>21.54943695</v>
      </c>
      <c r="AV14" s="213">
        <v>17.308692199999999</v>
      </c>
      <c r="AW14" s="213">
        <v>10.47967416</v>
      </c>
      <c r="AX14" s="213">
        <v>8.4426293910000005</v>
      </c>
      <c r="AY14" s="213">
        <v>8.2596527920000007</v>
      </c>
      <c r="AZ14" s="213">
        <v>8.1758395579999998</v>
      </c>
      <c r="BA14" s="213">
        <v>8.3542139950000003</v>
      </c>
      <c r="BB14" s="213">
        <v>10.59795471</v>
      </c>
      <c r="BC14" s="213">
        <v>15.103341800000001</v>
      </c>
      <c r="BD14" s="213">
        <v>17.883545689999998</v>
      </c>
      <c r="BE14" s="213">
        <v>20.382499410000001</v>
      </c>
      <c r="BF14" s="213">
        <v>21.37312</v>
      </c>
      <c r="BG14" s="213">
        <v>19.867660000000001</v>
      </c>
      <c r="BH14" s="351">
        <v>18.226459999999999</v>
      </c>
      <c r="BI14" s="351">
        <v>12.58221</v>
      </c>
      <c r="BJ14" s="351">
        <v>9.0394089999999991</v>
      </c>
      <c r="BK14" s="351">
        <v>8.2722470000000001</v>
      </c>
      <c r="BL14" s="351">
        <v>8.5413689999999995</v>
      </c>
      <c r="BM14" s="351">
        <v>9.5819580000000002</v>
      </c>
      <c r="BN14" s="351">
        <v>12.11838</v>
      </c>
      <c r="BO14" s="351">
        <v>15.254479999999999</v>
      </c>
      <c r="BP14" s="351">
        <v>17.68994</v>
      </c>
      <c r="BQ14" s="351">
        <v>19.377040000000001</v>
      </c>
      <c r="BR14" s="351">
        <v>21.090579999999999</v>
      </c>
      <c r="BS14" s="351">
        <v>20.182729999999999</v>
      </c>
      <c r="BT14" s="351">
        <v>18.38448</v>
      </c>
      <c r="BU14" s="351">
        <v>12.818580000000001</v>
      </c>
      <c r="BV14" s="351">
        <v>9.4289869999999993</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7.8577317510000002</v>
      </c>
      <c r="AB15" s="213">
        <v>8.3419190410000006</v>
      </c>
      <c r="AC15" s="213">
        <v>8.9035009350000003</v>
      </c>
      <c r="AD15" s="213">
        <v>9.2602703490000007</v>
      </c>
      <c r="AE15" s="213">
        <v>10.17272402</v>
      </c>
      <c r="AF15" s="213">
        <v>12.56735999</v>
      </c>
      <c r="AG15" s="213">
        <v>14.5067564</v>
      </c>
      <c r="AH15" s="213">
        <v>14.55944079</v>
      </c>
      <c r="AI15" s="213">
        <v>13.019124789999999</v>
      </c>
      <c r="AJ15" s="213">
        <v>9.6202818449999992</v>
      </c>
      <c r="AK15" s="213">
        <v>8.7589767179999996</v>
      </c>
      <c r="AL15" s="213">
        <v>8.3207370019999995</v>
      </c>
      <c r="AM15" s="213">
        <v>8.0834303520000006</v>
      </c>
      <c r="AN15" s="213">
        <v>8.155421402</v>
      </c>
      <c r="AO15" s="213">
        <v>8.4668252880000008</v>
      </c>
      <c r="AP15" s="213">
        <v>8.8907716049999994</v>
      </c>
      <c r="AQ15" s="213">
        <v>11.09184533</v>
      </c>
      <c r="AR15" s="213">
        <v>13.29518644</v>
      </c>
      <c r="AS15" s="213">
        <v>14.946359530000001</v>
      </c>
      <c r="AT15" s="213">
        <v>13.935143399999999</v>
      </c>
      <c r="AU15" s="213">
        <v>13.323712009999999</v>
      </c>
      <c r="AV15" s="213">
        <v>9.3203052930000005</v>
      </c>
      <c r="AW15" s="213">
        <v>7.3996401970000001</v>
      </c>
      <c r="AX15" s="213">
        <v>7.3132258610000003</v>
      </c>
      <c r="AY15" s="213">
        <v>7.6071800649999997</v>
      </c>
      <c r="AZ15" s="213">
        <v>7.721853512</v>
      </c>
      <c r="BA15" s="213">
        <v>7.8646069670000003</v>
      </c>
      <c r="BB15" s="213">
        <v>8.6898317869999993</v>
      </c>
      <c r="BC15" s="213">
        <v>9.2563142129999996</v>
      </c>
      <c r="BD15" s="213">
        <v>11.505129330000001</v>
      </c>
      <c r="BE15" s="213">
        <v>13.11697891</v>
      </c>
      <c r="BF15" s="213">
        <v>13.45969</v>
      </c>
      <c r="BG15" s="213">
        <v>12.531750000000001</v>
      </c>
      <c r="BH15" s="351">
        <v>9.6426280000000002</v>
      </c>
      <c r="BI15" s="351">
        <v>7.7719959999999997</v>
      </c>
      <c r="BJ15" s="351">
        <v>7.380026</v>
      </c>
      <c r="BK15" s="351">
        <v>7.3596769999999996</v>
      </c>
      <c r="BL15" s="351">
        <v>7.6619820000000001</v>
      </c>
      <c r="BM15" s="351">
        <v>7.976083</v>
      </c>
      <c r="BN15" s="351">
        <v>8.5025510000000004</v>
      </c>
      <c r="BO15" s="351">
        <v>9.5294450000000008</v>
      </c>
      <c r="BP15" s="351">
        <v>11.719620000000001</v>
      </c>
      <c r="BQ15" s="351">
        <v>13.34599</v>
      </c>
      <c r="BR15" s="351">
        <v>13.66127</v>
      </c>
      <c r="BS15" s="351">
        <v>12.63255</v>
      </c>
      <c r="BT15" s="351">
        <v>9.719436</v>
      </c>
      <c r="BU15" s="351">
        <v>7.8666270000000003</v>
      </c>
      <c r="BV15" s="351">
        <v>7.555498</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12.1782968</v>
      </c>
      <c r="AB16" s="213">
        <v>11.90025747</v>
      </c>
      <c r="AC16" s="213">
        <v>11.76913867</v>
      </c>
      <c r="AD16" s="213">
        <v>12.013032839999999</v>
      </c>
      <c r="AE16" s="213">
        <v>12.78191258</v>
      </c>
      <c r="AF16" s="213">
        <v>13.372689810000001</v>
      </c>
      <c r="AG16" s="213">
        <v>12.970895219999999</v>
      </c>
      <c r="AH16" s="213">
        <v>13.05280997</v>
      </c>
      <c r="AI16" s="213">
        <v>12.623789070000001</v>
      </c>
      <c r="AJ16" s="213">
        <v>11.79033351</v>
      </c>
      <c r="AK16" s="213">
        <v>11.058287999999999</v>
      </c>
      <c r="AL16" s="213">
        <v>11.20334793</v>
      </c>
      <c r="AM16" s="213">
        <v>11.68281385</v>
      </c>
      <c r="AN16" s="213">
        <v>11.47938664</v>
      </c>
      <c r="AO16" s="213">
        <v>11.69941287</v>
      </c>
      <c r="AP16" s="213">
        <v>11.381172019999999</v>
      </c>
      <c r="AQ16" s="213">
        <v>12.558321250000001</v>
      </c>
      <c r="AR16" s="213">
        <v>12.424621330000001</v>
      </c>
      <c r="AS16" s="213">
        <v>12.789397109999999</v>
      </c>
      <c r="AT16" s="213">
        <v>13.40383643</v>
      </c>
      <c r="AU16" s="213">
        <v>12.560720010000001</v>
      </c>
      <c r="AV16" s="213">
        <v>11.807440209999999</v>
      </c>
      <c r="AW16" s="213">
        <v>11.18943709</v>
      </c>
      <c r="AX16" s="213">
        <v>12.08333856</v>
      </c>
      <c r="AY16" s="213">
        <v>12.67393418</v>
      </c>
      <c r="AZ16" s="213">
        <v>12.17702369</v>
      </c>
      <c r="BA16" s="213">
        <v>12.48200383</v>
      </c>
      <c r="BB16" s="213">
        <v>12.618276379999999</v>
      </c>
      <c r="BC16" s="213">
        <v>12.85085003</v>
      </c>
      <c r="BD16" s="213">
        <v>12.73625689</v>
      </c>
      <c r="BE16" s="213">
        <v>13.927590260000001</v>
      </c>
      <c r="BF16" s="213">
        <v>13.889049999999999</v>
      </c>
      <c r="BG16" s="213">
        <v>13.47634</v>
      </c>
      <c r="BH16" s="351">
        <v>12.972519999999999</v>
      </c>
      <c r="BI16" s="351">
        <v>11.97193</v>
      </c>
      <c r="BJ16" s="351">
        <v>12.22636</v>
      </c>
      <c r="BK16" s="351">
        <v>12.450139999999999</v>
      </c>
      <c r="BL16" s="351">
        <v>12.408670000000001</v>
      </c>
      <c r="BM16" s="351">
        <v>12.478949999999999</v>
      </c>
      <c r="BN16" s="351">
        <v>12.62463</v>
      </c>
      <c r="BO16" s="351">
        <v>13.42257</v>
      </c>
      <c r="BP16" s="351">
        <v>13.69646</v>
      </c>
      <c r="BQ16" s="351">
        <v>13.80663</v>
      </c>
      <c r="BR16" s="351">
        <v>13.956020000000001</v>
      </c>
      <c r="BS16" s="351">
        <v>13.711119999999999</v>
      </c>
      <c r="BT16" s="351">
        <v>13.26648</v>
      </c>
      <c r="BU16" s="351">
        <v>12.35798</v>
      </c>
      <c r="BV16" s="351">
        <v>12.695320000000001</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13.26</v>
      </c>
      <c r="AF17" s="213">
        <v>16.059999999999999</v>
      </c>
      <c r="AG17" s="213">
        <v>17.86</v>
      </c>
      <c r="AH17" s="213">
        <v>18.22</v>
      </c>
      <c r="AI17" s="213">
        <v>16.920000000000002</v>
      </c>
      <c r="AJ17" s="213">
        <v>13.36</v>
      </c>
      <c r="AK17" s="213">
        <v>10.15</v>
      </c>
      <c r="AL17" s="213">
        <v>9.2899999999999991</v>
      </c>
      <c r="AM17" s="213">
        <v>8.91</v>
      </c>
      <c r="AN17" s="213">
        <v>9.64</v>
      </c>
      <c r="AO17" s="213">
        <v>9.7799999999999994</v>
      </c>
      <c r="AP17" s="213">
        <v>10.039999999999999</v>
      </c>
      <c r="AQ17" s="213">
        <v>13.64</v>
      </c>
      <c r="AR17" s="213">
        <v>16.510000000000002</v>
      </c>
      <c r="AS17" s="213">
        <v>17.920000000000002</v>
      </c>
      <c r="AT17" s="213">
        <v>18.63</v>
      </c>
      <c r="AU17" s="213">
        <v>17.309999999999999</v>
      </c>
      <c r="AV17" s="213">
        <v>12.26</v>
      </c>
      <c r="AW17" s="213">
        <v>9.43</v>
      </c>
      <c r="AX17" s="213">
        <v>9.6300000000000008</v>
      </c>
      <c r="AY17" s="213">
        <v>9.43</v>
      </c>
      <c r="AZ17" s="213">
        <v>9.4700000000000006</v>
      </c>
      <c r="BA17" s="213">
        <v>9.48</v>
      </c>
      <c r="BB17" s="213">
        <v>10.92</v>
      </c>
      <c r="BC17" s="213">
        <v>12.85</v>
      </c>
      <c r="BD17" s="213">
        <v>15.67</v>
      </c>
      <c r="BE17" s="213">
        <v>17.89</v>
      </c>
      <c r="BF17" s="213">
        <v>18.193339999999999</v>
      </c>
      <c r="BG17" s="213">
        <v>16.95289</v>
      </c>
      <c r="BH17" s="351">
        <v>13.549189999999999</v>
      </c>
      <c r="BI17" s="351">
        <v>10.73775</v>
      </c>
      <c r="BJ17" s="351">
        <v>9.6382919999999999</v>
      </c>
      <c r="BK17" s="351">
        <v>9.2588290000000004</v>
      </c>
      <c r="BL17" s="351">
        <v>9.4420730000000006</v>
      </c>
      <c r="BM17" s="351">
        <v>9.771903</v>
      </c>
      <c r="BN17" s="351">
        <v>10.747920000000001</v>
      </c>
      <c r="BO17" s="351">
        <v>12.76895</v>
      </c>
      <c r="BP17" s="351">
        <v>15.29288</v>
      </c>
      <c r="BQ17" s="351">
        <v>16.720400000000001</v>
      </c>
      <c r="BR17" s="351">
        <v>17.294609999999999</v>
      </c>
      <c r="BS17" s="351">
        <v>16.26801</v>
      </c>
      <c r="BT17" s="351">
        <v>12.930479999999999</v>
      </c>
      <c r="BU17" s="351">
        <v>10.2563</v>
      </c>
      <c r="BV17" s="351">
        <v>9.4107730000000007</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9.5942508960000001</v>
      </c>
      <c r="AB19" s="213">
        <v>9.9858809970000006</v>
      </c>
      <c r="AC19" s="213">
        <v>9.4614084789999993</v>
      </c>
      <c r="AD19" s="213">
        <v>9.8297374739999999</v>
      </c>
      <c r="AE19" s="213">
        <v>10.378174899999999</v>
      </c>
      <c r="AF19" s="213">
        <v>10.348922</v>
      </c>
      <c r="AG19" s="213">
        <v>10.7448798</v>
      </c>
      <c r="AH19" s="213">
        <v>10.843798140000001</v>
      </c>
      <c r="AI19" s="213">
        <v>10.492860569999999</v>
      </c>
      <c r="AJ19" s="213">
        <v>9.9205252379999997</v>
      </c>
      <c r="AK19" s="213">
        <v>9.5017296499999997</v>
      </c>
      <c r="AL19" s="213">
        <v>9.9096725790000004</v>
      </c>
      <c r="AM19" s="213">
        <v>10.33183857</v>
      </c>
      <c r="AN19" s="213">
        <v>11.13728395</v>
      </c>
      <c r="AO19" s="213">
        <v>11.88467052</v>
      </c>
      <c r="AP19" s="213">
        <v>11.973926069999999</v>
      </c>
      <c r="AQ19" s="213">
        <v>12.058609710000001</v>
      </c>
      <c r="AR19" s="213">
        <v>10.654055019999999</v>
      </c>
      <c r="AS19" s="213">
        <v>10.85694069</v>
      </c>
      <c r="AT19" s="213">
        <v>10.775897609999999</v>
      </c>
      <c r="AU19" s="213">
        <v>10.921151719999999</v>
      </c>
      <c r="AV19" s="213">
        <v>10.09417097</v>
      </c>
      <c r="AW19" s="213">
        <v>9.9756762180000003</v>
      </c>
      <c r="AX19" s="213">
        <v>11.22557464</v>
      </c>
      <c r="AY19" s="213">
        <v>11.06526874</v>
      </c>
      <c r="AZ19" s="213">
        <v>10.940723180000001</v>
      </c>
      <c r="BA19" s="213">
        <v>11.206681700000001</v>
      </c>
      <c r="BB19" s="213">
        <v>11.33567246</v>
      </c>
      <c r="BC19" s="213">
        <v>11.192769350000001</v>
      </c>
      <c r="BD19" s="213">
        <v>11.188391319999999</v>
      </c>
      <c r="BE19" s="213">
        <v>11.3908586</v>
      </c>
      <c r="BF19" s="213">
        <v>10.96852</v>
      </c>
      <c r="BG19" s="213">
        <v>10.47241</v>
      </c>
      <c r="BH19" s="351">
        <v>9.6430690000000006</v>
      </c>
      <c r="BI19" s="351">
        <v>9.4253300000000007</v>
      </c>
      <c r="BJ19" s="351">
        <v>9.7743040000000008</v>
      </c>
      <c r="BK19" s="351">
        <v>9.5673410000000008</v>
      </c>
      <c r="BL19" s="351">
        <v>9.2162190000000006</v>
      </c>
      <c r="BM19" s="351">
        <v>9.1412949999999995</v>
      </c>
      <c r="BN19" s="351">
        <v>9.2579729999999998</v>
      </c>
      <c r="BO19" s="351">
        <v>9.1459419999999998</v>
      </c>
      <c r="BP19" s="351">
        <v>8.9450059999999993</v>
      </c>
      <c r="BQ19" s="351">
        <v>8.9121790000000001</v>
      </c>
      <c r="BR19" s="351">
        <v>8.9787780000000001</v>
      </c>
      <c r="BS19" s="351">
        <v>8.8474299999999992</v>
      </c>
      <c r="BT19" s="351">
        <v>8.3101830000000003</v>
      </c>
      <c r="BU19" s="351">
        <v>8.4386270000000003</v>
      </c>
      <c r="BV19" s="351">
        <v>9.1283600000000007</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7.5815047399999997</v>
      </c>
      <c r="AB20" s="213">
        <v>7.9271360050000004</v>
      </c>
      <c r="AC20" s="213">
        <v>7.7077265099999996</v>
      </c>
      <c r="AD20" s="213">
        <v>7.4104835820000003</v>
      </c>
      <c r="AE20" s="213">
        <v>7.4958939659999997</v>
      </c>
      <c r="AF20" s="213">
        <v>7.47587665</v>
      </c>
      <c r="AG20" s="213">
        <v>7.3481468039999998</v>
      </c>
      <c r="AH20" s="213">
        <v>6.6656506179999999</v>
      </c>
      <c r="AI20" s="213">
        <v>6.6436454359999999</v>
      </c>
      <c r="AJ20" s="213">
        <v>7.2865217590000002</v>
      </c>
      <c r="AK20" s="213">
        <v>7.3116634600000001</v>
      </c>
      <c r="AL20" s="213">
        <v>7.5813035879999999</v>
      </c>
      <c r="AM20" s="213">
        <v>7.8141047700000001</v>
      </c>
      <c r="AN20" s="213">
        <v>8.3651427980000008</v>
      </c>
      <c r="AO20" s="213">
        <v>8.3073424940000002</v>
      </c>
      <c r="AP20" s="213">
        <v>7.5585332650000003</v>
      </c>
      <c r="AQ20" s="213">
        <v>7.8368182900000001</v>
      </c>
      <c r="AR20" s="213">
        <v>7.761157313</v>
      </c>
      <c r="AS20" s="213">
        <v>7.6325402120000003</v>
      </c>
      <c r="AT20" s="213">
        <v>7.4769161090000003</v>
      </c>
      <c r="AU20" s="213">
        <v>7.3013445140000002</v>
      </c>
      <c r="AV20" s="213">
        <v>7.4536486289999999</v>
      </c>
      <c r="AW20" s="213">
        <v>7.5823643699999996</v>
      </c>
      <c r="AX20" s="213">
        <v>8.3081788949999993</v>
      </c>
      <c r="AY20" s="213">
        <v>8.8567270909999998</v>
      </c>
      <c r="AZ20" s="213">
        <v>8.3548988430000009</v>
      </c>
      <c r="BA20" s="213">
        <v>8.0455485370000002</v>
      </c>
      <c r="BB20" s="213">
        <v>7.6331967260000004</v>
      </c>
      <c r="BC20" s="213">
        <v>8.0053460760000004</v>
      </c>
      <c r="BD20" s="213">
        <v>7.4335169270000003</v>
      </c>
      <c r="BE20" s="213">
        <v>6.9455412389999998</v>
      </c>
      <c r="BF20" s="213">
        <v>6.725905</v>
      </c>
      <c r="BG20" s="213">
        <v>6.8285419999999997</v>
      </c>
      <c r="BH20" s="351">
        <v>7.0393299999999996</v>
      </c>
      <c r="BI20" s="351">
        <v>7.1747880000000004</v>
      </c>
      <c r="BJ20" s="351">
        <v>7.3621169999999996</v>
      </c>
      <c r="BK20" s="351">
        <v>7.3114540000000003</v>
      </c>
      <c r="BL20" s="351">
        <v>7.367184</v>
      </c>
      <c r="BM20" s="351">
        <v>7.5883529999999997</v>
      </c>
      <c r="BN20" s="351">
        <v>7.3904399999999999</v>
      </c>
      <c r="BO20" s="351">
        <v>7.3474769999999996</v>
      </c>
      <c r="BP20" s="351">
        <v>7.1770690000000004</v>
      </c>
      <c r="BQ20" s="351">
        <v>6.8029719999999996</v>
      </c>
      <c r="BR20" s="351">
        <v>6.7174250000000004</v>
      </c>
      <c r="BS20" s="351">
        <v>6.84049</v>
      </c>
      <c r="BT20" s="351">
        <v>7.122115</v>
      </c>
      <c r="BU20" s="351">
        <v>7.2990050000000002</v>
      </c>
      <c r="BV20" s="351">
        <v>7.4993889999999999</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6.5994887379999998</v>
      </c>
      <c r="AB21" s="213">
        <v>6.7472806250000001</v>
      </c>
      <c r="AC21" s="213">
        <v>6.4852428120000001</v>
      </c>
      <c r="AD21" s="213">
        <v>7.3968729460000002</v>
      </c>
      <c r="AE21" s="213">
        <v>7.8525324510000001</v>
      </c>
      <c r="AF21" s="213">
        <v>8.9270828800000004</v>
      </c>
      <c r="AG21" s="213">
        <v>9.0508135860000003</v>
      </c>
      <c r="AH21" s="213">
        <v>9.2221351590000005</v>
      </c>
      <c r="AI21" s="213">
        <v>8.5484959230000008</v>
      </c>
      <c r="AJ21" s="213">
        <v>6.9848998590000004</v>
      </c>
      <c r="AK21" s="213">
        <v>6.2005626039999999</v>
      </c>
      <c r="AL21" s="213">
        <v>5.9314225790000004</v>
      </c>
      <c r="AM21" s="213">
        <v>6.0604590619999996</v>
      </c>
      <c r="AN21" s="213">
        <v>6.3931434070000002</v>
      </c>
      <c r="AO21" s="213">
        <v>6.1745664050000002</v>
      </c>
      <c r="AP21" s="213">
        <v>6.2304191119999999</v>
      </c>
      <c r="AQ21" s="213">
        <v>8.0385644260000007</v>
      </c>
      <c r="AR21" s="213">
        <v>8.5420142509999994</v>
      </c>
      <c r="AS21" s="213">
        <v>9.1719252020000006</v>
      </c>
      <c r="AT21" s="213">
        <v>9.0913075079999999</v>
      </c>
      <c r="AU21" s="213">
        <v>8.8039292610000004</v>
      </c>
      <c r="AV21" s="213">
        <v>6.8447488849999996</v>
      </c>
      <c r="AW21" s="213">
        <v>6.2912839150000002</v>
      </c>
      <c r="AX21" s="213">
        <v>6.6353813730000004</v>
      </c>
      <c r="AY21" s="213">
        <v>6.3197691740000002</v>
      </c>
      <c r="AZ21" s="213">
        <v>6.2774701610000001</v>
      </c>
      <c r="BA21" s="213">
        <v>6.1901123709999997</v>
      </c>
      <c r="BB21" s="213">
        <v>6.5869747189999996</v>
      </c>
      <c r="BC21" s="213">
        <v>7.282320651</v>
      </c>
      <c r="BD21" s="213">
        <v>8.3034662630000007</v>
      </c>
      <c r="BE21" s="213">
        <v>9.0215276010000007</v>
      </c>
      <c r="BF21" s="213">
        <v>9.0553640000000009</v>
      </c>
      <c r="BG21" s="213">
        <v>8.2713859999999997</v>
      </c>
      <c r="BH21" s="351">
        <v>7.0152200000000002</v>
      </c>
      <c r="BI21" s="351">
        <v>6.5200829999999996</v>
      </c>
      <c r="BJ21" s="351">
        <v>6.4152050000000003</v>
      </c>
      <c r="BK21" s="351">
        <v>6.300643</v>
      </c>
      <c r="BL21" s="351">
        <v>6.1076249999999996</v>
      </c>
      <c r="BM21" s="351">
        <v>6.4671900000000004</v>
      </c>
      <c r="BN21" s="351">
        <v>6.7850619999999999</v>
      </c>
      <c r="BO21" s="351">
        <v>7.5920810000000003</v>
      </c>
      <c r="BP21" s="351">
        <v>8.4004329999999996</v>
      </c>
      <c r="BQ21" s="351">
        <v>8.7769840000000006</v>
      </c>
      <c r="BR21" s="351">
        <v>8.9328120000000002</v>
      </c>
      <c r="BS21" s="351">
        <v>8.2843009999999992</v>
      </c>
      <c r="BT21" s="351">
        <v>7.05192</v>
      </c>
      <c r="BU21" s="351">
        <v>6.5578609999999999</v>
      </c>
      <c r="BV21" s="351">
        <v>6.4763219999999997</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6.9299662050000004</v>
      </c>
      <c r="AB22" s="213">
        <v>7.041877897</v>
      </c>
      <c r="AC22" s="213">
        <v>6.7611411940000004</v>
      </c>
      <c r="AD22" s="213">
        <v>7.1364942569999998</v>
      </c>
      <c r="AE22" s="213">
        <v>7.8016928490000002</v>
      </c>
      <c r="AF22" s="213">
        <v>8.8136282270000006</v>
      </c>
      <c r="AG22" s="213">
        <v>9.1059871890000004</v>
      </c>
      <c r="AH22" s="213">
        <v>9.3187159800000003</v>
      </c>
      <c r="AI22" s="213">
        <v>8.7869962459999993</v>
      </c>
      <c r="AJ22" s="213">
        <v>7.2600996770000004</v>
      </c>
      <c r="AK22" s="213">
        <v>6.8598747080000004</v>
      </c>
      <c r="AL22" s="213">
        <v>7.0132127950000003</v>
      </c>
      <c r="AM22" s="213">
        <v>6.8187350159999998</v>
      </c>
      <c r="AN22" s="213">
        <v>7.1597464740000003</v>
      </c>
      <c r="AO22" s="213">
        <v>6.9302433370000003</v>
      </c>
      <c r="AP22" s="213">
        <v>6.7023579399999997</v>
      </c>
      <c r="AQ22" s="213">
        <v>8.0575384079999992</v>
      </c>
      <c r="AR22" s="213">
        <v>8.4571598310000002</v>
      </c>
      <c r="AS22" s="213">
        <v>9.0704314610000001</v>
      </c>
      <c r="AT22" s="213">
        <v>9.0797323569999993</v>
      </c>
      <c r="AU22" s="213">
        <v>8.6179658779999997</v>
      </c>
      <c r="AV22" s="213">
        <v>6.937594711</v>
      </c>
      <c r="AW22" s="213">
        <v>6.9006273399999998</v>
      </c>
      <c r="AX22" s="213">
        <v>7.3392268469999999</v>
      </c>
      <c r="AY22" s="213">
        <v>7.0545851050000001</v>
      </c>
      <c r="AZ22" s="213">
        <v>6.7376900309999996</v>
      </c>
      <c r="BA22" s="213">
        <v>6.5425391670000002</v>
      </c>
      <c r="BB22" s="213">
        <v>6.7545745019999996</v>
      </c>
      <c r="BC22" s="213">
        <v>7.0953284910000001</v>
      </c>
      <c r="BD22" s="213">
        <v>7.9069111879999996</v>
      </c>
      <c r="BE22" s="213">
        <v>8.4371706090000007</v>
      </c>
      <c r="BF22" s="213">
        <v>8.5575480000000006</v>
      </c>
      <c r="BG22" s="213">
        <v>8.1010500000000008</v>
      </c>
      <c r="BH22" s="351">
        <v>6.9606779999999997</v>
      </c>
      <c r="BI22" s="351">
        <v>6.7791990000000002</v>
      </c>
      <c r="BJ22" s="351">
        <v>6.5367379999999997</v>
      </c>
      <c r="BK22" s="351">
        <v>6.6843370000000002</v>
      </c>
      <c r="BL22" s="351">
        <v>6.9633240000000001</v>
      </c>
      <c r="BM22" s="351">
        <v>7.1270930000000003</v>
      </c>
      <c r="BN22" s="351">
        <v>7.0399929999999999</v>
      </c>
      <c r="BO22" s="351">
        <v>7.1846120000000004</v>
      </c>
      <c r="BP22" s="351">
        <v>8.0016069999999999</v>
      </c>
      <c r="BQ22" s="351">
        <v>8.3784659999999995</v>
      </c>
      <c r="BR22" s="351">
        <v>8.5477179999999997</v>
      </c>
      <c r="BS22" s="351">
        <v>7.9803899999999999</v>
      </c>
      <c r="BT22" s="351">
        <v>6.926641</v>
      </c>
      <c r="BU22" s="351">
        <v>6.8053229999999996</v>
      </c>
      <c r="BV22" s="351">
        <v>6.6119729999999999</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8.6535190009999994</v>
      </c>
      <c r="AB23" s="213">
        <v>9.3239082189999998</v>
      </c>
      <c r="AC23" s="213">
        <v>8.4811777060000004</v>
      </c>
      <c r="AD23" s="213">
        <v>9.6144375859999993</v>
      </c>
      <c r="AE23" s="213">
        <v>9.9272781319999996</v>
      </c>
      <c r="AF23" s="213">
        <v>10.05832098</v>
      </c>
      <c r="AG23" s="213">
        <v>9.5252255639999994</v>
      </c>
      <c r="AH23" s="213">
        <v>9.7339093890000008</v>
      </c>
      <c r="AI23" s="213">
        <v>9.6187270480000002</v>
      </c>
      <c r="AJ23" s="213">
        <v>9.2864203839999995</v>
      </c>
      <c r="AK23" s="213">
        <v>8.8569475739999994</v>
      </c>
      <c r="AL23" s="213">
        <v>8.4647396859999997</v>
      </c>
      <c r="AM23" s="213">
        <v>8.1389989630000006</v>
      </c>
      <c r="AN23" s="213">
        <v>8.9816867019999993</v>
      </c>
      <c r="AO23" s="213">
        <v>7.9805528670000001</v>
      </c>
      <c r="AP23" s="213">
        <v>8.8005565249999993</v>
      </c>
      <c r="AQ23" s="213">
        <v>9.4585607429999996</v>
      </c>
      <c r="AR23" s="213">
        <v>10.288159159999999</v>
      </c>
      <c r="AS23" s="213">
        <v>9.865942853</v>
      </c>
      <c r="AT23" s="213">
        <v>9.4304687830000002</v>
      </c>
      <c r="AU23" s="213">
        <v>9.8993718790000003</v>
      </c>
      <c r="AV23" s="213">
        <v>8.9071231490000002</v>
      </c>
      <c r="AW23" s="213">
        <v>8.5740449959999996</v>
      </c>
      <c r="AX23" s="213">
        <v>8.6969361139999997</v>
      </c>
      <c r="AY23" s="213">
        <v>9.0059954340000008</v>
      </c>
      <c r="AZ23" s="213">
        <v>9.0302480979999995</v>
      </c>
      <c r="BA23" s="213">
        <v>8.3411006380000003</v>
      </c>
      <c r="BB23" s="213">
        <v>9.3627220520000005</v>
      </c>
      <c r="BC23" s="213">
        <v>9.4748427960000008</v>
      </c>
      <c r="BD23" s="213">
        <v>9.8434625400000009</v>
      </c>
      <c r="BE23" s="213">
        <v>9.5955110599999998</v>
      </c>
      <c r="BF23" s="213">
        <v>9.4149899999999995</v>
      </c>
      <c r="BG23" s="213">
        <v>9.2564419999999998</v>
      </c>
      <c r="BH23" s="351">
        <v>8.8674879999999998</v>
      </c>
      <c r="BI23" s="351">
        <v>8.5262440000000002</v>
      </c>
      <c r="BJ23" s="351">
        <v>8.3775860000000009</v>
      </c>
      <c r="BK23" s="351">
        <v>8.4508960000000002</v>
      </c>
      <c r="BL23" s="351">
        <v>8.5116239999999994</v>
      </c>
      <c r="BM23" s="351">
        <v>8.7525659999999998</v>
      </c>
      <c r="BN23" s="351">
        <v>9.2394119999999997</v>
      </c>
      <c r="BO23" s="351">
        <v>9.5995290000000004</v>
      </c>
      <c r="BP23" s="351">
        <v>9.9788879999999995</v>
      </c>
      <c r="BQ23" s="351">
        <v>10.04913</v>
      </c>
      <c r="BR23" s="351">
        <v>9.9854479999999999</v>
      </c>
      <c r="BS23" s="351">
        <v>9.8399549999999998</v>
      </c>
      <c r="BT23" s="351">
        <v>9.411403</v>
      </c>
      <c r="BU23" s="351">
        <v>9.011552</v>
      </c>
      <c r="BV23" s="351">
        <v>8.7916240000000005</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8.6862326700000008</v>
      </c>
      <c r="AB24" s="213">
        <v>9.1378055220000007</v>
      </c>
      <c r="AC24" s="213">
        <v>9.0372694849999995</v>
      </c>
      <c r="AD24" s="213">
        <v>9.7777587799999992</v>
      </c>
      <c r="AE24" s="213">
        <v>10.16890006</v>
      </c>
      <c r="AF24" s="213">
        <v>10.489798220000001</v>
      </c>
      <c r="AG24" s="213">
        <v>10.547461589999999</v>
      </c>
      <c r="AH24" s="213">
        <v>10.714249049999999</v>
      </c>
      <c r="AI24" s="213">
        <v>10.55784903</v>
      </c>
      <c r="AJ24" s="213">
        <v>10.095020549999999</v>
      </c>
      <c r="AK24" s="213">
        <v>9.3330046580000001</v>
      </c>
      <c r="AL24" s="213">
        <v>8.7214858690000003</v>
      </c>
      <c r="AM24" s="213">
        <v>8.4022962210000003</v>
      </c>
      <c r="AN24" s="213">
        <v>8.7512528500000002</v>
      </c>
      <c r="AO24" s="213">
        <v>8.8900834389999996</v>
      </c>
      <c r="AP24" s="213">
        <v>8.6903517109999999</v>
      </c>
      <c r="AQ24" s="213">
        <v>9.6575908940000001</v>
      </c>
      <c r="AR24" s="213">
        <v>10.41597045</v>
      </c>
      <c r="AS24" s="213">
        <v>10.71434818</v>
      </c>
      <c r="AT24" s="213">
        <v>10.723479530000001</v>
      </c>
      <c r="AU24" s="213">
        <v>10.1260406</v>
      </c>
      <c r="AV24" s="213">
        <v>9.5981326790000008</v>
      </c>
      <c r="AW24" s="213">
        <v>8.6258863029999997</v>
      </c>
      <c r="AX24" s="213">
        <v>8.7087124629999995</v>
      </c>
      <c r="AY24" s="213">
        <v>8.6222288250000005</v>
      </c>
      <c r="AZ24" s="213">
        <v>8.5896922020000002</v>
      </c>
      <c r="BA24" s="213">
        <v>8.2843368979999994</v>
      </c>
      <c r="BB24" s="213">
        <v>9.0601531519999998</v>
      </c>
      <c r="BC24" s="213">
        <v>10.10655803</v>
      </c>
      <c r="BD24" s="213">
        <v>10.265244819999999</v>
      </c>
      <c r="BE24" s="213">
        <v>10.0141832</v>
      </c>
      <c r="BF24" s="213">
        <v>10.069520000000001</v>
      </c>
      <c r="BG24" s="213">
        <v>9.7406369999999995</v>
      </c>
      <c r="BH24" s="351">
        <v>9.3528249999999993</v>
      </c>
      <c r="BI24" s="351">
        <v>8.7926629999999992</v>
      </c>
      <c r="BJ24" s="351">
        <v>8.0756029999999992</v>
      </c>
      <c r="BK24" s="351">
        <v>7.8503309999999997</v>
      </c>
      <c r="BL24" s="351">
        <v>8.0604840000000006</v>
      </c>
      <c r="BM24" s="351">
        <v>8.1411809999999996</v>
      </c>
      <c r="BN24" s="351">
        <v>8.7561239999999998</v>
      </c>
      <c r="BO24" s="351">
        <v>9.0658519999999996</v>
      </c>
      <c r="BP24" s="351">
        <v>9.1978259999999992</v>
      </c>
      <c r="BQ24" s="351">
        <v>9.3653379999999995</v>
      </c>
      <c r="BR24" s="351">
        <v>9.5731970000000004</v>
      </c>
      <c r="BS24" s="351">
        <v>9.3812870000000004</v>
      </c>
      <c r="BT24" s="351">
        <v>9.0247499999999992</v>
      </c>
      <c r="BU24" s="351">
        <v>8.5662090000000006</v>
      </c>
      <c r="BV24" s="351">
        <v>7.972073</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7.4197759379999999</v>
      </c>
      <c r="AB25" s="213">
        <v>7.6889029290000002</v>
      </c>
      <c r="AC25" s="213">
        <v>7.6240233919999998</v>
      </c>
      <c r="AD25" s="213">
        <v>8.01403687</v>
      </c>
      <c r="AE25" s="213">
        <v>8.1029019909999995</v>
      </c>
      <c r="AF25" s="213">
        <v>8.3008937589999992</v>
      </c>
      <c r="AG25" s="213">
        <v>8.6960227319999994</v>
      </c>
      <c r="AH25" s="213">
        <v>8.8815497899999993</v>
      </c>
      <c r="AI25" s="213">
        <v>8.7926258560000008</v>
      </c>
      <c r="AJ25" s="213">
        <v>8.6318603609999993</v>
      </c>
      <c r="AK25" s="213">
        <v>8.0308309510000004</v>
      </c>
      <c r="AL25" s="213">
        <v>7.9062286339999996</v>
      </c>
      <c r="AM25" s="213">
        <v>6.9484643799999999</v>
      </c>
      <c r="AN25" s="213">
        <v>7.2394103230000004</v>
      </c>
      <c r="AO25" s="213">
        <v>7.6044322219999998</v>
      </c>
      <c r="AP25" s="213">
        <v>7.5764943750000002</v>
      </c>
      <c r="AQ25" s="213">
        <v>7.9854024170000004</v>
      </c>
      <c r="AR25" s="213">
        <v>8.3538839310000004</v>
      </c>
      <c r="AS25" s="213">
        <v>8.6303168380000006</v>
      </c>
      <c r="AT25" s="213">
        <v>8.6096147110000008</v>
      </c>
      <c r="AU25" s="213">
        <v>8.4119294700000005</v>
      </c>
      <c r="AV25" s="213">
        <v>7.9644262059999997</v>
      </c>
      <c r="AW25" s="213">
        <v>6.9602777600000003</v>
      </c>
      <c r="AX25" s="213">
        <v>6.5921031140000004</v>
      </c>
      <c r="AY25" s="213">
        <v>6.5218871619999996</v>
      </c>
      <c r="AZ25" s="213">
        <v>6.3583238230000001</v>
      </c>
      <c r="BA25" s="213">
        <v>6.3107408869999997</v>
      </c>
      <c r="BB25" s="213">
        <v>6.577579804</v>
      </c>
      <c r="BC25" s="213">
        <v>7.3427541129999998</v>
      </c>
      <c r="BD25" s="213">
        <v>7.4636846769999998</v>
      </c>
      <c r="BE25" s="213">
        <v>7.7560152740000001</v>
      </c>
      <c r="BF25" s="213">
        <v>7.8870880000000003</v>
      </c>
      <c r="BG25" s="213">
        <v>7.5783800000000001</v>
      </c>
      <c r="BH25" s="351">
        <v>7.7263520000000003</v>
      </c>
      <c r="BI25" s="351">
        <v>7.2778159999999996</v>
      </c>
      <c r="BJ25" s="351">
        <v>6.6494109999999997</v>
      </c>
      <c r="BK25" s="351">
        <v>6.6388769999999999</v>
      </c>
      <c r="BL25" s="351">
        <v>6.7065140000000003</v>
      </c>
      <c r="BM25" s="351">
        <v>6.624396</v>
      </c>
      <c r="BN25" s="351">
        <v>6.9531029999999996</v>
      </c>
      <c r="BO25" s="351">
        <v>7.2296649999999998</v>
      </c>
      <c r="BP25" s="351">
        <v>7.4183479999999999</v>
      </c>
      <c r="BQ25" s="351">
        <v>7.6639530000000002</v>
      </c>
      <c r="BR25" s="351">
        <v>7.8335610000000004</v>
      </c>
      <c r="BS25" s="351">
        <v>7.6438280000000001</v>
      </c>
      <c r="BT25" s="351">
        <v>7.6574879999999999</v>
      </c>
      <c r="BU25" s="351">
        <v>7.2442549999999999</v>
      </c>
      <c r="BV25" s="351">
        <v>6.699948</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6.7231436210000002</v>
      </c>
      <c r="AB26" s="213">
        <v>6.9581201229999996</v>
      </c>
      <c r="AC26" s="213">
        <v>7.155839973</v>
      </c>
      <c r="AD26" s="213">
        <v>7.2068920009999999</v>
      </c>
      <c r="AE26" s="213">
        <v>7.2932286460000002</v>
      </c>
      <c r="AF26" s="213">
        <v>7.9005667470000001</v>
      </c>
      <c r="AG26" s="213">
        <v>8.3606365609999997</v>
      </c>
      <c r="AH26" s="213">
        <v>8.3599524269999996</v>
      </c>
      <c r="AI26" s="213">
        <v>8.1914855790000001</v>
      </c>
      <c r="AJ26" s="213">
        <v>7.3020403610000004</v>
      </c>
      <c r="AK26" s="213">
        <v>7.2276361900000001</v>
      </c>
      <c r="AL26" s="213">
        <v>7.1757080479999997</v>
      </c>
      <c r="AM26" s="213">
        <v>6.9478979110000001</v>
      </c>
      <c r="AN26" s="213">
        <v>6.9479385310000001</v>
      </c>
      <c r="AO26" s="213">
        <v>7.0974461690000004</v>
      </c>
      <c r="AP26" s="213">
        <v>7.0678255439999997</v>
      </c>
      <c r="AQ26" s="213">
        <v>7.7523591249999999</v>
      </c>
      <c r="AR26" s="213">
        <v>7.9630243189999996</v>
      </c>
      <c r="AS26" s="213">
        <v>8.5441093049999992</v>
      </c>
      <c r="AT26" s="213">
        <v>7.5586509099999999</v>
      </c>
      <c r="AU26" s="213">
        <v>7.6872474239999997</v>
      </c>
      <c r="AV26" s="213">
        <v>6.7546832979999998</v>
      </c>
      <c r="AW26" s="213">
        <v>6.043008253</v>
      </c>
      <c r="AX26" s="213">
        <v>6.17407884</v>
      </c>
      <c r="AY26" s="213">
        <v>6.3240104629999996</v>
      </c>
      <c r="AZ26" s="213">
        <v>6.392940372</v>
      </c>
      <c r="BA26" s="213">
        <v>6.45115938</v>
      </c>
      <c r="BB26" s="213">
        <v>6.4926301039999998</v>
      </c>
      <c r="BC26" s="213">
        <v>6.7576110429999998</v>
      </c>
      <c r="BD26" s="213">
        <v>7.1552616069999999</v>
      </c>
      <c r="BE26" s="213">
        <v>7.4120373500000003</v>
      </c>
      <c r="BF26" s="213">
        <v>7.6792220000000002</v>
      </c>
      <c r="BG26" s="213">
        <v>7.6792920000000002</v>
      </c>
      <c r="BH26" s="351">
        <v>7.2641910000000003</v>
      </c>
      <c r="BI26" s="351">
        <v>6.6669559999999999</v>
      </c>
      <c r="BJ26" s="351">
        <v>6.4856749999999996</v>
      </c>
      <c r="BK26" s="351">
        <v>6.7727899999999996</v>
      </c>
      <c r="BL26" s="351">
        <v>6.9138289999999998</v>
      </c>
      <c r="BM26" s="351">
        <v>6.9759520000000004</v>
      </c>
      <c r="BN26" s="351">
        <v>7.0201729999999998</v>
      </c>
      <c r="BO26" s="351">
        <v>7.1011100000000003</v>
      </c>
      <c r="BP26" s="351">
        <v>7.4062830000000002</v>
      </c>
      <c r="BQ26" s="351">
        <v>7.7587679999999999</v>
      </c>
      <c r="BR26" s="351">
        <v>7.9753210000000001</v>
      </c>
      <c r="BS26" s="351">
        <v>7.905068</v>
      </c>
      <c r="BT26" s="351">
        <v>7.4064360000000002</v>
      </c>
      <c r="BU26" s="351">
        <v>6.7982009999999997</v>
      </c>
      <c r="BV26" s="351">
        <v>6.6356549999999999</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9.0318961279999996</v>
      </c>
      <c r="AB27" s="213">
        <v>9.0401526220000008</v>
      </c>
      <c r="AC27" s="213">
        <v>9.2052143540000007</v>
      </c>
      <c r="AD27" s="213">
        <v>8.9645095080000008</v>
      </c>
      <c r="AE27" s="213">
        <v>8.8609548759999992</v>
      </c>
      <c r="AF27" s="213">
        <v>9.4269133679999992</v>
      </c>
      <c r="AG27" s="213">
        <v>9.2028200019999993</v>
      </c>
      <c r="AH27" s="213">
        <v>9.2450659650000002</v>
      </c>
      <c r="AI27" s="213">
        <v>8.8568902650000005</v>
      </c>
      <c r="AJ27" s="213">
        <v>8.4554889539999998</v>
      </c>
      <c r="AK27" s="213">
        <v>8.4778430539999992</v>
      </c>
      <c r="AL27" s="213">
        <v>8.6182617970000006</v>
      </c>
      <c r="AM27" s="213">
        <v>8.8560987450000006</v>
      </c>
      <c r="AN27" s="213">
        <v>8.9934956499999998</v>
      </c>
      <c r="AO27" s="213">
        <v>8.8436022409999993</v>
      </c>
      <c r="AP27" s="213">
        <v>8.6417282659999994</v>
      </c>
      <c r="AQ27" s="213">
        <v>8.5624558420000003</v>
      </c>
      <c r="AR27" s="213">
        <v>8.508125261</v>
      </c>
      <c r="AS27" s="213">
        <v>9.2115622439999996</v>
      </c>
      <c r="AT27" s="213">
        <v>9.0892655250000001</v>
      </c>
      <c r="AU27" s="213">
        <v>9.0275373719999994</v>
      </c>
      <c r="AV27" s="213">
        <v>8.2761582580000006</v>
      </c>
      <c r="AW27" s="213">
        <v>8.4434021680000004</v>
      </c>
      <c r="AX27" s="213">
        <v>9.0925375580000001</v>
      </c>
      <c r="AY27" s="213">
        <v>9.1741777710000001</v>
      </c>
      <c r="AZ27" s="213">
        <v>8.8010529559999995</v>
      </c>
      <c r="BA27" s="213">
        <v>9.2729101150000002</v>
      </c>
      <c r="BB27" s="213">
        <v>9.1919151590000006</v>
      </c>
      <c r="BC27" s="213">
        <v>8.7331458160000004</v>
      </c>
      <c r="BD27" s="213">
        <v>8.3631451660000007</v>
      </c>
      <c r="BE27" s="213">
        <v>9.2869482049999998</v>
      </c>
      <c r="BF27" s="213">
        <v>9.1448649999999994</v>
      </c>
      <c r="BG27" s="213">
        <v>8.7356839999999991</v>
      </c>
      <c r="BH27" s="351">
        <v>8.4523580000000003</v>
      </c>
      <c r="BI27" s="351">
        <v>8.1886550000000007</v>
      </c>
      <c r="BJ27" s="351">
        <v>8.3363250000000004</v>
      </c>
      <c r="BK27" s="351">
        <v>8.2422749999999994</v>
      </c>
      <c r="BL27" s="351">
        <v>8.4135799999999996</v>
      </c>
      <c r="BM27" s="351">
        <v>8.5199730000000002</v>
      </c>
      <c r="BN27" s="351">
        <v>8.3186330000000002</v>
      </c>
      <c r="BO27" s="351">
        <v>8.393224</v>
      </c>
      <c r="BP27" s="351">
        <v>8.6744330000000005</v>
      </c>
      <c r="BQ27" s="351">
        <v>8.692793</v>
      </c>
      <c r="BR27" s="351">
        <v>8.7479879999999994</v>
      </c>
      <c r="BS27" s="351">
        <v>8.5181170000000002</v>
      </c>
      <c r="BT27" s="351">
        <v>8.2907810000000008</v>
      </c>
      <c r="BU27" s="351">
        <v>8.1231969999999993</v>
      </c>
      <c r="BV27" s="351">
        <v>8.3570869999999999</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7.43</v>
      </c>
      <c r="AN28" s="213">
        <v>7.82</v>
      </c>
      <c r="AO28" s="213">
        <v>7.74</v>
      </c>
      <c r="AP28" s="213">
        <v>7.66</v>
      </c>
      <c r="AQ28" s="213">
        <v>8.4600000000000009</v>
      </c>
      <c r="AR28" s="213">
        <v>8.65</v>
      </c>
      <c r="AS28" s="213">
        <v>8.93</v>
      </c>
      <c r="AT28" s="213">
        <v>8.74</v>
      </c>
      <c r="AU28" s="213">
        <v>8.64</v>
      </c>
      <c r="AV28" s="213">
        <v>7.71</v>
      </c>
      <c r="AW28" s="213">
        <v>7.35</v>
      </c>
      <c r="AX28" s="213">
        <v>7.77</v>
      </c>
      <c r="AY28" s="213">
        <v>7.75</v>
      </c>
      <c r="AZ28" s="213">
        <v>7.61</v>
      </c>
      <c r="BA28" s="213">
        <v>7.47</v>
      </c>
      <c r="BB28" s="213">
        <v>7.77</v>
      </c>
      <c r="BC28" s="213">
        <v>8.1199999999999992</v>
      </c>
      <c r="BD28" s="213">
        <v>8.2799999999999994</v>
      </c>
      <c r="BE28" s="213">
        <v>8.49</v>
      </c>
      <c r="BF28" s="213">
        <v>8.4330160000000003</v>
      </c>
      <c r="BG28" s="213">
        <v>8.1833430000000007</v>
      </c>
      <c r="BH28" s="351">
        <v>7.7264280000000003</v>
      </c>
      <c r="BI28" s="351">
        <v>7.4157900000000003</v>
      </c>
      <c r="BJ28" s="351">
        <v>7.3082659999999997</v>
      </c>
      <c r="BK28" s="351">
        <v>7.2497680000000004</v>
      </c>
      <c r="BL28" s="351">
        <v>7.2813460000000001</v>
      </c>
      <c r="BM28" s="351">
        <v>7.4779900000000001</v>
      </c>
      <c r="BN28" s="351">
        <v>7.5995889999999999</v>
      </c>
      <c r="BO28" s="351">
        <v>7.8864400000000003</v>
      </c>
      <c r="BP28" s="351">
        <v>8.1849710000000009</v>
      </c>
      <c r="BQ28" s="351">
        <v>8.2562709999999999</v>
      </c>
      <c r="BR28" s="351">
        <v>8.3045100000000005</v>
      </c>
      <c r="BS28" s="351">
        <v>8.1307799999999997</v>
      </c>
      <c r="BT28" s="351">
        <v>7.6980890000000004</v>
      </c>
      <c r="BU28" s="351">
        <v>7.4327779999999999</v>
      </c>
      <c r="BV28" s="351">
        <v>7.374231</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7.7850467459999999</v>
      </c>
      <c r="AB30" s="259">
        <v>8.1954959990000003</v>
      </c>
      <c r="AC30" s="259">
        <v>7.5022936380000003</v>
      </c>
      <c r="AD30" s="259">
        <v>7.3568413699999997</v>
      </c>
      <c r="AE30" s="259">
        <v>7.2775850719999999</v>
      </c>
      <c r="AF30" s="259">
        <v>6.2653718429999996</v>
      </c>
      <c r="AG30" s="259">
        <v>6.3512585880000003</v>
      </c>
      <c r="AH30" s="259">
        <v>6.3042900289999997</v>
      </c>
      <c r="AI30" s="259">
        <v>6.4651937860000004</v>
      </c>
      <c r="AJ30" s="259">
        <v>5.7107307130000002</v>
      </c>
      <c r="AK30" s="259">
        <v>6.8785839539999998</v>
      </c>
      <c r="AL30" s="259">
        <v>7.6792322249999998</v>
      </c>
      <c r="AM30" s="259">
        <v>8.4275115070000002</v>
      </c>
      <c r="AN30" s="259">
        <v>9.0548956860000001</v>
      </c>
      <c r="AO30" s="259">
        <v>9.4276327359999996</v>
      </c>
      <c r="AP30" s="259">
        <v>9.9106308030000001</v>
      </c>
      <c r="AQ30" s="259">
        <v>8.3459921189999999</v>
      </c>
      <c r="AR30" s="259">
        <v>6.8780456709999997</v>
      </c>
      <c r="AS30" s="259">
        <v>6.6468602639999999</v>
      </c>
      <c r="AT30" s="259">
        <v>6.6153178199999996</v>
      </c>
      <c r="AU30" s="259">
        <v>6.2235586229999997</v>
      </c>
      <c r="AV30" s="259">
        <v>6.3746427130000001</v>
      </c>
      <c r="AW30" s="259">
        <v>7.6267045089999996</v>
      </c>
      <c r="AX30" s="259">
        <v>9.0822437219999994</v>
      </c>
      <c r="AY30" s="259">
        <v>8.9581914420000004</v>
      </c>
      <c r="AZ30" s="259">
        <v>8.9643272320000005</v>
      </c>
      <c r="BA30" s="259">
        <v>9.187546953</v>
      </c>
      <c r="BB30" s="259">
        <v>8.8796001760000003</v>
      </c>
      <c r="BC30" s="259">
        <v>7.9029671669999999</v>
      </c>
      <c r="BD30" s="259">
        <v>7.426429926</v>
      </c>
      <c r="BE30" s="259">
        <v>6.8539928779999997</v>
      </c>
      <c r="BF30" s="259">
        <v>6.630884</v>
      </c>
      <c r="BG30" s="259">
        <v>6.4938359999999999</v>
      </c>
      <c r="BH30" s="378">
        <v>6.6494730000000004</v>
      </c>
      <c r="BI30" s="378">
        <v>7.6598839999999999</v>
      </c>
      <c r="BJ30" s="378">
        <v>8.2316070000000003</v>
      </c>
      <c r="BK30" s="378">
        <v>8.2928610000000003</v>
      </c>
      <c r="BL30" s="378">
        <v>8.1590299999999996</v>
      </c>
      <c r="BM30" s="378">
        <v>8.2168840000000003</v>
      </c>
      <c r="BN30" s="378">
        <v>8.1075660000000003</v>
      </c>
      <c r="BO30" s="378">
        <v>7.3735119999999998</v>
      </c>
      <c r="BP30" s="378">
        <v>7.106503</v>
      </c>
      <c r="BQ30" s="378">
        <v>7.093172</v>
      </c>
      <c r="BR30" s="378">
        <v>7.0497370000000004</v>
      </c>
      <c r="BS30" s="378">
        <v>6.9628759999999996</v>
      </c>
      <c r="BT30" s="378">
        <v>7.056082</v>
      </c>
      <c r="BU30" s="378">
        <v>7.9971059999999996</v>
      </c>
      <c r="BV30" s="378">
        <v>8.4540980000000001</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7.5862622000000002</v>
      </c>
      <c r="AB31" s="259">
        <v>8.0627794589999997</v>
      </c>
      <c r="AC31" s="259">
        <v>7.4754319330000003</v>
      </c>
      <c r="AD31" s="259">
        <v>7.6509565669999997</v>
      </c>
      <c r="AE31" s="259">
        <v>7.3177116580000003</v>
      </c>
      <c r="AF31" s="259">
        <v>8.1162814399999998</v>
      </c>
      <c r="AG31" s="259">
        <v>8.2924396809999994</v>
      </c>
      <c r="AH31" s="259">
        <v>7.4118836080000001</v>
      </c>
      <c r="AI31" s="259">
        <v>7.0755098500000004</v>
      </c>
      <c r="AJ31" s="259">
        <v>7.3811954740000001</v>
      </c>
      <c r="AK31" s="259">
        <v>7.5766461339999998</v>
      </c>
      <c r="AL31" s="259">
        <v>7.8477619189999999</v>
      </c>
      <c r="AM31" s="259">
        <v>7.9177322319999996</v>
      </c>
      <c r="AN31" s="259">
        <v>8.5617870049999993</v>
      </c>
      <c r="AO31" s="259">
        <v>8.6375860370000002</v>
      </c>
      <c r="AP31" s="259">
        <v>7.6622264480000002</v>
      </c>
      <c r="AQ31" s="259">
        <v>7.7282646650000002</v>
      </c>
      <c r="AR31" s="259">
        <v>9.6370723009999999</v>
      </c>
      <c r="AS31" s="259">
        <v>7.6830880629999996</v>
      </c>
      <c r="AT31" s="259">
        <v>7.8838008310000003</v>
      </c>
      <c r="AU31" s="259">
        <v>7.5874451010000001</v>
      </c>
      <c r="AV31" s="259">
        <v>7.2675506460000001</v>
      </c>
      <c r="AW31" s="259">
        <v>7.5526301199999999</v>
      </c>
      <c r="AX31" s="259">
        <v>8.3136030210000005</v>
      </c>
      <c r="AY31" s="259">
        <v>9.2241377060000005</v>
      </c>
      <c r="AZ31" s="259">
        <v>8.7062081920000001</v>
      </c>
      <c r="BA31" s="259">
        <v>8.2697544070000006</v>
      </c>
      <c r="BB31" s="259">
        <v>7.9519130320000002</v>
      </c>
      <c r="BC31" s="259">
        <v>7.5487013750000003</v>
      </c>
      <c r="BD31" s="259">
        <v>7.2195057589999996</v>
      </c>
      <c r="BE31" s="259">
        <v>7.3035912639999996</v>
      </c>
      <c r="BF31" s="259">
        <v>7.1183969999999999</v>
      </c>
      <c r="BG31" s="259">
        <v>6.938936</v>
      </c>
      <c r="BH31" s="378">
        <v>7.031155</v>
      </c>
      <c r="BI31" s="378">
        <v>7.1850149999999999</v>
      </c>
      <c r="BJ31" s="378">
        <v>7.1420940000000002</v>
      </c>
      <c r="BK31" s="378">
        <v>7.4523080000000004</v>
      </c>
      <c r="BL31" s="378">
        <v>7.5077680000000004</v>
      </c>
      <c r="BM31" s="378">
        <v>7.5481439999999997</v>
      </c>
      <c r="BN31" s="378">
        <v>6.9867850000000002</v>
      </c>
      <c r="BO31" s="378">
        <v>6.7908730000000004</v>
      </c>
      <c r="BP31" s="378">
        <v>6.8198990000000004</v>
      </c>
      <c r="BQ31" s="378">
        <v>6.933376</v>
      </c>
      <c r="BR31" s="378">
        <v>6.9030009999999997</v>
      </c>
      <c r="BS31" s="378">
        <v>6.8310890000000004</v>
      </c>
      <c r="BT31" s="378">
        <v>6.9485869999999998</v>
      </c>
      <c r="BU31" s="378">
        <v>7.1513280000000004</v>
      </c>
      <c r="BV31" s="378">
        <v>7.1278100000000002</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6.1148154400000001</v>
      </c>
      <c r="AB32" s="259">
        <v>5.9147140550000001</v>
      </c>
      <c r="AC32" s="259">
        <v>5.6644003730000003</v>
      </c>
      <c r="AD32" s="259">
        <v>6.1464605649999999</v>
      </c>
      <c r="AE32" s="259">
        <v>5.7338961590000004</v>
      </c>
      <c r="AF32" s="259">
        <v>5.9386903100000001</v>
      </c>
      <c r="AG32" s="259">
        <v>5.3898264889999998</v>
      </c>
      <c r="AH32" s="259">
        <v>5.7192091869999997</v>
      </c>
      <c r="AI32" s="259">
        <v>5.6183522459999997</v>
      </c>
      <c r="AJ32" s="259">
        <v>5.0159472840000001</v>
      </c>
      <c r="AK32" s="259">
        <v>5.4502875749999999</v>
      </c>
      <c r="AL32" s="259">
        <v>5.3596501329999997</v>
      </c>
      <c r="AM32" s="259">
        <v>5.6200747460000002</v>
      </c>
      <c r="AN32" s="259">
        <v>6.0125855880000003</v>
      </c>
      <c r="AO32" s="259">
        <v>5.4212473670000003</v>
      </c>
      <c r="AP32" s="259">
        <v>4.9354344340000003</v>
      </c>
      <c r="AQ32" s="259">
        <v>4.9811160460000004</v>
      </c>
      <c r="AR32" s="259">
        <v>5.3338745430000003</v>
      </c>
      <c r="AS32" s="259">
        <v>5.2482217020000004</v>
      </c>
      <c r="AT32" s="259">
        <v>5.3450868370000002</v>
      </c>
      <c r="AU32" s="259">
        <v>5.0385334229999996</v>
      </c>
      <c r="AV32" s="259">
        <v>5.1949009799999999</v>
      </c>
      <c r="AW32" s="259">
        <v>5.638416866</v>
      </c>
      <c r="AX32" s="259">
        <v>6.1451484030000003</v>
      </c>
      <c r="AY32" s="259">
        <v>5.7239962919999998</v>
      </c>
      <c r="AZ32" s="259">
        <v>5.5616015729999999</v>
      </c>
      <c r="BA32" s="259">
        <v>5.810240694</v>
      </c>
      <c r="BB32" s="259">
        <v>5.5460245339999998</v>
      </c>
      <c r="BC32" s="259">
        <v>4.9041028649999996</v>
      </c>
      <c r="BD32" s="259">
        <v>5.6351807840000001</v>
      </c>
      <c r="BE32" s="259">
        <v>6.1586827790000003</v>
      </c>
      <c r="BF32" s="259">
        <v>5.86768</v>
      </c>
      <c r="BG32" s="259">
        <v>5.5903210000000003</v>
      </c>
      <c r="BH32" s="378">
        <v>5.2101439999999997</v>
      </c>
      <c r="BI32" s="378">
        <v>5.3854920000000002</v>
      </c>
      <c r="BJ32" s="378">
        <v>5.4072889999999996</v>
      </c>
      <c r="BK32" s="378">
        <v>5.8034489999999996</v>
      </c>
      <c r="BL32" s="378">
        <v>5.7536449999999997</v>
      </c>
      <c r="BM32" s="378">
        <v>5.8955510000000002</v>
      </c>
      <c r="BN32" s="378">
        <v>5.6698430000000002</v>
      </c>
      <c r="BO32" s="378">
        <v>5.2285069999999996</v>
      </c>
      <c r="BP32" s="378">
        <v>5.1752580000000004</v>
      </c>
      <c r="BQ32" s="378">
        <v>5.3231210000000004</v>
      </c>
      <c r="BR32" s="378">
        <v>5.3188909999999998</v>
      </c>
      <c r="BS32" s="378">
        <v>5.1132770000000001</v>
      </c>
      <c r="BT32" s="378">
        <v>4.8468179999999998</v>
      </c>
      <c r="BU32" s="378">
        <v>5.1913669999999996</v>
      </c>
      <c r="BV32" s="378">
        <v>5.3577269999999997</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5.2217961309999996</v>
      </c>
      <c r="AB33" s="259">
        <v>5.2015094270000004</v>
      </c>
      <c r="AC33" s="259">
        <v>4.5004238089999999</v>
      </c>
      <c r="AD33" s="259">
        <v>4.3587189100000003</v>
      </c>
      <c r="AE33" s="259">
        <v>4.163631938</v>
      </c>
      <c r="AF33" s="259">
        <v>4.2314013360000002</v>
      </c>
      <c r="AG33" s="259">
        <v>4.1008473949999997</v>
      </c>
      <c r="AH33" s="259">
        <v>4.0655970730000002</v>
      </c>
      <c r="AI33" s="259">
        <v>4.4599225730000001</v>
      </c>
      <c r="AJ33" s="259">
        <v>4.4472070810000002</v>
      </c>
      <c r="AK33" s="259">
        <v>4.4899894140000001</v>
      </c>
      <c r="AL33" s="259">
        <v>4.9402135210000004</v>
      </c>
      <c r="AM33" s="259">
        <v>5.1151559530000004</v>
      </c>
      <c r="AN33" s="259">
        <v>5.4163025720000002</v>
      </c>
      <c r="AO33" s="259">
        <v>4.6077582780000004</v>
      </c>
      <c r="AP33" s="259">
        <v>4.3279639080000001</v>
      </c>
      <c r="AQ33" s="259">
        <v>4.2081984319999997</v>
      </c>
      <c r="AR33" s="259">
        <v>4.1188354309999999</v>
      </c>
      <c r="AS33" s="259">
        <v>4.1549917089999999</v>
      </c>
      <c r="AT33" s="259">
        <v>4.2388998339999997</v>
      </c>
      <c r="AU33" s="259">
        <v>4.240051834</v>
      </c>
      <c r="AV33" s="259">
        <v>4.3875336320000002</v>
      </c>
      <c r="AW33" s="259">
        <v>4.9778870389999996</v>
      </c>
      <c r="AX33" s="259">
        <v>5.54638104</v>
      </c>
      <c r="AY33" s="259">
        <v>5.4792333099999997</v>
      </c>
      <c r="AZ33" s="259">
        <v>5.1100099099999996</v>
      </c>
      <c r="BA33" s="259">
        <v>4.6613071579999996</v>
      </c>
      <c r="BB33" s="259">
        <v>4.1775753169999996</v>
      </c>
      <c r="BC33" s="259">
        <v>3.8164009010000002</v>
      </c>
      <c r="BD33" s="259">
        <v>3.651469316</v>
      </c>
      <c r="BE33" s="259">
        <v>3.3706718640000002</v>
      </c>
      <c r="BF33" s="259">
        <v>3.5363180000000001</v>
      </c>
      <c r="BG33" s="259">
        <v>3.8360240000000001</v>
      </c>
      <c r="BH33" s="378">
        <v>4.0359559999999997</v>
      </c>
      <c r="BI33" s="378">
        <v>4.3177279999999998</v>
      </c>
      <c r="BJ33" s="378">
        <v>4.7258100000000001</v>
      </c>
      <c r="BK33" s="378">
        <v>4.9180320000000002</v>
      </c>
      <c r="BL33" s="378">
        <v>4.9516450000000001</v>
      </c>
      <c r="BM33" s="378">
        <v>4.7816330000000002</v>
      </c>
      <c r="BN33" s="378">
        <v>4.3076410000000003</v>
      </c>
      <c r="BO33" s="378">
        <v>3.8918789999999999</v>
      </c>
      <c r="BP33" s="378">
        <v>3.8064659999999999</v>
      </c>
      <c r="BQ33" s="378">
        <v>3.756694</v>
      </c>
      <c r="BR33" s="378">
        <v>3.7568419999999998</v>
      </c>
      <c r="BS33" s="378">
        <v>3.8158370000000001</v>
      </c>
      <c r="BT33" s="378">
        <v>4.0052399999999997</v>
      </c>
      <c r="BU33" s="378">
        <v>4.3568790000000002</v>
      </c>
      <c r="BV33" s="378">
        <v>4.8078120000000002</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5.7841476260000002</v>
      </c>
      <c r="AB34" s="259">
        <v>5.4461949379999997</v>
      </c>
      <c r="AC34" s="259">
        <v>4.7461968529999998</v>
      </c>
      <c r="AD34" s="259">
        <v>5.0313397359999996</v>
      </c>
      <c r="AE34" s="259">
        <v>4.8843757610000003</v>
      </c>
      <c r="AF34" s="259">
        <v>4.9458154319999998</v>
      </c>
      <c r="AG34" s="259">
        <v>4.8782830879999999</v>
      </c>
      <c r="AH34" s="259">
        <v>4.819839032</v>
      </c>
      <c r="AI34" s="259">
        <v>4.9088221619999999</v>
      </c>
      <c r="AJ34" s="259">
        <v>4.7757748590000002</v>
      </c>
      <c r="AK34" s="259">
        <v>4.7618962610000004</v>
      </c>
      <c r="AL34" s="259">
        <v>5.1897322729999997</v>
      </c>
      <c r="AM34" s="259">
        <v>5.5933922909999998</v>
      </c>
      <c r="AN34" s="259">
        <v>5.5386453170000003</v>
      </c>
      <c r="AO34" s="259">
        <v>4.9076400629999997</v>
      </c>
      <c r="AP34" s="259">
        <v>4.8026889449999999</v>
      </c>
      <c r="AQ34" s="259">
        <v>4.6752496949999998</v>
      </c>
      <c r="AR34" s="259">
        <v>4.5005908400000001</v>
      </c>
      <c r="AS34" s="259">
        <v>4.7214400159999999</v>
      </c>
      <c r="AT34" s="259">
        <v>4.6262090899999997</v>
      </c>
      <c r="AU34" s="259">
        <v>4.703127802</v>
      </c>
      <c r="AV34" s="259">
        <v>4.7623730259999997</v>
      </c>
      <c r="AW34" s="259">
        <v>5.2352065850000002</v>
      </c>
      <c r="AX34" s="259">
        <v>6.203570075</v>
      </c>
      <c r="AY34" s="259">
        <v>6.0061113300000004</v>
      </c>
      <c r="AZ34" s="259">
        <v>5.3817771069999996</v>
      </c>
      <c r="BA34" s="259">
        <v>5.0185548600000001</v>
      </c>
      <c r="BB34" s="259">
        <v>4.8552421030000001</v>
      </c>
      <c r="BC34" s="259">
        <v>4.385965305</v>
      </c>
      <c r="BD34" s="259">
        <v>4.4318738819999997</v>
      </c>
      <c r="BE34" s="259">
        <v>4.2410499469999996</v>
      </c>
      <c r="BF34" s="259">
        <v>4.1696039999999996</v>
      </c>
      <c r="BG34" s="259">
        <v>4.2262120000000003</v>
      </c>
      <c r="BH34" s="378">
        <v>4.3965560000000004</v>
      </c>
      <c r="BI34" s="378">
        <v>4.6338609999999996</v>
      </c>
      <c r="BJ34" s="378">
        <v>4.8861340000000002</v>
      </c>
      <c r="BK34" s="378">
        <v>5.2614869999999998</v>
      </c>
      <c r="BL34" s="378">
        <v>5.0358989999999997</v>
      </c>
      <c r="BM34" s="378">
        <v>4.8522910000000001</v>
      </c>
      <c r="BN34" s="378">
        <v>4.5879240000000001</v>
      </c>
      <c r="BO34" s="378">
        <v>4.4581030000000004</v>
      </c>
      <c r="BP34" s="378">
        <v>4.4231850000000001</v>
      </c>
      <c r="BQ34" s="378">
        <v>4.4398169999999997</v>
      </c>
      <c r="BR34" s="378">
        <v>4.4283409999999996</v>
      </c>
      <c r="BS34" s="378">
        <v>4.4568430000000001</v>
      </c>
      <c r="BT34" s="378">
        <v>4.4529620000000003</v>
      </c>
      <c r="BU34" s="378">
        <v>4.770251</v>
      </c>
      <c r="BV34" s="378">
        <v>5.036016</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5.3255034060000002</v>
      </c>
      <c r="AB35" s="259">
        <v>5.1314578729999996</v>
      </c>
      <c r="AC35" s="259">
        <v>4.5013291899999999</v>
      </c>
      <c r="AD35" s="259">
        <v>4.5017921159999998</v>
      </c>
      <c r="AE35" s="259">
        <v>4.4806211960000004</v>
      </c>
      <c r="AF35" s="259">
        <v>4.52054344</v>
      </c>
      <c r="AG35" s="259">
        <v>4.3905666349999999</v>
      </c>
      <c r="AH35" s="259">
        <v>4.262999432</v>
      </c>
      <c r="AI35" s="259">
        <v>4.2552081020000001</v>
      </c>
      <c r="AJ35" s="259">
        <v>4.2883557999999997</v>
      </c>
      <c r="AK35" s="259">
        <v>4.4545079559999996</v>
      </c>
      <c r="AL35" s="259">
        <v>4.6785263129999999</v>
      </c>
      <c r="AM35" s="259">
        <v>5.0066938810000003</v>
      </c>
      <c r="AN35" s="259">
        <v>5.277610052</v>
      </c>
      <c r="AO35" s="259">
        <v>4.5171417250000001</v>
      </c>
      <c r="AP35" s="259">
        <v>4.3151255300000004</v>
      </c>
      <c r="AQ35" s="259">
        <v>4.2021562540000001</v>
      </c>
      <c r="AR35" s="259">
        <v>4.1126216219999998</v>
      </c>
      <c r="AS35" s="259">
        <v>4.1761552320000002</v>
      </c>
      <c r="AT35" s="259">
        <v>4.0936817129999996</v>
      </c>
      <c r="AU35" s="259">
        <v>4.1635547500000003</v>
      </c>
      <c r="AV35" s="259">
        <v>4.3098414829999996</v>
      </c>
      <c r="AW35" s="259">
        <v>4.748698461</v>
      </c>
      <c r="AX35" s="259">
        <v>5.5588866509999999</v>
      </c>
      <c r="AY35" s="259">
        <v>5.2876590539999997</v>
      </c>
      <c r="AZ35" s="259">
        <v>4.9857815959999998</v>
      </c>
      <c r="BA35" s="259">
        <v>4.4702474690000003</v>
      </c>
      <c r="BB35" s="259">
        <v>4.390457037</v>
      </c>
      <c r="BC35" s="259">
        <v>3.8967013709999998</v>
      </c>
      <c r="BD35" s="259">
        <v>3.8755849979999999</v>
      </c>
      <c r="BE35" s="259">
        <v>3.6761959769999999</v>
      </c>
      <c r="BF35" s="259">
        <v>3.777488</v>
      </c>
      <c r="BG35" s="259">
        <v>3.8926449999999999</v>
      </c>
      <c r="BH35" s="378">
        <v>4.1773709999999999</v>
      </c>
      <c r="BI35" s="378">
        <v>4.2558920000000002</v>
      </c>
      <c r="BJ35" s="378">
        <v>4.4998310000000004</v>
      </c>
      <c r="BK35" s="378">
        <v>4.5902799999999999</v>
      </c>
      <c r="BL35" s="378">
        <v>4.6392530000000001</v>
      </c>
      <c r="BM35" s="378">
        <v>4.5074139999999998</v>
      </c>
      <c r="BN35" s="378">
        <v>4.1965570000000003</v>
      </c>
      <c r="BO35" s="378">
        <v>4.0999699999999999</v>
      </c>
      <c r="BP35" s="378">
        <v>4.0637290000000004</v>
      </c>
      <c r="BQ35" s="378">
        <v>3.9574560000000001</v>
      </c>
      <c r="BR35" s="378">
        <v>4.041525</v>
      </c>
      <c r="BS35" s="378">
        <v>4.1137990000000002</v>
      </c>
      <c r="BT35" s="378">
        <v>4.2271590000000003</v>
      </c>
      <c r="BU35" s="378">
        <v>4.4256209999999996</v>
      </c>
      <c r="BV35" s="378">
        <v>4.7130289999999997</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3.892747972</v>
      </c>
      <c r="AB36" s="259">
        <v>3.5104256039999999</v>
      </c>
      <c r="AC36" s="259">
        <v>2.8614856190000002</v>
      </c>
      <c r="AD36" s="259">
        <v>3.3312133479999999</v>
      </c>
      <c r="AE36" s="259">
        <v>3.3695151000000001</v>
      </c>
      <c r="AF36" s="259">
        <v>3.5249538359999999</v>
      </c>
      <c r="AG36" s="259">
        <v>3.4182587450000002</v>
      </c>
      <c r="AH36" s="259">
        <v>3.2143908809999999</v>
      </c>
      <c r="AI36" s="259">
        <v>3.2236556059999999</v>
      </c>
      <c r="AJ36" s="259">
        <v>3.1482831419999999</v>
      </c>
      <c r="AK36" s="259">
        <v>3.0151959850000001</v>
      </c>
      <c r="AL36" s="259">
        <v>3.2339066609999998</v>
      </c>
      <c r="AM36" s="259">
        <v>3.3493621070000001</v>
      </c>
      <c r="AN36" s="259">
        <v>3.7558199120000002</v>
      </c>
      <c r="AO36" s="259">
        <v>2.9114262329999998</v>
      </c>
      <c r="AP36" s="259">
        <v>2.9587098599999999</v>
      </c>
      <c r="AQ36" s="259">
        <v>3.0997990560000002</v>
      </c>
      <c r="AR36" s="259">
        <v>3.2042345779999999</v>
      </c>
      <c r="AS36" s="259">
        <v>3.172697077</v>
      </c>
      <c r="AT36" s="259">
        <v>3.012392873</v>
      </c>
      <c r="AU36" s="259">
        <v>3.167731581</v>
      </c>
      <c r="AV36" s="259">
        <v>3.4438225</v>
      </c>
      <c r="AW36" s="259">
        <v>3.801167891</v>
      </c>
      <c r="AX36" s="259">
        <v>4.786125803</v>
      </c>
      <c r="AY36" s="259">
        <v>3.9870646769999998</v>
      </c>
      <c r="AZ36" s="259">
        <v>3.3361746619999999</v>
      </c>
      <c r="BA36" s="259">
        <v>3.0684850410000002</v>
      </c>
      <c r="BB36" s="259">
        <v>2.9602690319999998</v>
      </c>
      <c r="BC36" s="259">
        <v>2.8506393970000001</v>
      </c>
      <c r="BD36" s="259">
        <v>2.8356875719999999</v>
      </c>
      <c r="BE36" s="259">
        <v>2.639788223</v>
      </c>
      <c r="BF36" s="259">
        <v>2.7290459999999999</v>
      </c>
      <c r="BG36" s="259">
        <v>2.6260020000000002</v>
      </c>
      <c r="BH36" s="378">
        <v>2.8715459999999999</v>
      </c>
      <c r="BI36" s="378">
        <v>2.5848879999999999</v>
      </c>
      <c r="BJ36" s="378">
        <v>2.8911790000000002</v>
      </c>
      <c r="BK36" s="378">
        <v>3.0271460000000001</v>
      </c>
      <c r="BL36" s="378">
        <v>2.9448349999999999</v>
      </c>
      <c r="BM36" s="378">
        <v>2.9042810000000001</v>
      </c>
      <c r="BN36" s="378">
        <v>2.6826189999999999</v>
      </c>
      <c r="BO36" s="378">
        <v>2.6299939999999999</v>
      </c>
      <c r="BP36" s="378">
        <v>2.6517599999999999</v>
      </c>
      <c r="BQ36" s="378">
        <v>2.739106</v>
      </c>
      <c r="BR36" s="378">
        <v>2.8125390000000001</v>
      </c>
      <c r="BS36" s="378">
        <v>2.6369910000000001</v>
      </c>
      <c r="BT36" s="378">
        <v>2.7435399999999999</v>
      </c>
      <c r="BU36" s="378">
        <v>2.6986650000000001</v>
      </c>
      <c r="BV36" s="378">
        <v>3.0064169999999999</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5.2969697900000003</v>
      </c>
      <c r="AB37" s="259">
        <v>5.3599952870000003</v>
      </c>
      <c r="AC37" s="259">
        <v>5.3579210450000003</v>
      </c>
      <c r="AD37" s="259">
        <v>5.2137140469999999</v>
      </c>
      <c r="AE37" s="259">
        <v>5.4282324549999998</v>
      </c>
      <c r="AF37" s="259">
        <v>5.6402904630000004</v>
      </c>
      <c r="AG37" s="259">
        <v>5.7176575930000002</v>
      </c>
      <c r="AH37" s="259">
        <v>5.7460156759999998</v>
      </c>
      <c r="AI37" s="259">
        <v>5.6206385499999998</v>
      </c>
      <c r="AJ37" s="259">
        <v>6.0587529509999998</v>
      </c>
      <c r="AK37" s="259">
        <v>5.4107100680000002</v>
      </c>
      <c r="AL37" s="259">
        <v>5.3200461859999999</v>
      </c>
      <c r="AM37" s="259">
        <v>5.3794035899999999</v>
      </c>
      <c r="AN37" s="259">
        <v>5.4412194070000002</v>
      </c>
      <c r="AO37" s="259">
        <v>5.470390257</v>
      </c>
      <c r="AP37" s="259">
        <v>5.2207793589999998</v>
      </c>
      <c r="AQ37" s="259">
        <v>5.3403168939999999</v>
      </c>
      <c r="AR37" s="259">
        <v>5.5692948050000002</v>
      </c>
      <c r="AS37" s="259">
        <v>5.5062181929999996</v>
      </c>
      <c r="AT37" s="259">
        <v>5.1341990559999999</v>
      </c>
      <c r="AU37" s="259">
        <v>3.8753784379999998</v>
      </c>
      <c r="AV37" s="259">
        <v>5.0445538870000002</v>
      </c>
      <c r="AW37" s="259">
        <v>4.690684536</v>
      </c>
      <c r="AX37" s="259">
        <v>4.7109494969999997</v>
      </c>
      <c r="AY37" s="259">
        <v>5.3110800759999997</v>
      </c>
      <c r="AZ37" s="259">
        <v>5.390713012</v>
      </c>
      <c r="BA37" s="259">
        <v>5.2825371509999997</v>
      </c>
      <c r="BB37" s="259">
        <v>4.9839873790000002</v>
      </c>
      <c r="BC37" s="259">
        <v>4.7266988359999997</v>
      </c>
      <c r="BD37" s="259">
        <v>4.7524970030000002</v>
      </c>
      <c r="BE37" s="259">
        <v>4.8781064120000002</v>
      </c>
      <c r="BF37" s="259">
        <v>5.0520430000000003</v>
      </c>
      <c r="BG37" s="259">
        <v>5.1300480000000004</v>
      </c>
      <c r="BH37" s="378">
        <v>5.2474590000000001</v>
      </c>
      <c r="BI37" s="378">
        <v>5.2063269999999999</v>
      </c>
      <c r="BJ37" s="378">
        <v>5.2557460000000003</v>
      </c>
      <c r="BK37" s="378">
        <v>5.4114000000000004</v>
      </c>
      <c r="BL37" s="378">
        <v>5.4052499999999997</v>
      </c>
      <c r="BM37" s="378">
        <v>5.5177180000000003</v>
      </c>
      <c r="BN37" s="378">
        <v>5.2792579999999996</v>
      </c>
      <c r="BO37" s="378">
        <v>5.0370290000000004</v>
      </c>
      <c r="BP37" s="378">
        <v>5.129772</v>
      </c>
      <c r="BQ37" s="378">
        <v>5.3263490000000004</v>
      </c>
      <c r="BR37" s="378">
        <v>5.4132530000000001</v>
      </c>
      <c r="BS37" s="378">
        <v>5.3770769999999999</v>
      </c>
      <c r="BT37" s="378">
        <v>5.4354089999999999</v>
      </c>
      <c r="BU37" s="378">
        <v>5.3728749999999996</v>
      </c>
      <c r="BV37" s="378">
        <v>5.3985849999999997</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7.3179704719999998</v>
      </c>
      <c r="AB38" s="259">
        <v>7.1806755689999999</v>
      </c>
      <c r="AC38" s="259">
        <v>7.2258243960000001</v>
      </c>
      <c r="AD38" s="259">
        <v>6.6698114000000004</v>
      </c>
      <c r="AE38" s="259">
        <v>6.5885688299999998</v>
      </c>
      <c r="AF38" s="259">
        <v>6.5779350900000004</v>
      </c>
      <c r="AG38" s="259">
        <v>6.4980793229999998</v>
      </c>
      <c r="AH38" s="259">
        <v>6.1676660769999998</v>
      </c>
      <c r="AI38" s="259">
        <v>6.0287908420000003</v>
      </c>
      <c r="AJ38" s="259">
        <v>5.9349044869999998</v>
      </c>
      <c r="AK38" s="259">
        <v>6.1653980690000001</v>
      </c>
      <c r="AL38" s="259">
        <v>6.6396866049999996</v>
      </c>
      <c r="AM38" s="259">
        <v>7.0674792479999997</v>
      </c>
      <c r="AN38" s="259">
        <v>6.9447153569999998</v>
      </c>
      <c r="AO38" s="259">
        <v>6.8950296739999999</v>
      </c>
      <c r="AP38" s="259">
        <v>6.1480683489999999</v>
      </c>
      <c r="AQ38" s="259">
        <v>6.0083608770000003</v>
      </c>
      <c r="AR38" s="259">
        <v>5.925053159</v>
      </c>
      <c r="AS38" s="259">
        <v>6.4279902419999999</v>
      </c>
      <c r="AT38" s="259">
        <v>7.2976190729999999</v>
      </c>
      <c r="AU38" s="259">
        <v>6.4405646360000004</v>
      </c>
      <c r="AV38" s="259">
        <v>6.0512860479999997</v>
      </c>
      <c r="AW38" s="259">
        <v>6.5143190769999997</v>
      </c>
      <c r="AX38" s="259">
        <v>7.3238220280000004</v>
      </c>
      <c r="AY38" s="259">
        <v>7.5074673460000003</v>
      </c>
      <c r="AZ38" s="259">
        <v>7.5829084360000003</v>
      </c>
      <c r="BA38" s="259">
        <v>7.7313778070000003</v>
      </c>
      <c r="BB38" s="259">
        <v>6.9594886489999999</v>
      </c>
      <c r="BC38" s="259">
        <v>6.4679491990000004</v>
      </c>
      <c r="BD38" s="259">
        <v>6.2892616300000004</v>
      </c>
      <c r="BE38" s="259">
        <v>6.3897129259999996</v>
      </c>
      <c r="BF38" s="259">
        <v>6.3015179999999997</v>
      </c>
      <c r="BG38" s="259">
        <v>6.1254039999999996</v>
      </c>
      <c r="BH38" s="378">
        <v>5.9670959999999997</v>
      </c>
      <c r="BI38" s="378">
        <v>6.0676629999999996</v>
      </c>
      <c r="BJ38" s="378">
        <v>6.3189409999999997</v>
      </c>
      <c r="BK38" s="378">
        <v>6.6200159999999997</v>
      </c>
      <c r="BL38" s="378">
        <v>6.4708579999999998</v>
      </c>
      <c r="BM38" s="378">
        <v>6.5155250000000002</v>
      </c>
      <c r="BN38" s="378">
        <v>6.0812220000000003</v>
      </c>
      <c r="BO38" s="378">
        <v>5.9556570000000004</v>
      </c>
      <c r="BP38" s="378">
        <v>6.0662960000000004</v>
      </c>
      <c r="BQ38" s="378">
        <v>6.0854879999999998</v>
      </c>
      <c r="BR38" s="378">
        <v>6.1571769999999999</v>
      </c>
      <c r="BS38" s="378">
        <v>6.1080759999999996</v>
      </c>
      <c r="BT38" s="378">
        <v>5.9405229999999998</v>
      </c>
      <c r="BU38" s="378">
        <v>6.103084</v>
      </c>
      <c r="BV38" s="378">
        <v>6.4163880000000004</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4.87</v>
      </c>
      <c r="AB39" s="214">
        <v>4.5599999999999996</v>
      </c>
      <c r="AC39" s="214">
        <v>3.94</v>
      </c>
      <c r="AD39" s="214">
        <v>4.13</v>
      </c>
      <c r="AE39" s="214">
        <v>4.03</v>
      </c>
      <c r="AF39" s="214">
        <v>4.0599999999999996</v>
      </c>
      <c r="AG39" s="214">
        <v>3.93</v>
      </c>
      <c r="AH39" s="214">
        <v>3.79</v>
      </c>
      <c r="AI39" s="214">
        <v>3.84</v>
      </c>
      <c r="AJ39" s="214">
        <v>3.79</v>
      </c>
      <c r="AK39" s="214">
        <v>3.85</v>
      </c>
      <c r="AL39" s="214">
        <v>4.21</v>
      </c>
      <c r="AM39" s="214">
        <v>4.4800000000000004</v>
      </c>
      <c r="AN39" s="214">
        <v>4.8600000000000003</v>
      </c>
      <c r="AO39" s="214">
        <v>4.0199999999999996</v>
      </c>
      <c r="AP39" s="214">
        <v>3.9</v>
      </c>
      <c r="AQ39" s="214">
        <v>3.81</v>
      </c>
      <c r="AR39" s="214">
        <v>3.78</v>
      </c>
      <c r="AS39" s="214">
        <v>3.76</v>
      </c>
      <c r="AT39" s="214">
        <v>3.67</v>
      </c>
      <c r="AU39" s="214">
        <v>3.75</v>
      </c>
      <c r="AV39" s="214">
        <v>4.04</v>
      </c>
      <c r="AW39" s="214">
        <v>4.51</v>
      </c>
      <c r="AX39" s="214">
        <v>5.46</v>
      </c>
      <c r="AY39" s="214">
        <v>5.04</v>
      </c>
      <c r="AZ39" s="214">
        <v>4.6500000000000004</v>
      </c>
      <c r="BA39" s="214">
        <v>4.33</v>
      </c>
      <c r="BB39" s="214">
        <v>4.0199999999999996</v>
      </c>
      <c r="BC39" s="214">
        <v>3.65</v>
      </c>
      <c r="BD39" s="214">
        <v>3.56</v>
      </c>
      <c r="BE39" s="214">
        <v>3.35</v>
      </c>
      <c r="BF39" s="214">
        <v>3.3352029999999999</v>
      </c>
      <c r="BG39" s="214">
        <v>3.3069489999999999</v>
      </c>
      <c r="BH39" s="380">
        <v>3.6001940000000001</v>
      </c>
      <c r="BI39" s="380">
        <v>3.5672489999999999</v>
      </c>
      <c r="BJ39" s="380">
        <v>3.9440650000000002</v>
      </c>
      <c r="BK39" s="380">
        <v>4.2130789999999996</v>
      </c>
      <c r="BL39" s="380">
        <v>4.151154</v>
      </c>
      <c r="BM39" s="380">
        <v>4.0120519999999997</v>
      </c>
      <c r="BN39" s="380">
        <v>3.6541440000000001</v>
      </c>
      <c r="BO39" s="380">
        <v>3.4343590000000002</v>
      </c>
      <c r="BP39" s="380">
        <v>3.3730899999999999</v>
      </c>
      <c r="BQ39" s="380">
        <v>3.3965800000000002</v>
      </c>
      <c r="BR39" s="380">
        <v>3.4384969999999999</v>
      </c>
      <c r="BS39" s="380">
        <v>3.351191</v>
      </c>
      <c r="BT39" s="380">
        <v>3.524019</v>
      </c>
      <c r="BU39" s="380">
        <v>3.6694239999999998</v>
      </c>
      <c r="BV39" s="380">
        <v>4.0635409999999998</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802" t="s">
        <v>834</v>
      </c>
      <c r="C41" s="799"/>
      <c r="D41" s="799"/>
      <c r="E41" s="799"/>
      <c r="F41" s="799"/>
      <c r="G41" s="799"/>
      <c r="H41" s="799"/>
      <c r="I41" s="799"/>
      <c r="J41" s="799"/>
      <c r="K41" s="799"/>
      <c r="L41" s="799"/>
      <c r="M41" s="799"/>
      <c r="N41" s="799"/>
      <c r="O41" s="799"/>
      <c r="P41" s="799"/>
      <c r="Q41" s="799"/>
      <c r="AY41" s="516"/>
      <c r="AZ41" s="516"/>
      <c r="BA41" s="516"/>
      <c r="BB41" s="516"/>
      <c r="BC41" s="516"/>
      <c r="BD41" s="654"/>
      <c r="BE41" s="654"/>
      <c r="BF41" s="654"/>
      <c r="BG41" s="654"/>
      <c r="BH41" s="516"/>
      <c r="BI41" s="516"/>
      <c r="BJ41" s="516"/>
    </row>
    <row r="42" spans="1:74" s="284" customFormat="1" ht="12" customHeight="1" x14ac:dyDescent="0.2">
      <c r="A42" s="198"/>
      <c r="B42" s="804" t="s">
        <v>133</v>
      </c>
      <c r="C42" s="799"/>
      <c r="D42" s="799"/>
      <c r="E42" s="799"/>
      <c r="F42" s="799"/>
      <c r="G42" s="799"/>
      <c r="H42" s="799"/>
      <c r="I42" s="799"/>
      <c r="J42" s="799"/>
      <c r="K42" s="799"/>
      <c r="L42" s="799"/>
      <c r="M42" s="799"/>
      <c r="N42" s="799"/>
      <c r="O42" s="799"/>
      <c r="P42" s="799"/>
      <c r="Q42" s="799"/>
      <c r="AY42" s="516"/>
      <c r="AZ42" s="516"/>
      <c r="BA42" s="516"/>
      <c r="BB42" s="516"/>
      <c r="BC42" s="516"/>
      <c r="BD42" s="654"/>
      <c r="BE42" s="654"/>
      <c r="BF42" s="654"/>
      <c r="BG42" s="654"/>
      <c r="BH42" s="516"/>
      <c r="BI42" s="516"/>
      <c r="BJ42" s="516"/>
    </row>
    <row r="43" spans="1:74" s="445" customFormat="1" ht="12" customHeight="1" x14ac:dyDescent="0.2">
      <c r="A43" s="444"/>
      <c r="B43" s="788" t="s">
        <v>859</v>
      </c>
      <c r="C43" s="789"/>
      <c r="D43" s="789"/>
      <c r="E43" s="789"/>
      <c r="F43" s="789"/>
      <c r="G43" s="789"/>
      <c r="H43" s="789"/>
      <c r="I43" s="789"/>
      <c r="J43" s="789"/>
      <c r="K43" s="789"/>
      <c r="L43" s="789"/>
      <c r="M43" s="789"/>
      <c r="N43" s="789"/>
      <c r="O43" s="789"/>
      <c r="P43" s="789"/>
      <c r="Q43" s="785"/>
      <c r="AY43" s="517"/>
      <c r="AZ43" s="517"/>
      <c r="BA43" s="517"/>
      <c r="BB43" s="517"/>
      <c r="BC43" s="517"/>
      <c r="BD43" s="655"/>
      <c r="BE43" s="655"/>
      <c r="BF43" s="655"/>
      <c r="BG43" s="655"/>
      <c r="BH43" s="517"/>
      <c r="BI43" s="517"/>
      <c r="BJ43" s="517"/>
    </row>
    <row r="44" spans="1:74" s="445" customFormat="1" ht="12" customHeight="1" x14ac:dyDescent="0.2">
      <c r="A44" s="444"/>
      <c r="B44" s="783" t="s">
        <v>895</v>
      </c>
      <c r="C44" s="789"/>
      <c r="D44" s="789"/>
      <c r="E44" s="789"/>
      <c r="F44" s="789"/>
      <c r="G44" s="789"/>
      <c r="H44" s="789"/>
      <c r="I44" s="789"/>
      <c r="J44" s="789"/>
      <c r="K44" s="789"/>
      <c r="L44" s="789"/>
      <c r="M44" s="789"/>
      <c r="N44" s="789"/>
      <c r="O44" s="789"/>
      <c r="P44" s="789"/>
      <c r="Q44" s="785"/>
      <c r="AY44" s="517"/>
      <c r="AZ44" s="517"/>
      <c r="BA44" s="517"/>
      <c r="BB44" s="517"/>
      <c r="BC44" s="517"/>
      <c r="BD44" s="655"/>
      <c r="BE44" s="655"/>
      <c r="BF44" s="655"/>
      <c r="BG44" s="655"/>
      <c r="BH44" s="517"/>
      <c r="BI44" s="517"/>
      <c r="BJ44" s="517"/>
    </row>
    <row r="45" spans="1:74" s="445" customFormat="1" ht="12" customHeight="1" x14ac:dyDescent="0.2">
      <c r="A45" s="444"/>
      <c r="B45" s="832" t="s">
        <v>896</v>
      </c>
      <c r="C45" s="785"/>
      <c r="D45" s="785"/>
      <c r="E45" s="785"/>
      <c r="F45" s="785"/>
      <c r="G45" s="785"/>
      <c r="H45" s="785"/>
      <c r="I45" s="785"/>
      <c r="J45" s="785"/>
      <c r="K45" s="785"/>
      <c r="L45" s="785"/>
      <c r="M45" s="785"/>
      <c r="N45" s="785"/>
      <c r="O45" s="785"/>
      <c r="P45" s="785"/>
      <c r="Q45" s="785"/>
      <c r="AY45" s="517"/>
      <c r="AZ45" s="517"/>
      <c r="BA45" s="517"/>
      <c r="BB45" s="517"/>
      <c r="BC45" s="517"/>
      <c r="BD45" s="655"/>
      <c r="BE45" s="655"/>
      <c r="BF45" s="655"/>
      <c r="BG45" s="655"/>
      <c r="BH45" s="517"/>
      <c r="BI45" s="517"/>
      <c r="BJ45" s="517"/>
    </row>
    <row r="46" spans="1:74" s="445" customFormat="1" ht="12" customHeight="1" x14ac:dyDescent="0.2">
      <c r="A46" s="446"/>
      <c r="B46" s="788" t="s">
        <v>897</v>
      </c>
      <c r="C46" s="789"/>
      <c r="D46" s="789"/>
      <c r="E46" s="789"/>
      <c r="F46" s="789"/>
      <c r="G46" s="789"/>
      <c r="H46" s="789"/>
      <c r="I46" s="789"/>
      <c r="J46" s="789"/>
      <c r="K46" s="789"/>
      <c r="L46" s="789"/>
      <c r="M46" s="789"/>
      <c r="N46" s="789"/>
      <c r="O46" s="789"/>
      <c r="P46" s="789"/>
      <c r="Q46" s="785"/>
      <c r="AY46" s="517"/>
      <c r="AZ46" s="517"/>
      <c r="BA46" s="517"/>
      <c r="BB46" s="517"/>
      <c r="BC46" s="517"/>
      <c r="BD46" s="655"/>
      <c r="BE46" s="655"/>
      <c r="BF46" s="655"/>
      <c r="BG46" s="655"/>
      <c r="BH46" s="517"/>
      <c r="BI46" s="517"/>
      <c r="BJ46" s="517"/>
    </row>
    <row r="47" spans="1:74" s="445" customFormat="1" ht="12" customHeight="1" x14ac:dyDescent="0.2">
      <c r="A47" s="446"/>
      <c r="B47" s="808" t="s">
        <v>186</v>
      </c>
      <c r="C47" s="785"/>
      <c r="D47" s="785"/>
      <c r="E47" s="785"/>
      <c r="F47" s="785"/>
      <c r="G47" s="785"/>
      <c r="H47" s="785"/>
      <c r="I47" s="785"/>
      <c r="J47" s="785"/>
      <c r="K47" s="785"/>
      <c r="L47" s="785"/>
      <c r="M47" s="785"/>
      <c r="N47" s="785"/>
      <c r="O47" s="785"/>
      <c r="P47" s="785"/>
      <c r="Q47" s="785"/>
      <c r="AY47" s="517"/>
      <c r="AZ47" s="517"/>
      <c r="BA47" s="517"/>
      <c r="BB47" s="517"/>
      <c r="BC47" s="517"/>
      <c r="BD47" s="655"/>
      <c r="BE47" s="655"/>
      <c r="BF47" s="655"/>
      <c r="BG47" s="655"/>
      <c r="BH47" s="517"/>
      <c r="BI47" s="517"/>
      <c r="BJ47" s="517"/>
    </row>
    <row r="48" spans="1:74" s="445" customFormat="1" ht="12" customHeight="1" x14ac:dyDescent="0.2">
      <c r="A48" s="446"/>
      <c r="B48" s="783" t="s">
        <v>863</v>
      </c>
      <c r="C48" s="784"/>
      <c r="D48" s="784"/>
      <c r="E48" s="784"/>
      <c r="F48" s="784"/>
      <c r="G48" s="784"/>
      <c r="H48" s="784"/>
      <c r="I48" s="784"/>
      <c r="J48" s="784"/>
      <c r="K48" s="784"/>
      <c r="L48" s="784"/>
      <c r="M48" s="784"/>
      <c r="N48" s="784"/>
      <c r="O48" s="784"/>
      <c r="P48" s="784"/>
      <c r="Q48" s="785"/>
      <c r="AY48" s="517"/>
      <c r="AZ48" s="517"/>
      <c r="BA48" s="517"/>
      <c r="BB48" s="517"/>
      <c r="BC48" s="517"/>
      <c r="BD48" s="655"/>
      <c r="BE48" s="655"/>
      <c r="BF48" s="655"/>
      <c r="BG48" s="655"/>
      <c r="BH48" s="517"/>
      <c r="BI48" s="517"/>
      <c r="BJ48" s="517"/>
    </row>
    <row r="49" spans="1:74" s="447" customFormat="1" ht="12" customHeight="1" x14ac:dyDescent="0.2">
      <c r="A49" s="429"/>
      <c r="B49" s="805" t="s">
        <v>959</v>
      </c>
      <c r="C49" s="785"/>
      <c r="D49" s="785"/>
      <c r="E49" s="785"/>
      <c r="F49" s="785"/>
      <c r="G49" s="785"/>
      <c r="H49" s="785"/>
      <c r="I49" s="785"/>
      <c r="J49" s="785"/>
      <c r="K49" s="785"/>
      <c r="L49" s="785"/>
      <c r="M49" s="785"/>
      <c r="N49" s="785"/>
      <c r="O49" s="785"/>
      <c r="P49" s="785"/>
      <c r="Q49" s="785"/>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G48" sqref="BG48"/>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91" t="s">
        <v>817</v>
      </c>
      <c r="B1" s="841" t="s">
        <v>246</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300"/>
    </row>
    <row r="2" spans="1:74" s="72" customFormat="1"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4"/>
      <c r="BA5" s="774"/>
      <c r="BB5" s="774"/>
      <c r="BC5" s="774"/>
      <c r="BD5" s="774"/>
      <c r="BE5" s="774"/>
      <c r="BF5" s="774"/>
      <c r="BG5" s="774"/>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61.662896338000003</v>
      </c>
      <c r="BD6" s="256">
        <v>55.504253714000001</v>
      </c>
      <c r="BE6" s="256">
        <v>57.268601052999998</v>
      </c>
      <c r="BF6" s="256">
        <v>60.116543628999999</v>
      </c>
      <c r="BG6" s="256">
        <v>56.965945714</v>
      </c>
      <c r="BH6" s="342">
        <v>54.573900000000002</v>
      </c>
      <c r="BI6" s="342">
        <v>49.775509999999997</v>
      </c>
      <c r="BJ6" s="342">
        <v>54.417169999999999</v>
      </c>
      <c r="BK6" s="342">
        <v>56.530079999999998</v>
      </c>
      <c r="BL6" s="342">
        <v>49.9086</v>
      </c>
      <c r="BM6" s="342">
        <v>61.142180000000003</v>
      </c>
      <c r="BN6" s="342">
        <v>40.449269999999999</v>
      </c>
      <c r="BO6" s="342">
        <v>48.113520000000001</v>
      </c>
      <c r="BP6" s="342">
        <v>44.803150000000002</v>
      </c>
      <c r="BQ6" s="342">
        <v>57.686579999999999</v>
      </c>
      <c r="BR6" s="342">
        <v>58.252940000000002</v>
      </c>
      <c r="BS6" s="342">
        <v>43.65625</v>
      </c>
      <c r="BT6" s="342">
        <v>48.120660000000001</v>
      </c>
      <c r="BU6" s="342">
        <v>45.082079999999998</v>
      </c>
      <c r="BV6" s="342">
        <v>49.277079999999998</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16.500019000000002</v>
      </c>
      <c r="AN7" s="256">
        <v>16.046707000000001</v>
      </c>
      <c r="AO7" s="256">
        <v>17.440543999999999</v>
      </c>
      <c r="AP7" s="256">
        <v>16.555382999999999</v>
      </c>
      <c r="AQ7" s="256">
        <v>17.457941999999999</v>
      </c>
      <c r="AR7" s="256">
        <v>17.561026999999999</v>
      </c>
      <c r="AS7" s="256">
        <v>15.833691999999999</v>
      </c>
      <c r="AT7" s="256">
        <v>17.432538000000001</v>
      </c>
      <c r="AU7" s="256">
        <v>15.70073</v>
      </c>
      <c r="AV7" s="256">
        <v>17.093273</v>
      </c>
      <c r="AW7" s="256">
        <v>16.149152000000001</v>
      </c>
      <c r="AX7" s="256">
        <v>16.307556999999999</v>
      </c>
      <c r="AY7" s="256">
        <v>17.415711000000002</v>
      </c>
      <c r="AZ7" s="256">
        <v>15.355676000000001</v>
      </c>
      <c r="BA7" s="256">
        <v>14.628522999999999</v>
      </c>
      <c r="BB7" s="256">
        <v>16.236547999999999</v>
      </c>
      <c r="BC7" s="256">
        <v>17.107759844</v>
      </c>
      <c r="BD7" s="256">
        <v>15.326888857</v>
      </c>
      <c r="BE7" s="256">
        <v>15.218600862000001</v>
      </c>
      <c r="BF7" s="256">
        <v>15.857452143</v>
      </c>
      <c r="BG7" s="256">
        <v>15.112204286000001</v>
      </c>
      <c r="BH7" s="342">
        <v>15.16192</v>
      </c>
      <c r="BI7" s="342">
        <v>13.53477</v>
      </c>
      <c r="BJ7" s="342">
        <v>13.20293</v>
      </c>
      <c r="BK7" s="342">
        <v>12.985390000000001</v>
      </c>
      <c r="BL7" s="342">
        <v>12.75323</v>
      </c>
      <c r="BM7" s="342">
        <v>15.96011</v>
      </c>
      <c r="BN7" s="342">
        <v>12.35145</v>
      </c>
      <c r="BO7" s="342">
        <v>13.19847</v>
      </c>
      <c r="BP7" s="342">
        <v>11.124499999999999</v>
      </c>
      <c r="BQ7" s="342">
        <v>13.62913</v>
      </c>
      <c r="BR7" s="342">
        <v>13.56443</v>
      </c>
      <c r="BS7" s="342">
        <v>10.573370000000001</v>
      </c>
      <c r="BT7" s="342">
        <v>11.125859999999999</v>
      </c>
      <c r="BU7" s="342">
        <v>10.78529</v>
      </c>
      <c r="BV7" s="342">
        <v>10.950379999999999</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11.216625000000001</v>
      </c>
      <c r="AN8" s="256">
        <v>10.908469</v>
      </c>
      <c r="AO8" s="256">
        <v>11.855997</v>
      </c>
      <c r="AP8" s="256">
        <v>11.112795</v>
      </c>
      <c r="AQ8" s="256">
        <v>11.718671000000001</v>
      </c>
      <c r="AR8" s="256">
        <v>11.787896</v>
      </c>
      <c r="AS8" s="256">
        <v>11.206550999999999</v>
      </c>
      <c r="AT8" s="256">
        <v>12.338134999999999</v>
      </c>
      <c r="AU8" s="256">
        <v>11.112456999999999</v>
      </c>
      <c r="AV8" s="256">
        <v>11.681915999999999</v>
      </c>
      <c r="AW8" s="256">
        <v>11.036706000000001</v>
      </c>
      <c r="AX8" s="256">
        <v>11.144893</v>
      </c>
      <c r="AY8" s="256">
        <v>11.360863999999999</v>
      </c>
      <c r="AZ8" s="256">
        <v>10.017488999999999</v>
      </c>
      <c r="BA8" s="256">
        <v>9.6144630000000006</v>
      </c>
      <c r="BB8" s="256">
        <v>10.927752</v>
      </c>
      <c r="BC8" s="256">
        <v>11.511094727</v>
      </c>
      <c r="BD8" s="256">
        <v>10.335629143</v>
      </c>
      <c r="BE8" s="256">
        <v>10.510008074</v>
      </c>
      <c r="BF8" s="256">
        <v>11.036552686</v>
      </c>
      <c r="BG8" s="256">
        <v>10.330302857</v>
      </c>
      <c r="BH8" s="342">
        <v>10.108459999999999</v>
      </c>
      <c r="BI8" s="342">
        <v>9.5871230000000001</v>
      </c>
      <c r="BJ8" s="342">
        <v>10.13364</v>
      </c>
      <c r="BK8" s="342">
        <v>11.27012</v>
      </c>
      <c r="BL8" s="342">
        <v>10.02455</v>
      </c>
      <c r="BM8" s="342">
        <v>12.112360000000001</v>
      </c>
      <c r="BN8" s="342">
        <v>8.0681449999999995</v>
      </c>
      <c r="BO8" s="342">
        <v>9.2200009999999999</v>
      </c>
      <c r="BP8" s="342">
        <v>9.0734139999999996</v>
      </c>
      <c r="BQ8" s="342">
        <v>11.286989999999999</v>
      </c>
      <c r="BR8" s="342">
        <v>11.87673</v>
      </c>
      <c r="BS8" s="342">
        <v>9.3275769999999998</v>
      </c>
      <c r="BT8" s="342">
        <v>10.14151</v>
      </c>
      <c r="BU8" s="342">
        <v>10.207839999999999</v>
      </c>
      <c r="BV8" s="342">
        <v>10.71978</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34.220039</v>
      </c>
      <c r="AN9" s="256">
        <v>33.279966000000002</v>
      </c>
      <c r="AO9" s="256">
        <v>36.170600999999998</v>
      </c>
      <c r="AP9" s="256">
        <v>30.363935999999999</v>
      </c>
      <c r="AQ9" s="256">
        <v>32.019362000000001</v>
      </c>
      <c r="AR9" s="256">
        <v>32.208449000000002</v>
      </c>
      <c r="AS9" s="256">
        <v>35.905003000000001</v>
      </c>
      <c r="AT9" s="256">
        <v>39.530565000000003</v>
      </c>
      <c r="AU9" s="256">
        <v>35.603507</v>
      </c>
      <c r="AV9" s="256">
        <v>37.609195999999997</v>
      </c>
      <c r="AW9" s="256">
        <v>35.531927000000003</v>
      </c>
      <c r="AX9" s="256">
        <v>35.880313999999998</v>
      </c>
      <c r="AY9" s="256">
        <v>33.702705999999999</v>
      </c>
      <c r="AZ9" s="256">
        <v>29.766517</v>
      </c>
      <c r="BA9" s="256">
        <v>28.413747999999998</v>
      </c>
      <c r="BB9" s="256">
        <v>31.600753000000001</v>
      </c>
      <c r="BC9" s="256">
        <v>33.044041765999999</v>
      </c>
      <c r="BD9" s="256">
        <v>29.841735713999999</v>
      </c>
      <c r="BE9" s="256">
        <v>31.539992116000001</v>
      </c>
      <c r="BF9" s="256">
        <v>33.222538800000002</v>
      </c>
      <c r="BG9" s="256">
        <v>31.523438571</v>
      </c>
      <c r="BH9" s="342">
        <v>29.303519999999999</v>
      </c>
      <c r="BI9" s="342">
        <v>26.65362</v>
      </c>
      <c r="BJ9" s="342">
        <v>31.08061</v>
      </c>
      <c r="BK9" s="342">
        <v>32.274569999999997</v>
      </c>
      <c r="BL9" s="342">
        <v>27.13082</v>
      </c>
      <c r="BM9" s="342">
        <v>33.069710000000001</v>
      </c>
      <c r="BN9" s="342">
        <v>20.029679999999999</v>
      </c>
      <c r="BO9" s="342">
        <v>25.695049999999998</v>
      </c>
      <c r="BP9" s="342">
        <v>24.605229999999999</v>
      </c>
      <c r="BQ9" s="342">
        <v>32.77046</v>
      </c>
      <c r="BR9" s="342">
        <v>32.811770000000003</v>
      </c>
      <c r="BS9" s="342">
        <v>23.755299999999998</v>
      </c>
      <c r="BT9" s="342">
        <v>26.853290000000001</v>
      </c>
      <c r="BU9" s="342">
        <v>24.088950000000001</v>
      </c>
      <c r="BV9" s="342">
        <v>27.606929999999998</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-1.825</v>
      </c>
      <c r="AO10" s="256">
        <v>-0.18099999999999999</v>
      </c>
      <c r="AP10" s="256">
        <v>0.217</v>
      </c>
      <c r="AQ10" s="256">
        <v>1.4159999999999999</v>
      </c>
      <c r="AR10" s="256">
        <v>0.61799999999999999</v>
      </c>
      <c r="AS10" s="256">
        <v>-0.16700000000000001</v>
      </c>
      <c r="AT10" s="256">
        <v>2.117</v>
      </c>
      <c r="AU10" s="256">
        <v>-0.83899999999999997</v>
      </c>
      <c r="AV10" s="256">
        <v>-0.78481000000000001</v>
      </c>
      <c r="AW10" s="256">
        <v>0.70806999999999998</v>
      </c>
      <c r="AX10" s="256">
        <v>-0.48826000000000003</v>
      </c>
      <c r="AY10" s="256">
        <v>2.5870000000000002</v>
      </c>
      <c r="AZ10" s="256">
        <v>-1.66</v>
      </c>
      <c r="BA10" s="256">
        <v>-0.107</v>
      </c>
      <c r="BB10" s="256">
        <v>1.8149999999999999</v>
      </c>
      <c r="BC10" s="256">
        <v>-0.85</v>
      </c>
      <c r="BD10" s="256">
        <v>0.315</v>
      </c>
      <c r="BE10" s="256">
        <v>-9.9000000000000005E-2</v>
      </c>
      <c r="BF10" s="256">
        <v>2.90032E-2</v>
      </c>
      <c r="BG10" s="256">
        <v>-0.1243201</v>
      </c>
      <c r="BH10" s="342">
        <v>-1.06941</v>
      </c>
      <c r="BI10" s="342">
        <v>-0.17633180000000001</v>
      </c>
      <c r="BJ10" s="342">
        <v>-0.4675725</v>
      </c>
      <c r="BK10" s="342">
        <v>0.21556990000000001</v>
      </c>
      <c r="BL10" s="342">
        <v>-0.35918489999999997</v>
      </c>
      <c r="BM10" s="342">
        <v>7.1245100000000006E-2</v>
      </c>
      <c r="BN10" s="342">
        <v>-0.46775539999999999</v>
      </c>
      <c r="BO10" s="342">
        <v>-0.25767390000000001</v>
      </c>
      <c r="BP10" s="342">
        <v>1.669773</v>
      </c>
      <c r="BQ10" s="342">
        <v>1.835601</v>
      </c>
      <c r="BR10" s="342">
        <v>8.88684E-2</v>
      </c>
      <c r="BS10" s="342">
        <v>0.52398250000000002</v>
      </c>
      <c r="BT10" s="342">
        <v>-0.96778640000000005</v>
      </c>
      <c r="BU10" s="342">
        <v>-0.11086119999999999</v>
      </c>
      <c r="BV10" s="342">
        <v>-1.434938</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0.65956099999999995</v>
      </c>
      <c r="BE11" s="256">
        <v>0.51126400000000005</v>
      </c>
      <c r="BF11" s="256">
        <v>0.46075480000000002</v>
      </c>
      <c r="BG11" s="256">
        <v>0.4565186</v>
      </c>
      <c r="BH11" s="342">
        <v>0.48057</v>
      </c>
      <c r="BI11" s="342">
        <v>0.47509200000000001</v>
      </c>
      <c r="BJ11" s="342">
        <v>0.46962910000000002</v>
      </c>
      <c r="BK11" s="342">
        <v>0.48809469999999999</v>
      </c>
      <c r="BL11" s="342">
        <v>0.33806029999999998</v>
      </c>
      <c r="BM11" s="342">
        <v>0.38026660000000001</v>
      </c>
      <c r="BN11" s="342">
        <v>0.36358380000000001</v>
      </c>
      <c r="BO11" s="342">
        <v>0.4274811</v>
      </c>
      <c r="BP11" s="342">
        <v>0.46333449999999998</v>
      </c>
      <c r="BQ11" s="342">
        <v>0.54740869999999997</v>
      </c>
      <c r="BR11" s="342">
        <v>0.4840911</v>
      </c>
      <c r="BS11" s="342">
        <v>0.46877750000000001</v>
      </c>
      <c r="BT11" s="342">
        <v>0.48551040000000001</v>
      </c>
      <c r="BU11" s="342">
        <v>0.47436030000000001</v>
      </c>
      <c r="BV11" s="342">
        <v>0.46562480000000001</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7.9447279999999996</v>
      </c>
      <c r="BE12" s="256">
        <v>6.4892599999999998</v>
      </c>
      <c r="BF12" s="256">
        <v>6.9137440000000003</v>
      </c>
      <c r="BG12" s="256">
        <v>7.4638070000000001</v>
      </c>
      <c r="BH12" s="342">
        <v>6.6700749999999998</v>
      </c>
      <c r="BI12" s="342">
        <v>6.6138919999999999</v>
      </c>
      <c r="BJ12" s="342">
        <v>7.1711099999999997</v>
      </c>
      <c r="BK12" s="342">
        <v>6.9218739999999999</v>
      </c>
      <c r="BL12" s="342">
        <v>7.7252020000000003</v>
      </c>
      <c r="BM12" s="342">
        <v>7.3592959999999996</v>
      </c>
      <c r="BN12" s="342">
        <v>6.2342579999999996</v>
      </c>
      <c r="BO12" s="342">
        <v>5.7753829999999997</v>
      </c>
      <c r="BP12" s="342">
        <v>6.2986820000000003</v>
      </c>
      <c r="BQ12" s="342">
        <v>5.7161</v>
      </c>
      <c r="BR12" s="342">
        <v>5.9262870000000003</v>
      </c>
      <c r="BS12" s="342">
        <v>6.1550289999999999</v>
      </c>
      <c r="BT12" s="342">
        <v>5.7669600000000001</v>
      </c>
      <c r="BU12" s="342">
        <v>5.7353940000000003</v>
      </c>
      <c r="BV12" s="342">
        <v>5.8381290000000003</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5.1891959999999999</v>
      </c>
      <c r="BE13" s="256">
        <v>3.655939</v>
      </c>
      <c r="BF13" s="256">
        <v>3.7598410000000002</v>
      </c>
      <c r="BG13" s="256">
        <v>3.8128220000000002</v>
      </c>
      <c r="BH13" s="342">
        <v>3.7144430000000002</v>
      </c>
      <c r="BI13" s="342">
        <v>3.5830639999999998</v>
      </c>
      <c r="BJ13" s="342">
        <v>3.4727209999999999</v>
      </c>
      <c r="BK13" s="342">
        <v>4.0942749999999997</v>
      </c>
      <c r="BL13" s="342">
        <v>4.1664389999999996</v>
      </c>
      <c r="BM13" s="342">
        <v>3.4213520000000002</v>
      </c>
      <c r="BN13" s="342">
        <v>3.32789</v>
      </c>
      <c r="BO13" s="342">
        <v>3.221428</v>
      </c>
      <c r="BP13" s="342">
        <v>3.4286970000000001</v>
      </c>
      <c r="BQ13" s="342">
        <v>3.2104360000000001</v>
      </c>
      <c r="BR13" s="342">
        <v>3.4323350000000001</v>
      </c>
      <c r="BS13" s="342">
        <v>3.5573769999999998</v>
      </c>
      <c r="BT13" s="342">
        <v>3.295067</v>
      </c>
      <c r="BU13" s="342">
        <v>3.273075</v>
      </c>
      <c r="BV13" s="342">
        <v>3.4254570000000002</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2.7555320000000001</v>
      </c>
      <c r="BE14" s="256">
        <v>2.8333210000000002</v>
      </c>
      <c r="BF14" s="256">
        <v>3.153902</v>
      </c>
      <c r="BG14" s="256">
        <v>3.6509849999999999</v>
      </c>
      <c r="BH14" s="342">
        <v>2.955632</v>
      </c>
      <c r="BI14" s="342">
        <v>3.0308280000000001</v>
      </c>
      <c r="BJ14" s="342">
        <v>3.6983890000000001</v>
      </c>
      <c r="BK14" s="342">
        <v>2.8275999999999999</v>
      </c>
      <c r="BL14" s="342">
        <v>3.5587629999999999</v>
      </c>
      <c r="BM14" s="342">
        <v>3.9379439999999999</v>
      </c>
      <c r="BN14" s="342">
        <v>2.9063680000000001</v>
      </c>
      <c r="BO14" s="342">
        <v>2.5539550000000002</v>
      </c>
      <c r="BP14" s="342">
        <v>2.8699849999999998</v>
      </c>
      <c r="BQ14" s="342">
        <v>2.5056630000000002</v>
      </c>
      <c r="BR14" s="342">
        <v>2.4939520000000002</v>
      </c>
      <c r="BS14" s="342">
        <v>2.5976509999999999</v>
      </c>
      <c r="BT14" s="342">
        <v>2.4718930000000001</v>
      </c>
      <c r="BU14" s="342">
        <v>2.4623189999999999</v>
      </c>
      <c r="BV14" s="342">
        <v>2.4126720000000001</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49.736983000000002</v>
      </c>
      <c r="AO15" s="256">
        <v>56.378081000000002</v>
      </c>
      <c r="AP15" s="256">
        <v>47.650886</v>
      </c>
      <c r="AQ15" s="256">
        <v>53.510309999999997</v>
      </c>
      <c r="AR15" s="256">
        <v>52.546058000000002</v>
      </c>
      <c r="AS15" s="256">
        <v>53.938631999999998</v>
      </c>
      <c r="AT15" s="256">
        <v>61.84966</v>
      </c>
      <c r="AU15" s="256">
        <v>52.357894999999999</v>
      </c>
      <c r="AV15" s="256">
        <v>55.222670999999998</v>
      </c>
      <c r="AW15" s="256">
        <v>54.953733999999997</v>
      </c>
      <c r="AX15" s="256">
        <v>54.826639</v>
      </c>
      <c r="AY15" s="256">
        <v>56.405749999999998</v>
      </c>
      <c r="AZ15" s="256">
        <v>47.130651999999998</v>
      </c>
      <c r="BA15" s="256">
        <v>44.038091999999999</v>
      </c>
      <c r="BB15" s="256">
        <v>52.831482000000001</v>
      </c>
      <c r="BC15" s="256">
        <v>52.134986337999997</v>
      </c>
      <c r="BD15" s="256">
        <v>48.534086713999997</v>
      </c>
      <c r="BE15" s="256">
        <v>51.191605053000004</v>
      </c>
      <c r="BF15" s="256">
        <v>53.692558988000002</v>
      </c>
      <c r="BG15" s="256">
        <v>49.834336714000003</v>
      </c>
      <c r="BH15" s="342">
        <v>47.314979999999998</v>
      </c>
      <c r="BI15" s="342">
        <v>43.460380000000001</v>
      </c>
      <c r="BJ15" s="342">
        <v>47.24812</v>
      </c>
      <c r="BK15" s="342">
        <v>50.311869999999999</v>
      </c>
      <c r="BL15" s="342">
        <v>42.162280000000003</v>
      </c>
      <c r="BM15" s="342">
        <v>54.234389999999998</v>
      </c>
      <c r="BN15" s="342">
        <v>34.110840000000003</v>
      </c>
      <c r="BO15" s="342">
        <v>42.507939999999998</v>
      </c>
      <c r="BP15" s="342">
        <v>40.637569999999997</v>
      </c>
      <c r="BQ15" s="342">
        <v>54.353490000000001</v>
      </c>
      <c r="BR15" s="342">
        <v>52.899610000000003</v>
      </c>
      <c r="BS15" s="342">
        <v>38.493980000000001</v>
      </c>
      <c r="BT15" s="342">
        <v>41.871429999999997</v>
      </c>
      <c r="BU15" s="342">
        <v>39.710189999999997</v>
      </c>
      <c r="BV15" s="342">
        <v>42.469639999999998</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14.163031999999999</v>
      </c>
      <c r="AN17" s="256">
        <v>2.9028719999999999</v>
      </c>
      <c r="AO17" s="256">
        <v>-5.314419</v>
      </c>
      <c r="AP17" s="256">
        <v>-2.5676830000000002</v>
      </c>
      <c r="AQ17" s="256">
        <v>0.58795299999999995</v>
      </c>
      <c r="AR17" s="256">
        <v>6.896115</v>
      </c>
      <c r="AS17" s="256">
        <v>10.629659999999999</v>
      </c>
      <c r="AT17" s="256">
        <v>6.5149840000000001</v>
      </c>
      <c r="AU17" s="256">
        <v>3.2846760000000002</v>
      </c>
      <c r="AV17" s="256">
        <v>-4.5213939999999999</v>
      </c>
      <c r="AW17" s="256">
        <v>0.80711699999999997</v>
      </c>
      <c r="AX17" s="256">
        <v>1.4607680000000001</v>
      </c>
      <c r="AY17" s="256">
        <v>3.6860659999999998</v>
      </c>
      <c r="AZ17" s="256">
        <v>0.54092899999999999</v>
      </c>
      <c r="BA17" s="256">
        <v>1.701524</v>
      </c>
      <c r="BB17" s="256">
        <v>-11.0552528</v>
      </c>
      <c r="BC17" s="256">
        <v>-7.1245541000000001</v>
      </c>
      <c r="BD17" s="256">
        <v>-1.6623473</v>
      </c>
      <c r="BE17" s="256">
        <v>5.6757302000000003</v>
      </c>
      <c r="BF17" s="256">
        <v>3.0210330000000001</v>
      </c>
      <c r="BG17" s="256">
        <v>5.4387220999999997</v>
      </c>
      <c r="BH17" s="342">
        <v>-4.5498159999999999</v>
      </c>
      <c r="BI17" s="342">
        <v>-4.5740939999999997</v>
      </c>
      <c r="BJ17" s="342">
        <v>1.438752</v>
      </c>
      <c r="BK17" s="342">
        <v>5.0485009999999999</v>
      </c>
      <c r="BL17" s="342">
        <v>2.5230939999999999</v>
      </c>
      <c r="BM17" s="342">
        <v>-8.3156470000000002</v>
      </c>
      <c r="BN17" s="342">
        <v>-0.50802630000000004</v>
      </c>
      <c r="BO17" s="342">
        <v>-1.535264</v>
      </c>
      <c r="BP17" s="342">
        <v>4.9457909999999998</v>
      </c>
      <c r="BQ17" s="342">
        <v>2.6751529999999999</v>
      </c>
      <c r="BR17" s="342">
        <v>2.8494290000000002</v>
      </c>
      <c r="BS17" s="342">
        <v>1.313739</v>
      </c>
      <c r="BT17" s="342">
        <v>-4.8730359999999999</v>
      </c>
      <c r="BU17" s="342">
        <v>-5.1920229999999998</v>
      </c>
      <c r="BV17" s="342">
        <v>1.659969</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0.71354399999999996</v>
      </c>
      <c r="AQ18" s="256">
        <v>0.77074800899999996</v>
      </c>
      <c r="AR18" s="256">
        <v>0.78920999999999997</v>
      </c>
      <c r="AS18" s="256">
        <v>0.87767401499999997</v>
      </c>
      <c r="AT18" s="256">
        <v>0.90672799000000004</v>
      </c>
      <c r="AU18" s="256">
        <v>0.80729001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256">
        <v>0.77769999999999995</v>
      </c>
      <c r="BG18" s="256">
        <v>0.77769999999999995</v>
      </c>
      <c r="BH18" s="342">
        <v>0.77769999999999995</v>
      </c>
      <c r="BI18" s="342">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68.089971001999999</v>
      </c>
      <c r="AN19" s="256">
        <v>53.494185008000002</v>
      </c>
      <c r="AO19" s="256">
        <v>51.992585990000002</v>
      </c>
      <c r="AP19" s="256">
        <v>45.796747000000003</v>
      </c>
      <c r="AQ19" s="256">
        <v>54.869011008999998</v>
      </c>
      <c r="AR19" s="256">
        <v>60.231383000000001</v>
      </c>
      <c r="AS19" s="256">
        <v>65.445966014999996</v>
      </c>
      <c r="AT19" s="256">
        <v>69.271371990000006</v>
      </c>
      <c r="AU19" s="256">
        <v>56.449861009999999</v>
      </c>
      <c r="AV19" s="256">
        <v>51.419895005999997</v>
      </c>
      <c r="AW19" s="256">
        <v>56.648101990000001</v>
      </c>
      <c r="AX19" s="256">
        <v>57.158158002</v>
      </c>
      <c r="AY19" s="256">
        <v>60.869515999999997</v>
      </c>
      <c r="AZ19" s="256">
        <v>48.449280999999999</v>
      </c>
      <c r="BA19" s="256">
        <v>46.517316000000001</v>
      </c>
      <c r="BB19" s="256">
        <v>42.553929199999999</v>
      </c>
      <c r="BC19" s="256">
        <v>45.788132238000003</v>
      </c>
      <c r="BD19" s="256">
        <v>47.649439414</v>
      </c>
      <c r="BE19" s="256">
        <v>57.645035253000003</v>
      </c>
      <c r="BF19" s="256">
        <v>57.491291988</v>
      </c>
      <c r="BG19" s="256">
        <v>56.050758813999998</v>
      </c>
      <c r="BH19" s="342">
        <v>43.542870000000001</v>
      </c>
      <c r="BI19" s="342">
        <v>39.663980000000002</v>
      </c>
      <c r="BJ19" s="342">
        <v>49.464570000000002</v>
      </c>
      <c r="BK19" s="342">
        <v>56.122920000000001</v>
      </c>
      <c r="BL19" s="342">
        <v>45.447920000000003</v>
      </c>
      <c r="BM19" s="342">
        <v>46.6813</v>
      </c>
      <c r="BN19" s="342">
        <v>34.365369999999999</v>
      </c>
      <c r="BO19" s="342">
        <v>41.735230000000001</v>
      </c>
      <c r="BP19" s="342">
        <v>46.345910000000003</v>
      </c>
      <c r="BQ19" s="342">
        <v>57.791200000000003</v>
      </c>
      <c r="BR19" s="342">
        <v>56.511589999999998</v>
      </c>
      <c r="BS19" s="342">
        <v>40.570270000000001</v>
      </c>
      <c r="BT19" s="342">
        <v>37.760939999999998</v>
      </c>
      <c r="BU19" s="342">
        <v>35.280720000000002</v>
      </c>
      <c r="BV19" s="342">
        <v>44.892159999999997</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1.592136998</v>
      </c>
      <c r="AT22" s="256">
        <v>1.56867099</v>
      </c>
      <c r="AU22" s="256">
        <v>1.57653501</v>
      </c>
      <c r="AV22" s="256">
        <v>1.5485639870000001</v>
      </c>
      <c r="AW22" s="256">
        <v>1.5582680099999999</v>
      </c>
      <c r="AX22" s="256">
        <v>1.6297240019999999</v>
      </c>
      <c r="AY22" s="256">
        <v>1.5147090110000001</v>
      </c>
      <c r="AZ22" s="256">
        <v>1.3926020079999999</v>
      </c>
      <c r="BA22" s="256">
        <v>1.555607993</v>
      </c>
      <c r="BB22" s="256">
        <v>1.6828050000000001</v>
      </c>
      <c r="BC22" s="256">
        <v>1.6363629</v>
      </c>
      <c r="BD22" s="256">
        <v>1.52277</v>
      </c>
      <c r="BE22" s="256">
        <v>1.7940149999999999</v>
      </c>
      <c r="BF22" s="256">
        <v>1.8248120000000001</v>
      </c>
      <c r="BG22" s="256">
        <v>1.8403240000000001</v>
      </c>
      <c r="BH22" s="342">
        <v>1.9916579999999999</v>
      </c>
      <c r="BI22" s="342">
        <v>1.7750049999999999</v>
      </c>
      <c r="BJ22" s="342">
        <v>2.2827739999999999</v>
      </c>
      <c r="BK22" s="342">
        <v>1.9711719999999999</v>
      </c>
      <c r="BL22" s="342">
        <v>1.496732</v>
      </c>
      <c r="BM22" s="342">
        <v>1.5745169999999999</v>
      </c>
      <c r="BN22" s="342">
        <v>1.7716559999999999</v>
      </c>
      <c r="BO22" s="342">
        <v>1.5967309999999999</v>
      </c>
      <c r="BP22" s="342">
        <v>1.5431109999999999</v>
      </c>
      <c r="BQ22" s="342">
        <v>1.692197</v>
      </c>
      <c r="BR22" s="342">
        <v>1.6364510000000001</v>
      </c>
      <c r="BS22" s="342">
        <v>1.5054479999999999</v>
      </c>
      <c r="BT22" s="342">
        <v>2.023825</v>
      </c>
      <c r="BU22" s="342">
        <v>1.7386600000000001</v>
      </c>
      <c r="BV22" s="342">
        <v>2.2567819999999998</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64.605985054000001</v>
      </c>
      <c r="AN23" s="256">
        <v>45.757377120000001</v>
      </c>
      <c r="AO23" s="256">
        <v>44.439272674999998</v>
      </c>
      <c r="AP23" s="256">
        <v>40.601084700000001</v>
      </c>
      <c r="AQ23" s="256">
        <v>47.485322320999998</v>
      </c>
      <c r="AR23" s="256">
        <v>56.089213890000003</v>
      </c>
      <c r="AS23" s="256">
        <v>63.850964058000002</v>
      </c>
      <c r="AT23" s="256">
        <v>63.751192324999998</v>
      </c>
      <c r="AU23" s="256">
        <v>53.997674279999998</v>
      </c>
      <c r="AV23" s="256">
        <v>48.520452032000001</v>
      </c>
      <c r="AW23" s="256">
        <v>51.789277140000003</v>
      </c>
      <c r="AX23" s="256">
        <v>55.609783411000002</v>
      </c>
      <c r="AY23" s="256">
        <v>55.885462070999999</v>
      </c>
      <c r="AZ23" s="256">
        <v>45.051031760000001</v>
      </c>
      <c r="BA23" s="256">
        <v>44.077716946999999</v>
      </c>
      <c r="BB23" s="256">
        <v>33.449053110000001</v>
      </c>
      <c r="BC23" s="256">
        <v>40.065174968999997</v>
      </c>
      <c r="BD23" s="256">
        <v>44.210211299999997</v>
      </c>
      <c r="BE23" s="256">
        <v>56.075718029999997</v>
      </c>
      <c r="BF23" s="256">
        <v>57.99868</v>
      </c>
      <c r="BG23" s="256">
        <v>49.21349</v>
      </c>
      <c r="BH23" s="342">
        <v>39.296959999999999</v>
      </c>
      <c r="BI23" s="342">
        <v>35.546660000000003</v>
      </c>
      <c r="BJ23" s="342">
        <v>44.954770000000003</v>
      </c>
      <c r="BK23" s="342">
        <v>51.751690000000004</v>
      </c>
      <c r="BL23" s="342">
        <v>41.585790000000003</v>
      </c>
      <c r="BM23" s="342">
        <v>42.847659999999998</v>
      </c>
      <c r="BN23" s="342">
        <v>30.202349999999999</v>
      </c>
      <c r="BO23" s="342">
        <v>38.029809999999998</v>
      </c>
      <c r="BP23" s="342">
        <v>42.670380000000002</v>
      </c>
      <c r="BQ23" s="342">
        <v>53.9696</v>
      </c>
      <c r="BR23" s="342">
        <v>52.725299999999997</v>
      </c>
      <c r="BS23" s="342">
        <v>36.898969999999998</v>
      </c>
      <c r="BT23" s="342">
        <v>33.567950000000003</v>
      </c>
      <c r="BU23" s="342">
        <v>31.267399999999999</v>
      </c>
      <c r="BV23" s="342">
        <v>40.472850000000001</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2.8362590060000001</v>
      </c>
      <c r="AN24" s="256">
        <v>2.8386090039999998</v>
      </c>
      <c r="AO24" s="256">
        <v>2.8247100180000002</v>
      </c>
      <c r="AP24" s="256">
        <v>2.62688502</v>
      </c>
      <c r="AQ24" s="256">
        <v>2.6137719750000001</v>
      </c>
      <c r="AR24" s="256">
        <v>2.6186370000000001</v>
      </c>
      <c r="AS24" s="256">
        <v>2.5750979869999999</v>
      </c>
      <c r="AT24" s="256">
        <v>2.575511992</v>
      </c>
      <c r="AU24" s="256">
        <v>2.5704969900000001</v>
      </c>
      <c r="AV24" s="256">
        <v>2.7888560070000001</v>
      </c>
      <c r="AW24" s="256">
        <v>2.80692801</v>
      </c>
      <c r="AX24" s="256">
        <v>2.804963018</v>
      </c>
      <c r="AY24" s="256">
        <v>2.720939998</v>
      </c>
      <c r="AZ24" s="256">
        <v>2.686545008</v>
      </c>
      <c r="BA24" s="256">
        <v>2.6942640020000002</v>
      </c>
      <c r="BB24" s="256">
        <v>2.7313451099999999</v>
      </c>
      <c r="BC24" s="256">
        <v>2.4068731080000001</v>
      </c>
      <c r="BD24" s="256">
        <v>2.3854770900000002</v>
      </c>
      <c r="BE24" s="256">
        <v>2.2817412359999998</v>
      </c>
      <c r="BF24" s="256">
        <v>2.29824545</v>
      </c>
      <c r="BG24" s="256">
        <v>2.2802498999999998</v>
      </c>
      <c r="BH24" s="342">
        <v>2.2542469999999999</v>
      </c>
      <c r="BI24" s="342">
        <v>2.34232</v>
      </c>
      <c r="BJ24" s="342">
        <v>2.2270249999999998</v>
      </c>
      <c r="BK24" s="342">
        <v>2.400058</v>
      </c>
      <c r="BL24" s="342">
        <v>2.3653970000000002</v>
      </c>
      <c r="BM24" s="342">
        <v>2.2591209999999999</v>
      </c>
      <c r="BN24" s="342">
        <v>2.3913600000000002</v>
      </c>
      <c r="BO24" s="342">
        <v>2.1086879999999999</v>
      </c>
      <c r="BP24" s="342">
        <v>2.1324230000000002</v>
      </c>
      <c r="BQ24" s="342">
        <v>2.1294</v>
      </c>
      <c r="BR24" s="342">
        <v>2.1498430000000002</v>
      </c>
      <c r="BS24" s="342">
        <v>2.1658520000000001</v>
      </c>
      <c r="BT24" s="342">
        <v>2.169162</v>
      </c>
      <c r="BU24" s="342">
        <v>2.2746520000000001</v>
      </c>
      <c r="BV24" s="342">
        <v>2.162534</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6.8636009999999997E-2</v>
      </c>
      <c r="AQ25" s="256">
        <v>6.1419990000000001E-2</v>
      </c>
      <c r="AR25" s="256">
        <v>6.2813010000000002E-2</v>
      </c>
      <c r="AS25" s="256">
        <v>5.5129997E-2</v>
      </c>
      <c r="AT25" s="256">
        <v>5.8012996999999997E-2</v>
      </c>
      <c r="AU25" s="256">
        <v>5.9409990000000003E-2</v>
      </c>
      <c r="AV25" s="256">
        <v>7.5895006000000001E-2</v>
      </c>
      <c r="AW25" s="256">
        <v>8.7396000000000001E-2</v>
      </c>
      <c r="AX25" s="256">
        <v>8.5114002999999994E-2</v>
      </c>
      <c r="AY25" s="256">
        <v>0.112204004</v>
      </c>
      <c r="AZ25" s="256">
        <v>0.102453008</v>
      </c>
      <c r="BA25" s="256">
        <v>0.10507899499999999</v>
      </c>
      <c r="BB25" s="256">
        <v>5.7539100000000003E-2</v>
      </c>
      <c r="BC25" s="256">
        <v>4.8211509999999999E-2</v>
      </c>
      <c r="BD25" s="256">
        <v>5.2634100000000003E-2</v>
      </c>
      <c r="BE25" s="256">
        <v>5.1324799999999997E-2</v>
      </c>
      <c r="BF25" s="256">
        <v>5.4654599999999998E-2</v>
      </c>
      <c r="BG25" s="256">
        <v>5.3181800000000001E-2</v>
      </c>
      <c r="BH25" s="342">
        <v>5.8211600000000002E-2</v>
      </c>
      <c r="BI25" s="342">
        <v>7.4346200000000001E-2</v>
      </c>
      <c r="BJ25" s="342">
        <v>9.1236100000000001E-2</v>
      </c>
      <c r="BK25" s="342">
        <v>7.3973800000000006E-2</v>
      </c>
      <c r="BL25" s="342">
        <v>5.8832099999999998E-2</v>
      </c>
      <c r="BM25" s="342">
        <v>5.3446599999999997E-2</v>
      </c>
      <c r="BN25" s="342">
        <v>4.8832300000000002E-2</v>
      </c>
      <c r="BO25" s="342">
        <v>4.40674E-2</v>
      </c>
      <c r="BP25" s="342">
        <v>4.3650599999999998E-2</v>
      </c>
      <c r="BQ25" s="342">
        <v>5.0246499999999999E-2</v>
      </c>
      <c r="BR25" s="342">
        <v>4.9386600000000003E-2</v>
      </c>
      <c r="BS25" s="342">
        <v>4.7914199999999997E-2</v>
      </c>
      <c r="BT25" s="342">
        <v>5.3454300000000003E-2</v>
      </c>
      <c r="BU25" s="342">
        <v>6.9174700000000006E-2</v>
      </c>
      <c r="BV25" s="342">
        <v>8.4916900000000003E-2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2.694740007</v>
      </c>
      <c r="AN26" s="256">
        <v>2.7294520119999999</v>
      </c>
      <c r="AO26" s="256">
        <v>2.7209810110000001</v>
      </c>
      <c r="AP26" s="256">
        <v>2.5582490099999999</v>
      </c>
      <c r="AQ26" s="256">
        <v>2.552351985</v>
      </c>
      <c r="AR26" s="256">
        <v>2.5558239899999999</v>
      </c>
      <c r="AS26" s="256">
        <v>2.51996799</v>
      </c>
      <c r="AT26" s="256">
        <v>2.517498995</v>
      </c>
      <c r="AU26" s="256">
        <v>2.5110869999999998</v>
      </c>
      <c r="AV26" s="256">
        <v>2.712961001</v>
      </c>
      <c r="AW26" s="256">
        <v>2.71953201</v>
      </c>
      <c r="AX26" s="256">
        <v>2.7198490149999999</v>
      </c>
      <c r="AY26" s="256">
        <v>2.6087359939999999</v>
      </c>
      <c r="AZ26" s="256">
        <v>2.5840920000000001</v>
      </c>
      <c r="BA26" s="256">
        <v>2.5891850070000002</v>
      </c>
      <c r="BB26" s="256">
        <v>2.6738060099999998</v>
      </c>
      <c r="BC26" s="256">
        <v>2.3586615979999999</v>
      </c>
      <c r="BD26" s="256">
        <v>2.3328429900000001</v>
      </c>
      <c r="BE26" s="256">
        <v>2.2304163959999999</v>
      </c>
      <c r="BF26" s="256">
        <v>2.2435909000000001</v>
      </c>
      <c r="BG26" s="256">
        <v>2.227068</v>
      </c>
      <c r="BH26" s="342">
        <v>2.1960350000000002</v>
      </c>
      <c r="BI26" s="342">
        <v>2.2679740000000002</v>
      </c>
      <c r="BJ26" s="342">
        <v>2.1357889999999999</v>
      </c>
      <c r="BK26" s="342">
        <v>2.3260839999999998</v>
      </c>
      <c r="BL26" s="342">
        <v>2.306565</v>
      </c>
      <c r="BM26" s="342">
        <v>2.2056749999999998</v>
      </c>
      <c r="BN26" s="342">
        <v>2.342527</v>
      </c>
      <c r="BO26" s="342">
        <v>2.0646209999999998</v>
      </c>
      <c r="BP26" s="342">
        <v>2.0887720000000001</v>
      </c>
      <c r="BQ26" s="342">
        <v>2.0791529999999998</v>
      </c>
      <c r="BR26" s="342">
        <v>2.1004559999999999</v>
      </c>
      <c r="BS26" s="342">
        <v>2.1179380000000001</v>
      </c>
      <c r="BT26" s="342">
        <v>2.1157080000000001</v>
      </c>
      <c r="BU26" s="342">
        <v>2.2054770000000001</v>
      </c>
      <c r="BV26" s="342">
        <v>2.077617</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68.900460065999994</v>
      </c>
      <c r="AN27" s="256">
        <v>49.884349116000003</v>
      </c>
      <c r="AO27" s="256">
        <v>48.745744686999998</v>
      </c>
      <c r="AP27" s="256">
        <v>44.777178720000002</v>
      </c>
      <c r="AQ27" s="256">
        <v>51.694641294</v>
      </c>
      <c r="AR27" s="256">
        <v>60.172872900000002</v>
      </c>
      <c r="AS27" s="256">
        <v>68.018199042999996</v>
      </c>
      <c r="AT27" s="256">
        <v>67.895375306999995</v>
      </c>
      <c r="AU27" s="256">
        <v>58.144706280000001</v>
      </c>
      <c r="AV27" s="256">
        <v>52.857872026000003</v>
      </c>
      <c r="AW27" s="256">
        <v>56.154473160000002</v>
      </c>
      <c r="AX27" s="256">
        <v>60.044470431000001</v>
      </c>
      <c r="AY27" s="256">
        <v>60.121111079999999</v>
      </c>
      <c r="AZ27" s="256">
        <v>49.130178776000001</v>
      </c>
      <c r="BA27" s="256">
        <v>48.327588941999998</v>
      </c>
      <c r="BB27" s="256">
        <v>37.863203220000003</v>
      </c>
      <c r="BC27" s="256">
        <v>44.108410976999998</v>
      </c>
      <c r="BD27" s="256">
        <v>48.118458390000001</v>
      </c>
      <c r="BE27" s="256">
        <v>60.151472665999997</v>
      </c>
      <c r="BF27" s="256">
        <v>62.121732350000002</v>
      </c>
      <c r="BG27" s="256">
        <v>53.334072900000002</v>
      </c>
      <c r="BH27" s="342">
        <v>43.542870000000001</v>
      </c>
      <c r="BI27" s="342">
        <v>39.663980000000002</v>
      </c>
      <c r="BJ27" s="342">
        <v>49.464570000000002</v>
      </c>
      <c r="BK27" s="342">
        <v>56.122920000000001</v>
      </c>
      <c r="BL27" s="342">
        <v>45.447920000000003</v>
      </c>
      <c r="BM27" s="342">
        <v>46.6813</v>
      </c>
      <c r="BN27" s="342">
        <v>34.365369999999999</v>
      </c>
      <c r="BO27" s="342">
        <v>41.735230000000001</v>
      </c>
      <c r="BP27" s="342">
        <v>46.345910000000003</v>
      </c>
      <c r="BQ27" s="342">
        <v>57.791200000000003</v>
      </c>
      <c r="BR27" s="342">
        <v>56.511589999999998</v>
      </c>
      <c r="BS27" s="342">
        <v>40.570270000000001</v>
      </c>
      <c r="BT27" s="342">
        <v>37.760939999999998</v>
      </c>
      <c r="BU27" s="342">
        <v>35.280720000000002</v>
      </c>
      <c r="BV27" s="342">
        <v>44.892159999999997</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-0.81048906399999998</v>
      </c>
      <c r="AN29" s="256">
        <v>3.609835892</v>
      </c>
      <c r="AO29" s="256">
        <v>3.2468413030000001</v>
      </c>
      <c r="AP29" s="256">
        <v>1.0195682800000001</v>
      </c>
      <c r="AQ29" s="256">
        <v>3.1743697150000001</v>
      </c>
      <c r="AR29" s="256">
        <v>5.8510100000000002E-2</v>
      </c>
      <c r="AS29" s="256">
        <v>-2.5722330279999999</v>
      </c>
      <c r="AT29" s="256">
        <v>1.3759966830000001</v>
      </c>
      <c r="AU29" s="256">
        <v>-1.6948452700000001</v>
      </c>
      <c r="AV29" s="256">
        <v>-1.4379770199999999</v>
      </c>
      <c r="AW29" s="256">
        <v>0.49362883000000002</v>
      </c>
      <c r="AX29" s="256">
        <v>-2.8863124290000002</v>
      </c>
      <c r="AY29" s="256">
        <v>0.74840492000000003</v>
      </c>
      <c r="AZ29" s="256">
        <v>-0.68089777600000001</v>
      </c>
      <c r="BA29" s="256">
        <v>-1.8102729420000001</v>
      </c>
      <c r="BB29" s="256">
        <v>4.6907259799999999</v>
      </c>
      <c r="BC29" s="256">
        <v>1.6797212607000001</v>
      </c>
      <c r="BD29" s="256">
        <v>-0.46901897571000001</v>
      </c>
      <c r="BE29" s="256">
        <v>-2.5064374131</v>
      </c>
      <c r="BF29" s="256">
        <v>-4.6304403623999999</v>
      </c>
      <c r="BG29" s="256">
        <v>2.7166859143000002</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26.594000000000001</v>
      </c>
      <c r="AO32" s="256">
        <v>26.774999999999999</v>
      </c>
      <c r="AP32" s="256">
        <v>26.558</v>
      </c>
      <c r="AQ32" s="256">
        <v>25.141999999999999</v>
      </c>
      <c r="AR32" s="256">
        <v>24.524000000000001</v>
      </c>
      <c r="AS32" s="256">
        <v>24.690999999999999</v>
      </c>
      <c r="AT32" s="256">
        <v>22.574000000000002</v>
      </c>
      <c r="AU32" s="256">
        <v>23.413</v>
      </c>
      <c r="AV32" s="256">
        <v>24.19781</v>
      </c>
      <c r="AW32" s="256">
        <v>23.489740000000001</v>
      </c>
      <c r="AX32" s="256">
        <v>23.978000000000002</v>
      </c>
      <c r="AY32" s="256">
        <v>21.390999999999998</v>
      </c>
      <c r="AZ32" s="256">
        <v>23.050999999999998</v>
      </c>
      <c r="BA32" s="256">
        <v>23.158000000000001</v>
      </c>
      <c r="BB32" s="256">
        <v>21.343</v>
      </c>
      <c r="BC32" s="256">
        <v>22.193000000000001</v>
      </c>
      <c r="BD32" s="256">
        <v>21.878</v>
      </c>
      <c r="BE32" s="256">
        <v>21.977</v>
      </c>
      <c r="BF32" s="256">
        <v>21.948</v>
      </c>
      <c r="BG32" s="256">
        <v>22.072320000000001</v>
      </c>
      <c r="BH32" s="342">
        <v>23.141729999999999</v>
      </c>
      <c r="BI32" s="342">
        <v>23.318059999999999</v>
      </c>
      <c r="BJ32" s="342">
        <v>23.785630000000001</v>
      </c>
      <c r="BK32" s="342">
        <v>23.570060000000002</v>
      </c>
      <c r="BL32" s="342">
        <v>23.92925</v>
      </c>
      <c r="BM32" s="342">
        <v>23.858000000000001</v>
      </c>
      <c r="BN32" s="342">
        <v>24.325759999999999</v>
      </c>
      <c r="BO32" s="342">
        <v>24.58343</v>
      </c>
      <c r="BP32" s="342">
        <v>22.91366</v>
      </c>
      <c r="BQ32" s="342">
        <v>21.078060000000001</v>
      </c>
      <c r="BR32" s="342">
        <v>20.989190000000001</v>
      </c>
      <c r="BS32" s="342">
        <v>20.465209999999999</v>
      </c>
      <c r="BT32" s="342">
        <v>21.433</v>
      </c>
      <c r="BU32" s="342">
        <v>21.543859999999999</v>
      </c>
      <c r="BV32" s="342">
        <v>22.97879</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128.79437200000001</v>
      </c>
      <c r="AN33" s="256">
        <v>125.89149999999999</v>
      </c>
      <c r="AO33" s="256">
        <v>131.20591899999999</v>
      </c>
      <c r="AP33" s="256">
        <v>133.77360200000001</v>
      </c>
      <c r="AQ33" s="256">
        <v>133.18564900000001</v>
      </c>
      <c r="AR33" s="256">
        <v>126.289534</v>
      </c>
      <c r="AS33" s="256">
        <v>115.659874</v>
      </c>
      <c r="AT33" s="256">
        <v>109.14489</v>
      </c>
      <c r="AU33" s="256">
        <v>105.860214</v>
      </c>
      <c r="AV33" s="256">
        <v>110.381608</v>
      </c>
      <c r="AW33" s="256">
        <v>109.57449099999999</v>
      </c>
      <c r="AX33" s="256">
        <v>108.11372299999999</v>
      </c>
      <c r="AY33" s="256">
        <v>104.427657</v>
      </c>
      <c r="AZ33" s="256">
        <v>103.88672800000001</v>
      </c>
      <c r="BA33" s="256">
        <v>102.185204</v>
      </c>
      <c r="BB33" s="256">
        <v>113.2404568</v>
      </c>
      <c r="BC33" s="256">
        <v>120.3650109</v>
      </c>
      <c r="BD33" s="256">
        <v>122.02735819999999</v>
      </c>
      <c r="BE33" s="256">
        <v>116.35162800000001</v>
      </c>
      <c r="BF33" s="256">
        <v>113.330595</v>
      </c>
      <c r="BG33" s="256">
        <v>107.8918729</v>
      </c>
      <c r="BH33" s="342">
        <v>112.4417</v>
      </c>
      <c r="BI33" s="342">
        <v>117.0158</v>
      </c>
      <c r="BJ33" s="342">
        <v>115.577</v>
      </c>
      <c r="BK33" s="342">
        <v>110.52849999999999</v>
      </c>
      <c r="BL33" s="342">
        <v>108.00539999999999</v>
      </c>
      <c r="BM33" s="342">
        <v>116.3211</v>
      </c>
      <c r="BN33" s="342">
        <v>116.8291</v>
      </c>
      <c r="BO33" s="342">
        <v>118.3644</v>
      </c>
      <c r="BP33" s="342">
        <v>113.4186</v>
      </c>
      <c r="BQ33" s="342">
        <v>110.74339999999999</v>
      </c>
      <c r="BR33" s="342">
        <v>107.89400000000001</v>
      </c>
      <c r="BS33" s="342">
        <v>106.58029999999999</v>
      </c>
      <c r="BT33" s="342">
        <v>111.4533</v>
      </c>
      <c r="BU33" s="342">
        <v>116.64530000000001</v>
      </c>
      <c r="BV33" s="342">
        <v>114.9853</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123.722841</v>
      </c>
      <c r="AN34" s="256">
        <v>121.01869499999999</v>
      </c>
      <c r="AO34" s="256">
        <v>126.53183900000001</v>
      </c>
      <c r="AP34" s="256">
        <v>129.07092700000001</v>
      </c>
      <c r="AQ34" s="256">
        <v>128.453889</v>
      </c>
      <c r="AR34" s="256">
        <v>121.52869099999999</v>
      </c>
      <c r="AS34" s="256">
        <v>110.794301</v>
      </c>
      <c r="AT34" s="256">
        <v>104.172499</v>
      </c>
      <c r="AU34" s="256">
        <v>100.781006</v>
      </c>
      <c r="AV34" s="256">
        <v>105.208663</v>
      </c>
      <c r="AW34" s="256">
        <v>104.324217</v>
      </c>
      <c r="AX34" s="256">
        <v>102.78612200000001</v>
      </c>
      <c r="AY34" s="256">
        <v>99.200647000000004</v>
      </c>
      <c r="AZ34" s="256">
        <v>98.744339999999994</v>
      </c>
      <c r="BA34" s="256">
        <v>97.127436000000003</v>
      </c>
      <c r="BB34" s="256">
        <v>107.96137</v>
      </c>
      <c r="BC34" s="256">
        <v>114.947093</v>
      </c>
      <c r="BD34" s="256">
        <v>116.480121</v>
      </c>
      <c r="BE34" s="256">
        <v>110.728306</v>
      </c>
      <c r="BF34" s="256">
        <v>107.6412</v>
      </c>
      <c r="BG34" s="256">
        <v>102.1322</v>
      </c>
      <c r="BH34" s="342">
        <v>106.73690000000001</v>
      </c>
      <c r="BI34" s="342">
        <v>111.363</v>
      </c>
      <c r="BJ34" s="342">
        <v>109.9426</v>
      </c>
      <c r="BK34" s="342">
        <v>104.8231</v>
      </c>
      <c r="BL34" s="342">
        <v>102.7799</v>
      </c>
      <c r="BM34" s="342">
        <v>110.8489</v>
      </c>
      <c r="BN34" s="342">
        <v>111.2407</v>
      </c>
      <c r="BO34" s="342">
        <v>112.661</v>
      </c>
      <c r="BP34" s="342">
        <v>107.616</v>
      </c>
      <c r="BQ34" s="342">
        <v>104.90130000000001</v>
      </c>
      <c r="BR34" s="342">
        <v>101.9765</v>
      </c>
      <c r="BS34" s="342">
        <v>100.5932</v>
      </c>
      <c r="BT34" s="342">
        <v>105.53749999999999</v>
      </c>
      <c r="BU34" s="342">
        <v>110.8125</v>
      </c>
      <c r="BV34" s="342">
        <v>109.2</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2.889929</v>
      </c>
      <c r="AQ35" s="256">
        <v>2.8890340000000001</v>
      </c>
      <c r="AR35" s="256">
        <v>2.8881389999999998</v>
      </c>
      <c r="AS35" s="256">
        <v>2.9258060000000001</v>
      </c>
      <c r="AT35" s="256">
        <v>2.9655529999999999</v>
      </c>
      <c r="AU35" s="256">
        <v>3.0053000000000001</v>
      </c>
      <c r="AV35" s="256">
        <v>3.104635</v>
      </c>
      <c r="AW35" s="256">
        <v>3.1875599999999999</v>
      </c>
      <c r="AX35" s="256">
        <v>3.2704849999999999</v>
      </c>
      <c r="AY35" s="256">
        <v>3.1158079999999999</v>
      </c>
      <c r="AZ35" s="256">
        <v>2.9737580000000001</v>
      </c>
      <c r="BA35" s="256">
        <v>2.831709</v>
      </c>
      <c r="BB35" s="256">
        <v>3.5397889999999999</v>
      </c>
      <c r="BC35" s="256">
        <v>3.5211450000000002</v>
      </c>
      <c r="BD35" s="256">
        <v>3.5022760000000002</v>
      </c>
      <c r="BE35" s="256">
        <v>3.5206520000000001</v>
      </c>
      <c r="BF35" s="256">
        <v>3.5392130000000002</v>
      </c>
      <c r="BG35" s="256">
        <v>3.5577719999999999</v>
      </c>
      <c r="BH35" s="342">
        <v>3.4986290000000002</v>
      </c>
      <c r="BI35" s="342">
        <v>3.4399989999999998</v>
      </c>
      <c r="BJ35" s="342">
        <v>3.380887</v>
      </c>
      <c r="BK35" s="342">
        <v>3.4976060000000002</v>
      </c>
      <c r="BL35" s="342">
        <v>3.2471559999999999</v>
      </c>
      <c r="BM35" s="342">
        <v>3.657807</v>
      </c>
      <c r="BN35" s="342">
        <v>3.6373250000000001</v>
      </c>
      <c r="BO35" s="342">
        <v>3.6155569999999999</v>
      </c>
      <c r="BP35" s="342">
        <v>3.5941019999999999</v>
      </c>
      <c r="BQ35" s="342">
        <v>3.6102370000000001</v>
      </c>
      <c r="BR35" s="342">
        <v>3.6271409999999999</v>
      </c>
      <c r="BS35" s="342">
        <v>3.6442739999999998</v>
      </c>
      <c r="BT35" s="342">
        <v>3.5839530000000002</v>
      </c>
      <c r="BU35" s="342">
        <v>3.5242680000000002</v>
      </c>
      <c r="BV35" s="342">
        <v>3.464156</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1.515639</v>
      </c>
      <c r="BC36" s="256">
        <v>1.67479</v>
      </c>
      <c r="BD36" s="256">
        <v>1.824193</v>
      </c>
      <c r="BE36" s="256">
        <v>1.8811500000000001</v>
      </c>
      <c r="BF36" s="256">
        <v>1.9282410000000001</v>
      </c>
      <c r="BG36" s="256">
        <v>1.979924</v>
      </c>
      <c r="BH36" s="342">
        <v>1.991859</v>
      </c>
      <c r="BI36" s="342">
        <v>2.0057849999999999</v>
      </c>
      <c r="BJ36" s="342">
        <v>2.0534340000000002</v>
      </c>
      <c r="BK36" s="342">
        <v>1.9989980000000001</v>
      </c>
      <c r="BL36" s="342">
        <v>1.782969</v>
      </c>
      <c r="BM36" s="342">
        <v>1.6175219999999999</v>
      </c>
      <c r="BN36" s="342">
        <v>1.7570140000000001</v>
      </c>
      <c r="BO36" s="342">
        <v>1.8866970000000001</v>
      </c>
      <c r="BP36" s="342">
        <v>2.0097649999999998</v>
      </c>
      <c r="BQ36" s="342">
        <v>2.0338820000000002</v>
      </c>
      <c r="BR36" s="342">
        <v>2.093216</v>
      </c>
      <c r="BS36" s="342">
        <v>2.1469770000000001</v>
      </c>
      <c r="BT36" s="342">
        <v>2.1350980000000002</v>
      </c>
      <c r="BU36" s="342">
        <v>2.120444</v>
      </c>
      <c r="BV36" s="342">
        <v>2.141321</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0.26888400000000001</v>
      </c>
      <c r="AQ37" s="256">
        <v>0.26293499999999997</v>
      </c>
      <c r="AR37" s="256">
        <v>0.25698500000000002</v>
      </c>
      <c r="AS37" s="256">
        <v>0.259079</v>
      </c>
      <c r="AT37" s="256">
        <v>0.261181</v>
      </c>
      <c r="AU37" s="256">
        <v>0.26328200000000002</v>
      </c>
      <c r="AV37" s="256">
        <v>0.25892999999999999</v>
      </c>
      <c r="AW37" s="256">
        <v>0.254579</v>
      </c>
      <c r="AX37" s="256">
        <v>0.25022699999999998</v>
      </c>
      <c r="AY37" s="256">
        <v>0.23811399999999999</v>
      </c>
      <c r="AZ37" s="256">
        <v>0.22934299999999999</v>
      </c>
      <c r="BA37" s="256">
        <v>0.22057299999999999</v>
      </c>
      <c r="BB37" s="256">
        <v>0.22365879999999999</v>
      </c>
      <c r="BC37" s="256">
        <v>0.22198290000000001</v>
      </c>
      <c r="BD37" s="256">
        <v>0.2207682</v>
      </c>
      <c r="BE37" s="256">
        <v>0.22151999999999999</v>
      </c>
      <c r="BF37" s="256">
        <v>0.221941</v>
      </c>
      <c r="BG37" s="256">
        <v>0.2219769</v>
      </c>
      <c r="BH37" s="342">
        <v>0.21428990000000001</v>
      </c>
      <c r="BI37" s="342">
        <v>0.2070013</v>
      </c>
      <c r="BJ37" s="342">
        <v>0.2001328</v>
      </c>
      <c r="BK37" s="342">
        <v>0.20880770000000001</v>
      </c>
      <c r="BL37" s="342">
        <v>0.19544819999999999</v>
      </c>
      <c r="BM37" s="342">
        <v>0.19681290000000001</v>
      </c>
      <c r="BN37" s="342">
        <v>0.19404099999999999</v>
      </c>
      <c r="BO37" s="342">
        <v>0.201076</v>
      </c>
      <c r="BP37" s="342">
        <v>0.1987515</v>
      </c>
      <c r="BQ37" s="342">
        <v>0.19804540000000001</v>
      </c>
      <c r="BR37" s="342">
        <v>0.19714680000000001</v>
      </c>
      <c r="BS37" s="342">
        <v>0.1958443</v>
      </c>
      <c r="BT37" s="342">
        <v>0.19676569999999999</v>
      </c>
      <c r="BU37" s="342">
        <v>0.18808150000000001</v>
      </c>
      <c r="BV37" s="342">
        <v>0.1798293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6.61</v>
      </c>
      <c r="P41" s="259">
        <v>6.61</v>
      </c>
      <c r="Q41" s="259">
        <v>6.61</v>
      </c>
      <c r="R41" s="259">
        <v>6.61</v>
      </c>
      <c r="S41" s="259">
        <v>6.61</v>
      </c>
      <c r="T41" s="259">
        <v>6.61</v>
      </c>
      <c r="U41" s="259">
        <v>6.61</v>
      </c>
      <c r="V41" s="259">
        <v>6.61</v>
      </c>
      <c r="W41" s="259">
        <v>6.61</v>
      </c>
      <c r="X41" s="259">
        <v>6.61</v>
      </c>
      <c r="Y41" s="259">
        <v>6.61</v>
      </c>
      <c r="Z41" s="259">
        <v>6.61</v>
      </c>
      <c r="AA41" s="259">
        <v>6.55</v>
      </c>
      <c r="AB41" s="259">
        <v>6.55</v>
      </c>
      <c r="AC41" s="259">
        <v>6.55</v>
      </c>
      <c r="AD41" s="259">
        <v>6.55</v>
      </c>
      <c r="AE41" s="259">
        <v>6.55</v>
      </c>
      <c r="AF41" s="259">
        <v>6.55</v>
      </c>
      <c r="AG41" s="259">
        <v>6.55</v>
      </c>
      <c r="AH41" s="259">
        <v>6.55</v>
      </c>
      <c r="AI41" s="259">
        <v>6.55</v>
      </c>
      <c r="AJ41" s="259">
        <v>6.55</v>
      </c>
      <c r="AK41" s="259">
        <v>6.55</v>
      </c>
      <c r="AL41" s="259">
        <v>6.55</v>
      </c>
      <c r="AM41" s="259">
        <v>6.4547315496</v>
      </c>
      <c r="AN41" s="259">
        <v>6.4547315496</v>
      </c>
      <c r="AO41" s="259">
        <v>6.4547315496</v>
      </c>
      <c r="AP41" s="259">
        <v>6.4547315496</v>
      </c>
      <c r="AQ41" s="259">
        <v>6.4547315496</v>
      </c>
      <c r="AR41" s="259">
        <v>6.4547315496</v>
      </c>
      <c r="AS41" s="259">
        <v>6.4547315496</v>
      </c>
      <c r="AT41" s="259">
        <v>6.4547315496</v>
      </c>
      <c r="AU41" s="259">
        <v>6.4547315496</v>
      </c>
      <c r="AV41" s="259">
        <v>6.4547315496</v>
      </c>
      <c r="AW41" s="259">
        <v>6.4547315496</v>
      </c>
      <c r="AX41" s="259">
        <v>6.4547315496</v>
      </c>
      <c r="AY41" s="259">
        <v>6.3676961752999999</v>
      </c>
      <c r="AZ41" s="259">
        <v>6.3676961752999999</v>
      </c>
      <c r="BA41" s="259">
        <v>6.3676961752999999</v>
      </c>
      <c r="BB41" s="259">
        <v>6.3676961752999999</v>
      </c>
      <c r="BC41" s="259">
        <v>6.3676961752999999</v>
      </c>
      <c r="BD41" s="259">
        <v>6.3676961752999999</v>
      </c>
      <c r="BE41" s="259">
        <v>6.3676961752999999</v>
      </c>
      <c r="BF41" s="259">
        <v>6.3676961752999999</v>
      </c>
      <c r="BG41" s="259">
        <v>6.3676961752999999</v>
      </c>
      <c r="BH41" s="378">
        <v>6.3676959999999996</v>
      </c>
      <c r="BI41" s="378">
        <v>6.3676959999999996</v>
      </c>
      <c r="BJ41" s="378">
        <v>6.3676959999999996</v>
      </c>
      <c r="BK41" s="378">
        <v>6.3653440000000003</v>
      </c>
      <c r="BL41" s="378">
        <v>6.3653440000000003</v>
      </c>
      <c r="BM41" s="378">
        <v>6.3653440000000003</v>
      </c>
      <c r="BN41" s="378">
        <v>6.3653440000000003</v>
      </c>
      <c r="BO41" s="378">
        <v>6.3653440000000003</v>
      </c>
      <c r="BP41" s="378">
        <v>6.3653440000000003</v>
      </c>
      <c r="BQ41" s="378">
        <v>6.3653440000000003</v>
      </c>
      <c r="BR41" s="378">
        <v>6.3653440000000003</v>
      </c>
      <c r="BS41" s="378">
        <v>6.3653440000000003</v>
      </c>
      <c r="BT41" s="378">
        <v>6.3653440000000003</v>
      </c>
      <c r="BU41" s="378">
        <v>6.3653440000000003</v>
      </c>
      <c r="BV41" s="378">
        <v>6.3653440000000003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0.26660952381000003</v>
      </c>
      <c r="BF43" s="269">
        <v>0.26590322580999998</v>
      </c>
      <c r="BG43" s="269">
        <v>0.26</v>
      </c>
      <c r="BH43" s="361">
        <v>0.25251020000000002</v>
      </c>
      <c r="BI43" s="361">
        <v>0.2495233</v>
      </c>
      <c r="BJ43" s="361">
        <v>0.26200879999999999</v>
      </c>
      <c r="BK43" s="361">
        <v>0.24818380000000001</v>
      </c>
      <c r="BL43" s="361">
        <v>0.26089960000000001</v>
      </c>
      <c r="BM43" s="361">
        <v>0.26468009999999997</v>
      </c>
      <c r="BN43" s="361">
        <v>0.25802920000000001</v>
      </c>
      <c r="BO43" s="361">
        <v>0.25776359999999998</v>
      </c>
      <c r="BP43" s="361">
        <v>0.25549769999999999</v>
      </c>
      <c r="BQ43" s="361">
        <v>0.2489191</v>
      </c>
      <c r="BR43" s="361">
        <v>0.24639839999999999</v>
      </c>
      <c r="BS43" s="361">
        <v>0.24595400000000001</v>
      </c>
      <c r="BT43" s="361">
        <v>0.24628620000000001</v>
      </c>
      <c r="BU43" s="361">
        <v>0.24682009999999999</v>
      </c>
      <c r="BV43" s="361">
        <v>0.2614282</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2.0699999999999998</v>
      </c>
      <c r="AN45" s="214">
        <v>2.0699999999999998</v>
      </c>
      <c r="AO45" s="214">
        <v>2.04</v>
      </c>
      <c r="AP45" s="214">
        <v>2.0699999999999998</v>
      </c>
      <c r="AQ45" s="214">
        <v>2.0499999999999998</v>
      </c>
      <c r="AR45" s="214">
        <v>2.0499999999999998</v>
      </c>
      <c r="AS45" s="214">
        <v>2.06</v>
      </c>
      <c r="AT45" s="214">
        <v>2.06</v>
      </c>
      <c r="AU45" s="214">
        <v>2.0499999999999998</v>
      </c>
      <c r="AV45" s="214">
        <v>2.0499999999999998</v>
      </c>
      <c r="AW45" s="214">
        <v>2.06</v>
      </c>
      <c r="AX45" s="214">
        <v>2.12</v>
      </c>
      <c r="AY45" s="214">
        <v>2.1</v>
      </c>
      <c r="AZ45" s="214">
        <v>2.0699999999999998</v>
      </c>
      <c r="BA45" s="214">
        <v>2.08</v>
      </c>
      <c r="BB45" s="214">
        <v>2.0699999999999998</v>
      </c>
      <c r="BC45" s="214">
        <v>2.0499999999999998</v>
      </c>
      <c r="BD45" s="214">
        <v>2.0299999999999998</v>
      </c>
      <c r="BE45" s="214">
        <v>2.02</v>
      </c>
      <c r="BF45" s="214">
        <v>2.0833719999999998</v>
      </c>
      <c r="BG45" s="214">
        <v>2.0998169999999998</v>
      </c>
      <c r="BH45" s="380">
        <v>2.0867119999999999</v>
      </c>
      <c r="BI45" s="380">
        <v>2.0833740000000001</v>
      </c>
      <c r="BJ45" s="380">
        <v>2.0937299999999999</v>
      </c>
      <c r="BK45" s="380">
        <v>2.0933989999999998</v>
      </c>
      <c r="BL45" s="380">
        <v>2.1004559999999999</v>
      </c>
      <c r="BM45" s="380">
        <v>2.1117020000000002</v>
      </c>
      <c r="BN45" s="380">
        <v>2.1227230000000001</v>
      </c>
      <c r="BO45" s="380">
        <v>2.1071490000000002</v>
      </c>
      <c r="BP45" s="380">
        <v>2.0846070000000001</v>
      </c>
      <c r="BQ45" s="380">
        <v>2.0782029999999998</v>
      </c>
      <c r="BR45" s="380">
        <v>2.0837840000000001</v>
      </c>
      <c r="BS45" s="380">
        <v>2.0884109999999998</v>
      </c>
      <c r="BT45" s="380">
        <v>2.0815920000000001</v>
      </c>
      <c r="BU45" s="380">
        <v>2.0811480000000002</v>
      </c>
      <c r="BV45" s="380">
        <v>2.091799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802" t="s">
        <v>834</v>
      </c>
      <c r="C47" s="799"/>
      <c r="D47" s="799"/>
      <c r="E47" s="799"/>
      <c r="F47" s="799"/>
      <c r="G47" s="799"/>
      <c r="H47" s="799"/>
      <c r="I47" s="799"/>
      <c r="J47" s="799"/>
      <c r="K47" s="799"/>
      <c r="L47" s="799"/>
      <c r="M47" s="799"/>
      <c r="N47" s="799"/>
      <c r="O47" s="799"/>
      <c r="P47" s="799"/>
      <c r="Q47" s="799"/>
      <c r="AY47" s="513"/>
      <c r="AZ47" s="513"/>
      <c r="BA47" s="513"/>
      <c r="BB47" s="513"/>
      <c r="BC47" s="513"/>
      <c r="BD47" s="658"/>
      <c r="BE47" s="658"/>
      <c r="BF47" s="658"/>
      <c r="BG47" s="513"/>
      <c r="BH47" s="513"/>
      <c r="BI47" s="513"/>
      <c r="BJ47" s="513"/>
    </row>
    <row r="48" spans="1:74" s="449" customFormat="1" ht="12" customHeight="1" x14ac:dyDescent="0.2">
      <c r="A48" s="448"/>
      <c r="B48" s="840" t="s">
        <v>898</v>
      </c>
      <c r="C48" s="789"/>
      <c r="D48" s="789"/>
      <c r="E48" s="789"/>
      <c r="F48" s="789"/>
      <c r="G48" s="789"/>
      <c r="H48" s="789"/>
      <c r="I48" s="789"/>
      <c r="J48" s="789"/>
      <c r="K48" s="789"/>
      <c r="L48" s="789"/>
      <c r="M48" s="789"/>
      <c r="N48" s="789"/>
      <c r="O48" s="789"/>
      <c r="P48" s="789"/>
      <c r="Q48" s="785"/>
      <c r="AY48" s="514"/>
      <c r="AZ48" s="514"/>
      <c r="BA48" s="514"/>
      <c r="BB48" s="514"/>
      <c r="BC48" s="514"/>
      <c r="BD48" s="659"/>
      <c r="BE48" s="659"/>
      <c r="BF48" s="659"/>
      <c r="BG48" s="514"/>
      <c r="BH48" s="514"/>
      <c r="BI48" s="514"/>
      <c r="BJ48" s="514"/>
    </row>
    <row r="49" spans="1:74" s="449" customFormat="1" ht="12" customHeight="1" x14ac:dyDescent="0.2">
      <c r="A49" s="448"/>
      <c r="B49" s="836" t="s">
        <v>899</v>
      </c>
      <c r="C49" s="789"/>
      <c r="D49" s="789"/>
      <c r="E49" s="789"/>
      <c r="F49" s="789"/>
      <c r="G49" s="789"/>
      <c r="H49" s="789"/>
      <c r="I49" s="789"/>
      <c r="J49" s="789"/>
      <c r="K49" s="789"/>
      <c r="L49" s="789"/>
      <c r="M49" s="789"/>
      <c r="N49" s="789"/>
      <c r="O49" s="789"/>
      <c r="P49" s="789"/>
      <c r="Q49" s="785"/>
      <c r="AY49" s="514"/>
      <c r="AZ49" s="514"/>
      <c r="BA49" s="514"/>
      <c r="BB49" s="514"/>
      <c r="BC49" s="514"/>
      <c r="BD49" s="659"/>
      <c r="BE49" s="659"/>
      <c r="BF49" s="659"/>
      <c r="BG49" s="514"/>
      <c r="BH49" s="514"/>
      <c r="BI49" s="514"/>
      <c r="BJ49" s="514"/>
    </row>
    <row r="50" spans="1:74" s="449" customFormat="1" ht="12" customHeight="1" x14ac:dyDescent="0.2">
      <c r="A50" s="448"/>
      <c r="B50" s="840" t="s">
        <v>900</v>
      </c>
      <c r="C50" s="789"/>
      <c r="D50" s="789"/>
      <c r="E50" s="789"/>
      <c r="F50" s="789"/>
      <c r="G50" s="789"/>
      <c r="H50" s="789"/>
      <c r="I50" s="789"/>
      <c r="J50" s="789"/>
      <c r="K50" s="789"/>
      <c r="L50" s="789"/>
      <c r="M50" s="789"/>
      <c r="N50" s="789"/>
      <c r="O50" s="789"/>
      <c r="P50" s="789"/>
      <c r="Q50" s="785"/>
      <c r="AY50" s="514"/>
      <c r="AZ50" s="514"/>
      <c r="BA50" s="514"/>
      <c r="BB50" s="514"/>
      <c r="BC50" s="514"/>
      <c r="BD50" s="659"/>
      <c r="BE50" s="659"/>
      <c r="BF50" s="659"/>
      <c r="BG50" s="514"/>
      <c r="BH50" s="514"/>
      <c r="BI50" s="514"/>
      <c r="BJ50" s="514"/>
    </row>
    <row r="51" spans="1:74" s="449" customFormat="1" ht="12" customHeight="1" x14ac:dyDescent="0.2">
      <c r="A51" s="448"/>
      <c r="B51" s="840" t="s">
        <v>96</v>
      </c>
      <c r="C51" s="789"/>
      <c r="D51" s="789"/>
      <c r="E51" s="789"/>
      <c r="F51" s="789"/>
      <c r="G51" s="789"/>
      <c r="H51" s="789"/>
      <c r="I51" s="789"/>
      <c r="J51" s="789"/>
      <c r="K51" s="789"/>
      <c r="L51" s="789"/>
      <c r="M51" s="789"/>
      <c r="N51" s="789"/>
      <c r="O51" s="789"/>
      <c r="P51" s="789"/>
      <c r="Q51" s="785"/>
      <c r="AY51" s="514"/>
      <c r="AZ51" s="514"/>
      <c r="BA51" s="514"/>
      <c r="BB51" s="514"/>
      <c r="BC51" s="514"/>
      <c r="BD51" s="659"/>
      <c r="BE51" s="659"/>
      <c r="BF51" s="659"/>
      <c r="BG51" s="514"/>
      <c r="BH51" s="514"/>
      <c r="BI51" s="514"/>
      <c r="BJ51" s="514"/>
    </row>
    <row r="52" spans="1:74" s="449" customFormat="1" ht="12" customHeight="1" x14ac:dyDescent="0.2">
      <c r="A52" s="448"/>
      <c r="B52" s="788" t="s">
        <v>859</v>
      </c>
      <c r="C52" s="789"/>
      <c r="D52" s="789"/>
      <c r="E52" s="789"/>
      <c r="F52" s="789"/>
      <c r="G52" s="789"/>
      <c r="H52" s="789"/>
      <c r="I52" s="789"/>
      <c r="J52" s="789"/>
      <c r="K52" s="789"/>
      <c r="L52" s="789"/>
      <c r="M52" s="789"/>
      <c r="N52" s="789"/>
      <c r="O52" s="789"/>
      <c r="P52" s="789"/>
      <c r="Q52" s="785"/>
      <c r="AY52" s="514"/>
      <c r="AZ52" s="514"/>
      <c r="BA52" s="514"/>
      <c r="BB52" s="514"/>
      <c r="BC52" s="514"/>
      <c r="BD52" s="659"/>
      <c r="BE52" s="659"/>
      <c r="BF52" s="659"/>
      <c r="BG52" s="514"/>
      <c r="BH52" s="514"/>
      <c r="BI52" s="514"/>
      <c r="BJ52" s="514"/>
    </row>
    <row r="53" spans="1:74" s="449" customFormat="1" ht="22.35" customHeight="1" x14ac:dyDescent="0.2">
      <c r="A53" s="448"/>
      <c r="B53" s="788" t="s">
        <v>901</v>
      </c>
      <c r="C53" s="789"/>
      <c r="D53" s="789"/>
      <c r="E53" s="789"/>
      <c r="F53" s="789"/>
      <c r="G53" s="789"/>
      <c r="H53" s="789"/>
      <c r="I53" s="789"/>
      <c r="J53" s="789"/>
      <c r="K53" s="789"/>
      <c r="L53" s="789"/>
      <c r="M53" s="789"/>
      <c r="N53" s="789"/>
      <c r="O53" s="789"/>
      <c r="P53" s="789"/>
      <c r="Q53" s="785"/>
      <c r="AY53" s="514"/>
      <c r="AZ53" s="514"/>
      <c r="BA53" s="514"/>
      <c r="BB53" s="514"/>
      <c r="BC53" s="514"/>
      <c r="BD53" s="659"/>
      <c r="BE53" s="659"/>
      <c r="BF53" s="659"/>
      <c r="BG53" s="514"/>
      <c r="BH53" s="514"/>
      <c r="BI53" s="514"/>
      <c r="BJ53" s="514"/>
    </row>
    <row r="54" spans="1:74" s="449" customFormat="1" ht="12" customHeight="1" x14ac:dyDescent="0.2">
      <c r="A54" s="448"/>
      <c r="B54" s="783" t="s">
        <v>863</v>
      </c>
      <c r="C54" s="784"/>
      <c r="D54" s="784"/>
      <c r="E54" s="784"/>
      <c r="F54" s="784"/>
      <c r="G54" s="784"/>
      <c r="H54" s="784"/>
      <c r="I54" s="784"/>
      <c r="J54" s="784"/>
      <c r="K54" s="784"/>
      <c r="L54" s="784"/>
      <c r="M54" s="784"/>
      <c r="N54" s="784"/>
      <c r="O54" s="784"/>
      <c r="P54" s="784"/>
      <c r="Q54" s="785"/>
      <c r="AY54" s="514"/>
      <c r="AZ54" s="514"/>
      <c r="BA54" s="514"/>
      <c r="BB54" s="514"/>
      <c r="BC54" s="514"/>
      <c r="BD54" s="659"/>
      <c r="BE54" s="659"/>
      <c r="BF54" s="659"/>
      <c r="BG54" s="514"/>
      <c r="BH54" s="514"/>
      <c r="BI54" s="514"/>
      <c r="BJ54" s="514"/>
    </row>
    <row r="55" spans="1:74" s="450" customFormat="1" ht="12" customHeight="1" x14ac:dyDescent="0.2">
      <c r="A55" s="429"/>
      <c r="B55" s="805" t="s">
        <v>959</v>
      </c>
      <c r="C55" s="785"/>
      <c r="D55" s="785"/>
      <c r="E55" s="785"/>
      <c r="F55" s="785"/>
      <c r="G55" s="785"/>
      <c r="H55" s="785"/>
      <c r="I55" s="785"/>
      <c r="J55" s="785"/>
      <c r="K55" s="785"/>
      <c r="L55" s="785"/>
      <c r="M55" s="785"/>
      <c r="N55" s="785"/>
      <c r="O55" s="785"/>
      <c r="P55" s="785"/>
      <c r="Q55" s="785"/>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17" sqref="BI1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91" t="s">
        <v>817</v>
      </c>
      <c r="B1" s="843" t="s">
        <v>831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99"/>
    </row>
    <row r="2" spans="1:74" ht="14.1" customHeight="1"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1179</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374.32402037000003</v>
      </c>
      <c r="AN6" s="273">
        <v>306.11542933999999</v>
      </c>
      <c r="AO6" s="273">
        <v>320.98195441000001</v>
      </c>
      <c r="AP6" s="273">
        <v>301.73891376</v>
      </c>
      <c r="AQ6" s="273">
        <v>339.69448285999999</v>
      </c>
      <c r="AR6" s="273">
        <v>372.39755412</v>
      </c>
      <c r="AS6" s="273">
        <v>412.54226051000001</v>
      </c>
      <c r="AT6" s="273">
        <v>407.98111453000001</v>
      </c>
      <c r="AU6" s="273">
        <v>356.72757036000002</v>
      </c>
      <c r="AV6" s="273">
        <v>325.56343577000001</v>
      </c>
      <c r="AW6" s="273">
        <v>322.40871836999997</v>
      </c>
      <c r="AX6" s="273">
        <v>337.33424466999998</v>
      </c>
      <c r="AY6" s="273">
        <v>357.69021458999998</v>
      </c>
      <c r="AZ6" s="273">
        <v>313.27770257999998</v>
      </c>
      <c r="BA6" s="273">
        <v>323.18686009999999</v>
      </c>
      <c r="BB6" s="273">
        <v>295.11853047</v>
      </c>
      <c r="BC6" s="273">
        <v>328.12443399</v>
      </c>
      <c r="BD6" s="273">
        <v>351.68479124999999</v>
      </c>
      <c r="BE6" s="273">
        <v>410.91459673000003</v>
      </c>
      <c r="BF6" s="273">
        <v>408.52575000000002</v>
      </c>
      <c r="BG6" s="273">
        <v>353.14980000000003</v>
      </c>
      <c r="BH6" s="334">
        <v>318.82920000000001</v>
      </c>
      <c r="BI6" s="334">
        <v>305.0856</v>
      </c>
      <c r="BJ6" s="334">
        <v>340.93779999999998</v>
      </c>
      <c r="BK6" s="334">
        <v>354.2115</v>
      </c>
      <c r="BL6" s="334">
        <v>322.0444</v>
      </c>
      <c r="BM6" s="334">
        <v>320.91539999999998</v>
      </c>
      <c r="BN6" s="334">
        <v>293.36189999999999</v>
      </c>
      <c r="BO6" s="334">
        <v>326.745</v>
      </c>
      <c r="BP6" s="334">
        <v>352.94170000000003</v>
      </c>
      <c r="BQ6" s="334">
        <v>405.9402</v>
      </c>
      <c r="BR6" s="334">
        <v>401.94959999999998</v>
      </c>
      <c r="BS6" s="334">
        <v>331.11900000000003</v>
      </c>
      <c r="BT6" s="334">
        <v>319.226</v>
      </c>
      <c r="BU6" s="334">
        <v>305.85399999999998</v>
      </c>
      <c r="BV6" s="334">
        <v>340.46289999999999</v>
      </c>
    </row>
    <row r="7" spans="1:74" ht="11.1" customHeight="1" x14ac:dyDescent="0.2">
      <c r="A7" s="101" t="s">
        <v>1180</v>
      </c>
      <c r="B7" s="130" t="s">
        <v>1403</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360.46803254999998</v>
      </c>
      <c r="AN7" s="273">
        <v>293.72026376000002</v>
      </c>
      <c r="AO7" s="273">
        <v>308.12263873000001</v>
      </c>
      <c r="AP7" s="273">
        <v>289.22781837000002</v>
      </c>
      <c r="AQ7" s="273">
        <v>326.70981065000001</v>
      </c>
      <c r="AR7" s="273">
        <v>359.1052608</v>
      </c>
      <c r="AS7" s="273">
        <v>398.47260438000001</v>
      </c>
      <c r="AT7" s="273">
        <v>393.72377017999997</v>
      </c>
      <c r="AU7" s="273">
        <v>343.54838280000001</v>
      </c>
      <c r="AV7" s="273">
        <v>312.61810004</v>
      </c>
      <c r="AW7" s="273">
        <v>309.03813029999998</v>
      </c>
      <c r="AX7" s="273">
        <v>323.49796078999998</v>
      </c>
      <c r="AY7" s="273">
        <v>343.67914989000002</v>
      </c>
      <c r="AZ7" s="273">
        <v>300.92838804000002</v>
      </c>
      <c r="BA7" s="273">
        <v>310.03035705999997</v>
      </c>
      <c r="BB7" s="273">
        <v>282.69469595999999</v>
      </c>
      <c r="BC7" s="273">
        <v>315.37074783000003</v>
      </c>
      <c r="BD7" s="273">
        <v>338.7388833</v>
      </c>
      <c r="BE7" s="273">
        <v>396.91100883000001</v>
      </c>
      <c r="BF7" s="273">
        <v>394.79306930000001</v>
      </c>
      <c r="BG7" s="273">
        <v>340.91929800000003</v>
      </c>
      <c r="BH7" s="334">
        <v>306.89670000000001</v>
      </c>
      <c r="BI7" s="334">
        <v>292.91559999999998</v>
      </c>
      <c r="BJ7" s="334">
        <v>327.81040000000002</v>
      </c>
      <c r="BK7" s="334">
        <v>341.0772</v>
      </c>
      <c r="BL7" s="334">
        <v>309.7294</v>
      </c>
      <c r="BM7" s="334">
        <v>307.89789999999999</v>
      </c>
      <c r="BN7" s="334">
        <v>281.02780000000001</v>
      </c>
      <c r="BO7" s="334">
        <v>314.05880000000002</v>
      </c>
      <c r="BP7" s="334">
        <v>340.04689999999999</v>
      </c>
      <c r="BQ7" s="334">
        <v>392.11849999999998</v>
      </c>
      <c r="BR7" s="334">
        <v>388.08240000000001</v>
      </c>
      <c r="BS7" s="334">
        <v>318.23630000000003</v>
      </c>
      <c r="BT7" s="334">
        <v>306.35599999999999</v>
      </c>
      <c r="BU7" s="334">
        <v>292.8734</v>
      </c>
      <c r="BV7" s="334">
        <v>326.5772</v>
      </c>
    </row>
    <row r="8" spans="1:74" ht="11.1" customHeight="1" x14ac:dyDescent="0.2">
      <c r="A8" s="101" t="s">
        <v>1404</v>
      </c>
      <c r="B8" s="130" t="s">
        <v>1405</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12.732031297000001</v>
      </c>
      <c r="AN8" s="273">
        <v>11.386830196</v>
      </c>
      <c r="AO8" s="273">
        <v>11.796139095999999</v>
      </c>
      <c r="AP8" s="273">
        <v>11.47085163</v>
      </c>
      <c r="AQ8" s="273">
        <v>11.915162758999999</v>
      </c>
      <c r="AR8" s="273">
        <v>12.143795190000001</v>
      </c>
      <c r="AS8" s="273">
        <v>12.818640895</v>
      </c>
      <c r="AT8" s="273">
        <v>12.988771871000001</v>
      </c>
      <c r="AU8" s="273">
        <v>12.03130251</v>
      </c>
      <c r="AV8" s="273">
        <v>11.875563793</v>
      </c>
      <c r="AW8" s="273">
        <v>12.356735219999999</v>
      </c>
      <c r="AX8" s="273">
        <v>12.722714742999999</v>
      </c>
      <c r="AY8" s="273">
        <v>12.841650924</v>
      </c>
      <c r="AZ8" s="273">
        <v>11.28970808</v>
      </c>
      <c r="BA8" s="273">
        <v>12.008456298</v>
      </c>
      <c r="BB8" s="273">
        <v>11.38880307</v>
      </c>
      <c r="BC8" s="273">
        <v>11.688718547000001</v>
      </c>
      <c r="BD8" s="273">
        <v>11.849716109999999</v>
      </c>
      <c r="BE8" s="273">
        <v>12.882877638</v>
      </c>
      <c r="BF8" s="273">
        <v>12.5369642</v>
      </c>
      <c r="BG8" s="273">
        <v>11.150952</v>
      </c>
      <c r="BH8" s="334">
        <v>10.882</v>
      </c>
      <c r="BI8" s="334">
        <v>11.162409999999999</v>
      </c>
      <c r="BJ8" s="334">
        <v>12.042109999999999</v>
      </c>
      <c r="BK8" s="334">
        <v>12.04889</v>
      </c>
      <c r="BL8" s="334">
        <v>11.30958</v>
      </c>
      <c r="BM8" s="334">
        <v>11.961399999999999</v>
      </c>
      <c r="BN8" s="334">
        <v>11.349209999999999</v>
      </c>
      <c r="BO8" s="334">
        <v>11.658659999999999</v>
      </c>
      <c r="BP8" s="334">
        <v>11.82138</v>
      </c>
      <c r="BQ8" s="334">
        <v>12.61774</v>
      </c>
      <c r="BR8" s="334">
        <v>12.6556</v>
      </c>
      <c r="BS8" s="334">
        <v>11.778840000000001</v>
      </c>
      <c r="BT8" s="334">
        <v>11.78707</v>
      </c>
      <c r="BU8" s="334">
        <v>11.9346</v>
      </c>
      <c r="BV8" s="334">
        <v>12.7545</v>
      </c>
    </row>
    <row r="9" spans="1:74" ht="11.1" customHeight="1" x14ac:dyDescent="0.2">
      <c r="A9" s="101" t="s">
        <v>1406</v>
      </c>
      <c r="B9" s="130" t="s">
        <v>1407</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1.1239565220000001</v>
      </c>
      <c r="AN9" s="273">
        <v>1.008335384</v>
      </c>
      <c r="AO9" s="273">
        <v>1.063176589</v>
      </c>
      <c r="AP9" s="273">
        <v>1.0402437600000001</v>
      </c>
      <c r="AQ9" s="273">
        <v>1.0695094549999999</v>
      </c>
      <c r="AR9" s="273">
        <v>1.1484981299999999</v>
      </c>
      <c r="AS9" s="273">
        <v>1.2510152299999999</v>
      </c>
      <c r="AT9" s="273">
        <v>1.268572483</v>
      </c>
      <c r="AU9" s="273">
        <v>1.14788505</v>
      </c>
      <c r="AV9" s="273">
        <v>1.0697719320000001</v>
      </c>
      <c r="AW9" s="273">
        <v>1.0138528499999999</v>
      </c>
      <c r="AX9" s="273">
        <v>1.1135691350000001</v>
      </c>
      <c r="AY9" s="273">
        <v>1.169413775</v>
      </c>
      <c r="AZ9" s="273">
        <v>1.059606464</v>
      </c>
      <c r="BA9" s="273">
        <v>1.1480467459999999</v>
      </c>
      <c r="BB9" s="273">
        <v>1.03503144</v>
      </c>
      <c r="BC9" s="273">
        <v>1.064967614</v>
      </c>
      <c r="BD9" s="273">
        <v>1.0961918399999999</v>
      </c>
      <c r="BE9" s="273">
        <v>1.120710264</v>
      </c>
      <c r="BF9" s="273">
        <v>1.1957165000000001</v>
      </c>
      <c r="BG9" s="273">
        <v>1.07955</v>
      </c>
      <c r="BH9" s="334">
        <v>1.0505720000000001</v>
      </c>
      <c r="BI9" s="334">
        <v>1.00766</v>
      </c>
      <c r="BJ9" s="334">
        <v>1.0852550000000001</v>
      </c>
      <c r="BK9" s="334">
        <v>1.08545</v>
      </c>
      <c r="BL9" s="334">
        <v>1.0054799999999999</v>
      </c>
      <c r="BM9" s="334">
        <v>1.0561160000000001</v>
      </c>
      <c r="BN9" s="334">
        <v>0.98493010000000003</v>
      </c>
      <c r="BO9" s="334">
        <v>1.027539</v>
      </c>
      <c r="BP9" s="334">
        <v>1.0734589999999999</v>
      </c>
      <c r="BQ9" s="334">
        <v>1.203935</v>
      </c>
      <c r="BR9" s="334">
        <v>1.211514</v>
      </c>
      <c r="BS9" s="334">
        <v>1.1037980000000001</v>
      </c>
      <c r="BT9" s="334">
        <v>1.08297</v>
      </c>
      <c r="BU9" s="334">
        <v>1.046068</v>
      </c>
      <c r="BV9" s="334">
        <v>1.1312519999999999</v>
      </c>
    </row>
    <row r="10" spans="1:74" ht="11.1" customHeight="1" x14ac:dyDescent="0.2">
      <c r="A10" s="104" t="s">
        <v>1181</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4.0852609720000004</v>
      </c>
      <c r="AN10" s="273">
        <v>3.520158012</v>
      </c>
      <c r="AO10" s="273">
        <v>4.4031460080000002</v>
      </c>
      <c r="AP10" s="273">
        <v>2.9071250100000001</v>
      </c>
      <c r="AQ10" s="273">
        <v>4.0977549949999998</v>
      </c>
      <c r="AR10" s="273">
        <v>4.2785660099999996</v>
      </c>
      <c r="AS10" s="273">
        <v>4.4353599990000001</v>
      </c>
      <c r="AT10" s="273">
        <v>5.0017699889999996</v>
      </c>
      <c r="AU10" s="273">
        <v>3.1896599999999999</v>
      </c>
      <c r="AV10" s="273">
        <v>2.8424419869999999</v>
      </c>
      <c r="AW10" s="273">
        <v>2.5304320200000001</v>
      </c>
      <c r="AX10" s="273">
        <v>3.177484996</v>
      </c>
      <c r="AY10" s="273">
        <v>3.3410119800000002</v>
      </c>
      <c r="AZ10" s="273">
        <v>3.1338530160000002</v>
      </c>
      <c r="BA10" s="273">
        <v>2.4007799959999998</v>
      </c>
      <c r="BB10" s="273">
        <v>3.80044206</v>
      </c>
      <c r="BC10" s="273">
        <v>4.3838703939999997</v>
      </c>
      <c r="BD10" s="273">
        <v>4.8177149999999997</v>
      </c>
      <c r="BE10" s="273">
        <v>5.5846840999999996</v>
      </c>
      <c r="BF10" s="273">
        <v>5.6521463000000001</v>
      </c>
      <c r="BG10" s="273">
        <v>4.4108130000000001</v>
      </c>
      <c r="BH10" s="334">
        <v>3.9487220000000001</v>
      </c>
      <c r="BI10" s="334">
        <v>4.1451039999999999</v>
      </c>
      <c r="BJ10" s="334">
        <v>4.2915760000000001</v>
      </c>
      <c r="BK10" s="334">
        <v>4.9503219999999999</v>
      </c>
      <c r="BL10" s="334">
        <v>4.2354520000000004</v>
      </c>
      <c r="BM10" s="334">
        <v>4.3795000000000002</v>
      </c>
      <c r="BN10" s="334">
        <v>4.1512979999999997</v>
      </c>
      <c r="BO10" s="334">
        <v>4.6645139999999996</v>
      </c>
      <c r="BP10" s="334">
        <v>5.0532560000000002</v>
      </c>
      <c r="BQ10" s="334">
        <v>5.7667029999999997</v>
      </c>
      <c r="BR10" s="334">
        <v>5.7389130000000002</v>
      </c>
      <c r="BS10" s="334">
        <v>4.5078849999999999</v>
      </c>
      <c r="BT10" s="334">
        <v>4.0159089999999997</v>
      </c>
      <c r="BU10" s="334">
        <v>4.2003500000000003</v>
      </c>
      <c r="BV10" s="334">
        <v>4.3550300000000002</v>
      </c>
    </row>
    <row r="11" spans="1:74" ht="11.1" customHeight="1" x14ac:dyDescent="0.2">
      <c r="A11" s="104" t="s">
        <v>1182</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378.40928134000001</v>
      </c>
      <c r="AN11" s="273">
        <v>309.63558734999998</v>
      </c>
      <c r="AO11" s="273">
        <v>325.38510042000001</v>
      </c>
      <c r="AP11" s="273">
        <v>304.64603877000002</v>
      </c>
      <c r="AQ11" s="273">
        <v>343.79223786</v>
      </c>
      <c r="AR11" s="273">
        <v>376.67612013000002</v>
      </c>
      <c r="AS11" s="273">
        <v>416.9776205</v>
      </c>
      <c r="AT11" s="273">
        <v>412.98288452000003</v>
      </c>
      <c r="AU11" s="273">
        <v>359.91723036000002</v>
      </c>
      <c r="AV11" s="273">
        <v>328.40587775</v>
      </c>
      <c r="AW11" s="273">
        <v>324.93915039000001</v>
      </c>
      <c r="AX11" s="273">
        <v>340.51172966000001</v>
      </c>
      <c r="AY11" s="273">
        <v>361.03122657</v>
      </c>
      <c r="AZ11" s="273">
        <v>316.41155559999999</v>
      </c>
      <c r="BA11" s="273">
        <v>325.58764009999999</v>
      </c>
      <c r="BB11" s="273">
        <v>298.91897253000002</v>
      </c>
      <c r="BC11" s="273">
        <v>332.50830438999998</v>
      </c>
      <c r="BD11" s="273">
        <v>356.50250625000001</v>
      </c>
      <c r="BE11" s="273">
        <v>416.49928082999998</v>
      </c>
      <c r="BF11" s="273">
        <v>414.17789629999999</v>
      </c>
      <c r="BG11" s="273">
        <v>357.56061299999999</v>
      </c>
      <c r="BH11" s="334">
        <v>322.77800000000002</v>
      </c>
      <c r="BI11" s="334">
        <v>309.23079999999999</v>
      </c>
      <c r="BJ11" s="334">
        <v>345.2294</v>
      </c>
      <c r="BK11" s="334">
        <v>359.16180000000003</v>
      </c>
      <c r="BL11" s="334">
        <v>326.2799</v>
      </c>
      <c r="BM11" s="334">
        <v>325.29489999999998</v>
      </c>
      <c r="BN11" s="334">
        <v>297.51319999999998</v>
      </c>
      <c r="BO11" s="334">
        <v>331.40949999999998</v>
      </c>
      <c r="BP11" s="334">
        <v>357.995</v>
      </c>
      <c r="BQ11" s="334">
        <v>411.70690000000002</v>
      </c>
      <c r="BR11" s="334">
        <v>407.68849999999998</v>
      </c>
      <c r="BS11" s="334">
        <v>335.62689999999998</v>
      </c>
      <c r="BT11" s="334">
        <v>323.24189999999999</v>
      </c>
      <c r="BU11" s="334">
        <v>310.05439999999999</v>
      </c>
      <c r="BV11" s="334">
        <v>344.81799999999998</v>
      </c>
    </row>
    <row r="12" spans="1:74" ht="11.1" customHeight="1" x14ac:dyDescent="0.2">
      <c r="A12" s="104" t="s">
        <v>1183</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25.532843911000001</v>
      </c>
      <c r="AN12" s="273">
        <v>10.506274824</v>
      </c>
      <c r="AO12" s="273">
        <v>21.551973726</v>
      </c>
      <c r="AP12" s="273">
        <v>19.489633022</v>
      </c>
      <c r="AQ12" s="273">
        <v>34.063945103000002</v>
      </c>
      <c r="AR12" s="273">
        <v>31.503103718999999</v>
      </c>
      <c r="AS12" s="273">
        <v>34.688373769000002</v>
      </c>
      <c r="AT12" s="273">
        <v>22.405327159999999</v>
      </c>
      <c r="AU12" s="273">
        <v>16.176406540999999</v>
      </c>
      <c r="AV12" s="273">
        <v>12.59937687</v>
      </c>
      <c r="AW12" s="273">
        <v>27.364809907000001</v>
      </c>
      <c r="AX12" s="273">
        <v>20.889539423999999</v>
      </c>
      <c r="AY12" s="273">
        <v>25.123671229999999</v>
      </c>
      <c r="AZ12" s="273">
        <v>13.250121152</v>
      </c>
      <c r="BA12" s="273">
        <v>16.250469300999999</v>
      </c>
      <c r="BB12" s="273">
        <v>16.705414416</v>
      </c>
      <c r="BC12" s="273">
        <v>29.072278515000001</v>
      </c>
      <c r="BD12" s="273">
        <v>28.934679233000001</v>
      </c>
      <c r="BE12" s="273">
        <v>33.589111645999999</v>
      </c>
      <c r="BF12" s="273">
        <v>29.073146031</v>
      </c>
      <c r="BG12" s="273">
        <v>14.734113775000001</v>
      </c>
      <c r="BH12" s="334">
        <v>8.5520530000000008</v>
      </c>
      <c r="BI12" s="334">
        <v>20.40466</v>
      </c>
      <c r="BJ12" s="334">
        <v>27.94603</v>
      </c>
      <c r="BK12" s="334">
        <v>21.80359</v>
      </c>
      <c r="BL12" s="334">
        <v>12.092180000000001</v>
      </c>
      <c r="BM12" s="334">
        <v>18.628450000000001</v>
      </c>
      <c r="BN12" s="334">
        <v>15.986649999999999</v>
      </c>
      <c r="BO12" s="334">
        <v>29.562660000000001</v>
      </c>
      <c r="BP12" s="334">
        <v>28.537500000000001</v>
      </c>
      <c r="BQ12" s="334">
        <v>33.453020000000002</v>
      </c>
      <c r="BR12" s="334">
        <v>26.465630000000001</v>
      </c>
      <c r="BS12" s="334">
        <v>7.1151099999999996</v>
      </c>
      <c r="BT12" s="334">
        <v>12.995329999999999</v>
      </c>
      <c r="BU12" s="334">
        <v>20.22259</v>
      </c>
      <c r="BV12" s="334">
        <v>27.441030000000001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1184</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371"/>
      <c r="BI14" s="371"/>
      <c r="BJ14" s="371"/>
      <c r="BK14" s="371"/>
      <c r="BL14" s="371"/>
      <c r="BM14" s="371"/>
      <c r="BN14" s="371"/>
      <c r="BO14" s="371"/>
      <c r="BP14" s="371"/>
      <c r="BQ14" s="371"/>
      <c r="BR14" s="371"/>
      <c r="BS14" s="371"/>
      <c r="BT14" s="371"/>
      <c r="BU14" s="371"/>
      <c r="BV14" s="371"/>
    </row>
    <row r="15" spans="1:74" ht="11.1" customHeight="1" x14ac:dyDescent="0.2">
      <c r="A15" s="104" t="s">
        <v>1186</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340.40797408999998</v>
      </c>
      <c r="AN15" s="273">
        <v>287.97538616000003</v>
      </c>
      <c r="AO15" s="273">
        <v>292.26152970999999</v>
      </c>
      <c r="AP15" s="273">
        <v>273.89815863000001</v>
      </c>
      <c r="AQ15" s="273">
        <v>298.04389232</v>
      </c>
      <c r="AR15" s="273">
        <v>333.21179969999997</v>
      </c>
      <c r="AS15" s="273">
        <v>369.62851146999998</v>
      </c>
      <c r="AT15" s="273">
        <v>377.74792886</v>
      </c>
      <c r="AU15" s="273">
        <v>331.8813864</v>
      </c>
      <c r="AV15" s="273">
        <v>304.15749770000002</v>
      </c>
      <c r="AW15" s="273">
        <v>285.54266937</v>
      </c>
      <c r="AX15" s="273">
        <v>307.17145776000001</v>
      </c>
      <c r="AY15" s="273">
        <v>323.29954436000003</v>
      </c>
      <c r="AZ15" s="273">
        <v>292.04876763999999</v>
      </c>
      <c r="BA15" s="273">
        <v>297.49814649000001</v>
      </c>
      <c r="BB15" s="273">
        <v>271.03383366000003</v>
      </c>
      <c r="BC15" s="273">
        <v>291.95948077999998</v>
      </c>
      <c r="BD15" s="273">
        <v>315.91830900000002</v>
      </c>
      <c r="BE15" s="273">
        <v>370.30888614000003</v>
      </c>
      <c r="BF15" s="273">
        <v>375.55189999999999</v>
      </c>
      <c r="BG15" s="273">
        <v>334.98289999999997</v>
      </c>
      <c r="BH15" s="334">
        <v>303.48829999999998</v>
      </c>
      <c r="BI15" s="334">
        <v>277.87470000000002</v>
      </c>
      <c r="BJ15" s="334">
        <v>305.47050000000002</v>
      </c>
      <c r="BK15" s="334">
        <v>325.53919999999999</v>
      </c>
      <c r="BL15" s="334">
        <v>303.10579999999999</v>
      </c>
      <c r="BM15" s="334">
        <v>294.95249999999999</v>
      </c>
      <c r="BN15" s="334">
        <v>270.42759999999998</v>
      </c>
      <c r="BO15" s="334">
        <v>290.43099999999998</v>
      </c>
      <c r="BP15" s="334">
        <v>317.85390000000001</v>
      </c>
      <c r="BQ15" s="334">
        <v>365.91300000000001</v>
      </c>
      <c r="BR15" s="334">
        <v>368.74439999999998</v>
      </c>
      <c r="BS15" s="334">
        <v>316.91919999999999</v>
      </c>
      <c r="BT15" s="334">
        <v>298.66539999999998</v>
      </c>
      <c r="BU15" s="334">
        <v>278.15100000000001</v>
      </c>
      <c r="BV15" s="334">
        <v>304.88170000000002</v>
      </c>
    </row>
    <row r="16" spans="1:74" ht="11.1" customHeight="1" x14ac:dyDescent="0.2">
      <c r="A16" s="104" t="s">
        <v>1187</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148.97837921000001</v>
      </c>
      <c r="AN16" s="273">
        <v>113.38313319</v>
      </c>
      <c r="AO16" s="273">
        <v>106.93919405</v>
      </c>
      <c r="AP16" s="273">
        <v>95.128188269999995</v>
      </c>
      <c r="AQ16" s="273">
        <v>103.3945506</v>
      </c>
      <c r="AR16" s="273">
        <v>129.47773094999999</v>
      </c>
      <c r="AS16" s="273">
        <v>153.03138802999999</v>
      </c>
      <c r="AT16" s="273">
        <v>152.95052591999999</v>
      </c>
      <c r="AU16" s="273">
        <v>128.45947035</v>
      </c>
      <c r="AV16" s="273">
        <v>106.63844179</v>
      </c>
      <c r="AW16" s="273">
        <v>103.37197011000001</v>
      </c>
      <c r="AX16" s="273">
        <v>122.61985377000001</v>
      </c>
      <c r="AY16" s="273">
        <v>132.98858258999999</v>
      </c>
      <c r="AZ16" s="273">
        <v>116.31136445999999</v>
      </c>
      <c r="BA16" s="273">
        <v>112.38430626</v>
      </c>
      <c r="BB16" s="273">
        <v>90.820670699999994</v>
      </c>
      <c r="BC16" s="273">
        <v>99.820273885000006</v>
      </c>
      <c r="BD16" s="273">
        <v>119.51787156</v>
      </c>
      <c r="BE16" s="273">
        <v>153.15361798999999</v>
      </c>
      <c r="BF16" s="273">
        <v>151.80619999999999</v>
      </c>
      <c r="BG16" s="273">
        <v>131.72370000000001</v>
      </c>
      <c r="BH16" s="334">
        <v>108.12820000000001</v>
      </c>
      <c r="BI16" s="334">
        <v>99.349760000000003</v>
      </c>
      <c r="BJ16" s="334">
        <v>122.7123</v>
      </c>
      <c r="BK16" s="334">
        <v>136.84610000000001</v>
      </c>
      <c r="BL16" s="334">
        <v>122.3951</v>
      </c>
      <c r="BM16" s="334">
        <v>111.5543</v>
      </c>
      <c r="BN16" s="334">
        <v>90.991489999999999</v>
      </c>
      <c r="BO16" s="334">
        <v>99.883880000000005</v>
      </c>
      <c r="BP16" s="334">
        <v>121.5137</v>
      </c>
      <c r="BQ16" s="334">
        <v>150.9922</v>
      </c>
      <c r="BR16" s="334">
        <v>148.81209999999999</v>
      </c>
      <c r="BS16" s="334">
        <v>120.645</v>
      </c>
      <c r="BT16" s="334">
        <v>104.7013</v>
      </c>
      <c r="BU16" s="334">
        <v>99.825090000000003</v>
      </c>
      <c r="BV16" s="334">
        <v>122.4278</v>
      </c>
    </row>
    <row r="17" spans="1:74" ht="11.1" customHeight="1" x14ac:dyDescent="0.2">
      <c r="A17" s="104" t="s">
        <v>1188</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114.6181981</v>
      </c>
      <c r="AN17" s="273">
        <v>102.00140896000001</v>
      </c>
      <c r="AO17" s="273">
        <v>107.88634865</v>
      </c>
      <c r="AP17" s="273">
        <v>102.92153012999999</v>
      </c>
      <c r="AQ17" s="273">
        <v>112.59742367</v>
      </c>
      <c r="AR17" s="273">
        <v>121.57842285</v>
      </c>
      <c r="AS17" s="273">
        <v>130.91645151</v>
      </c>
      <c r="AT17" s="273">
        <v>134.47932764000001</v>
      </c>
      <c r="AU17" s="273">
        <v>121.58127090000001</v>
      </c>
      <c r="AV17" s="273">
        <v>115.86052391</v>
      </c>
      <c r="AW17" s="273">
        <v>104.62198569</v>
      </c>
      <c r="AX17" s="273">
        <v>107.67834037999999</v>
      </c>
      <c r="AY17" s="273">
        <v>111.61347902</v>
      </c>
      <c r="AZ17" s="273">
        <v>102.68987336000001</v>
      </c>
      <c r="BA17" s="273">
        <v>107.42171234</v>
      </c>
      <c r="BB17" s="273">
        <v>103.16625492</v>
      </c>
      <c r="BC17" s="273">
        <v>110.8227684</v>
      </c>
      <c r="BD17" s="273">
        <v>115.24644786</v>
      </c>
      <c r="BE17" s="273">
        <v>130.23887933</v>
      </c>
      <c r="BF17" s="273">
        <v>133.4837</v>
      </c>
      <c r="BG17" s="273">
        <v>123.0119</v>
      </c>
      <c r="BH17" s="334">
        <v>115.99850000000001</v>
      </c>
      <c r="BI17" s="334">
        <v>103.2726</v>
      </c>
      <c r="BJ17" s="334">
        <v>108.42659999999999</v>
      </c>
      <c r="BK17" s="334">
        <v>112.105</v>
      </c>
      <c r="BL17" s="334">
        <v>106.6062</v>
      </c>
      <c r="BM17" s="334">
        <v>107.1318</v>
      </c>
      <c r="BN17" s="334">
        <v>103.676</v>
      </c>
      <c r="BO17" s="334">
        <v>110.3762</v>
      </c>
      <c r="BP17" s="334">
        <v>116.37260000000001</v>
      </c>
      <c r="BQ17" s="334">
        <v>129.0651</v>
      </c>
      <c r="BR17" s="334">
        <v>132.72059999999999</v>
      </c>
      <c r="BS17" s="334">
        <v>117.5528</v>
      </c>
      <c r="BT17" s="334">
        <v>115.2273</v>
      </c>
      <c r="BU17" s="334">
        <v>103.5279</v>
      </c>
      <c r="BV17" s="334">
        <v>108.5076</v>
      </c>
    </row>
    <row r="18" spans="1:74" ht="11.1" customHeight="1" x14ac:dyDescent="0.2">
      <c r="A18" s="104" t="s">
        <v>1189</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76.060549627</v>
      </c>
      <c r="AN18" s="273">
        <v>71.947962828000001</v>
      </c>
      <c r="AO18" s="273">
        <v>76.810649682999994</v>
      </c>
      <c r="AP18" s="273">
        <v>75.240572459999996</v>
      </c>
      <c r="AQ18" s="273">
        <v>81.460695563000002</v>
      </c>
      <c r="AR18" s="273">
        <v>81.527499719999994</v>
      </c>
      <c r="AS18" s="273">
        <v>85.040693207999993</v>
      </c>
      <c r="AT18" s="273">
        <v>89.632229037000002</v>
      </c>
      <c r="AU18" s="273">
        <v>81.192262499999998</v>
      </c>
      <c r="AV18" s="273">
        <v>81.022951972000001</v>
      </c>
      <c r="AW18" s="273">
        <v>76.927121490000005</v>
      </c>
      <c r="AX18" s="273">
        <v>76.213307118000003</v>
      </c>
      <c r="AY18" s="273">
        <v>78.033335191000006</v>
      </c>
      <c r="AZ18" s="273">
        <v>72.370695179999998</v>
      </c>
      <c r="BA18" s="273">
        <v>77.006971876999998</v>
      </c>
      <c r="BB18" s="273">
        <v>76.430307749999997</v>
      </c>
      <c r="BC18" s="273">
        <v>80.706351854999994</v>
      </c>
      <c r="BD18" s="273">
        <v>80.527840530000006</v>
      </c>
      <c r="BE18" s="273">
        <v>86.271866888000005</v>
      </c>
      <c r="BF18" s="273">
        <v>89.643029999999996</v>
      </c>
      <c r="BG18" s="273">
        <v>79.636830000000003</v>
      </c>
      <c r="BH18" s="334">
        <v>78.767899999999997</v>
      </c>
      <c r="BI18" s="334">
        <v>74.675219999999996</v>
      </c>
      <c r="BJ18" s="334">
        <v>73.696299999999994</v>
      </c>
      <c r="BK18" s="334">
        <v>75.919200000000004</v>
      </c>
      <c r="BL18" s="334">
        <v>73.449510000000004</v>
      </c>
      <c r="BM18" s="334">
        <v>75.644059999999996</v>
      </c>
      <c r="BN18" s="334">
        <v>75.169929999999994</v>
      </c>
      <c r="BO18" s="334">
        <v>79.587590000000006</v>
      </c>
      <c r="BP18" s="334">
        <v>79.364859999999993</v>
      </c>
      <c r="BQ18" s="334">
        <v>85.230410000000006</v>
      </c>
      <c r="BR18" s="334">
        <v>86.597980000000007</v>
      </c>
      <c r="BS18" s="334">
        <v>78.114689999999996</v>
      </c>
      <c r="BT18" s="334">
        <v>78.145859999999999</v>
      </c>
      <c r="BU18" s="334">
        <v>74.223730000000003</v>
      </c>
      <c r="BV18" s="334">
        <v>73.313900000000004</v>
      </c>
    </row>
    <row r="19" spans="1:74" ht="11.1" customHeight="1" x14ac:dyDescent="0.2">
      <c r="A19" s="104" t="s">
        <v>1190</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0.75084728000000001</v>
      </c>
      <c r="AN19" s="273">
        <v>0.64288126000000001</v>
      </c>
      <c r="AO19" s="273">
        <v>0.62533736299999998</v>
      </c>
      <c r="AP19" s="273">
        <v>0.60786777000000003</v>
      </c>
      <c r="AQ19" s="273">
        <v>0.59122251400000003</v>
      </c>
      <c r="AR19" s="273">
        <v>0.62814612000000003</v>
      </c>
      <c r="AS19" s="273">
        <v>0.63997872499999997</v>
      </c>
      <c r="AT19" s="273">
        <v>0.68584623199999994</v>
      </c>
      <c r="AU19" s="273">
        <v>0.64838249999999997</v>
      </c>
      <c r="AV19" s="273">
        <v>0.63558007299999997</v>
      </c>
      <c r="AW19" s="273">
        <v>0.62159207999999999</v>
      </c>
      <c r="AX19" s="273">
        <v>0.65995648900000004</v>
      </c>
      <c r="AY19" s="273">
        <v>0.66414750300000003</v>
      </c>
      <c r="AZ19" s="273">
        <v>0.67683467600000002</v>
      </c>
      <c r="BA19" s="273">
        <v>0.68515598600000005</v>
      </c>
      <c r="BB19" s="273">
        <v>0.61660026000000001</v>
      </c>
      <c r="BC19" s="273">
        <v>0.61008666499999997</v>
      </c>
      <c r="BD19" s="273">
        <v>0.62614890000000001</v>
      </c>
      <c r="BE19" s="273">
        <v>0.64452177499999996</v>
      </c>
      <c r="BF19" s="273">
        <v>0.6189308</v>
      </c>
      <c r="BG19" s="273">
        <v>0.6104849</v>
      </c>
      <c r="BH19" s="334">
        <v>0.59364519999999998</v>
      </c>
      <c r="BI19" s="334">
        <v>0.57718979999999998</v>
      </c>
      <c r="BJ19" s="334">
        <v>0.63530900000000001</v>
      </c>
      <c r="BK19" s="334">
        <v>0.6689117</v>
      </c>
      <c r="BL19" s="334">
        <v>0.65497289999999997</v>
      </c>
      <c r="BM19" s="334">
        <v>0.62240110000000004</v>
      </c>
      <c r="BN19" s="334">
        <v>0.59017439999999999</v>
      </c>
      <c r="BO19" s="334">
        <v>0.58332709999999999</v>
      </c>
      <c r="BP19" s="334">
        <v>0.60274899999999998</v>
      </c>
      <c r="BQ19" s="334">
        <v>0.6252607</v>
      </c>
      <c r="BR19" s="334">
        <v>0.6137165</v>
      </c>
      <c r="BS19" s="334">
        <v>0.60661790000000004</v>
      </c>
      <c r="BT19" s="334">
        <v>0.59086019999999995</v>
      </c>
      <c r="BU19" s="334">
        <v>0.57430320000000001</v>
      </c>
      <c r="BV19" s="334">
        <v>0.63240320000000005</v>
      </c>
    </row>
    <row r="20" spans="1:74" ht="11.1" customHeight="1" x14ac:dyDescent="0.2">
      <c r="A20" s="104" t="s">
        <v>1191</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12.46846334</v>
      </c>
      <c r="AN20" s="273">
        <v>11.153926368</v>
      </c>
      <c r="AO20" s="273">
        <v>11.571596984999999</v>
      </c>
      <c r="AP20" s="273">
        <v>11.258247118</v>
      </c>
      <c r="AQ20" s="273">
        <v>11.684400438999999</v>
      </c>
      <c r="AR20" s="273">
        <v>11.961216711000001</v>
      </c>
      <c r="AS20" s="273">
        <v>12.660735265</v>
      </c>
      <c r="AT20" s="273">
        <v>12.829628503</v>
      </c>
      <c r="AU20" s="273">
        <v>11.859437419000001</v>
      </c>
      <c r="AV20" s="273">
        <v>11.649003177999999</v>
      </c>
      <c r="AW20" s="273">
        <v>12.031671113</v>
      </c>
      <c r="AX20" s="273">
        <v>12.450732478000001</v>
      </c>
      <c r="AY20" s="273">
        <v>12.608010978999999</v>
      </c>
      <c r="AZ20" s="273">
        <v>11.112666808</v>
      </c>
      <c r="BA20" s="273">
        <v>11.839024306000001</v>
      </c>
      <c r="BB20" s="273">
        <v>11.179724454</v>
      </c>
      <c r="BC20" s="273">
        <v>11.476545093</v>
      </c>
      <c r="BD20" s="273">
        <v>11.649518017</v>
      </c>
      <c r="BE20" s="273">
        <v>12.601283046000001</v>
      </c>
      <c r="BF20" s="273">
        <v>12.357504129000001</v>
      </c>
      <c r="BG20" s="273">
        <v>11.005752245</v>
      </c>
      <c r="BH20" s="334">
        <v>10.73765</v>
      </c>
      <c r="BI20" s="334">
        <v>10.951370000000001</v>
      </c>
      <c r="BJ20" s="334">
        <v>11.812810000000001</v>
      </c>
      <c r="BK20" s="334">
        <v>11.81908</v>
      </c>
      <c r="BL20" s="334">
        <v>11.08184</v>
      </c>
      <c r="BM20" s="334">
        <v>11.71396</v>
      </c>
      <c r="BN20" s="334">
        <v>11.09901</v>
      </c>
      <c r="BO20" s="334">
        <v>11.41582</v>
      </c>
      <c r="BP20" s="334">
        <v>11.603569999999999</v>
      </c>
      <c r="BQ20" s="334">
        <v>12.340909999999999</v>
      </c>
      <c r="BR20" s="334">
        <v>12.47847</v>
      </c>
      <c r="BS20" s="334">
        <v>11.59258</v>
      </c>
      <c r="BT20" s="334">
        <v>11.581250000000001</v>
      </c>
      <c r="BU20" s="334">
        <v>11.6808</v>
      </c>
      <c r="BV20" s="334">
        <v>12.49525</v>
      </c>
    </row>
    <row r="21" spans="1:74" ht="11.1" customHeight="1" x14ac:dyDescent="0.2">
      <c r="A21" s="107" t="s">
        <v>1192</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352.87643743000001</v>
      </c>
      <c r="AN21" s="273">
        <v>299.12931252999999</v>
      </c>
      <c r="AO21" s="273">
        <v>303.83312669999998</v>
      </c>
      <c r="AP21" s="273">
        <v>285.15640574999998</v>
      </c>
      <c r="AQ21" s="273">
        <v>309.72829275999999</v>
      </c>
      <c r="AR21" s="273">
        <v>345.17301641</v>
      </c>
      <c r="AS21" s="273">
        <v>382.28924674000001</v>
      </c>
      <c r="AT21" s="273">
        <v>390.57755736000001</v>
      </c>
      <c r="AU21" s="273">
        <v>343.74082382</v>
      </c>
      <c r="AV21" s="273">
        <v>315.80650087999999</v>
      </c>
      <c r="AW21" s="273">
        <v>297.57434047999999</v>
      </c>
      <c r="AX21" s="273">
        <v>319.62219024000001</v>
      </c>
      <c r="AY21" s="273">
        <v>335.90755533999999</v>
      </c>
      <c r="AZ21" s="273">
        <v>303.16143445</v>
      </c>
      <c r="BA21" s="273">
        <v>309.33717080000002</v>
      </c>
      <c r="BB21" s="273">
        <v>282.21355811000001</v>
      </c>
      <c r="BC21" s="273">
        <v>303.43602586999998</v>
      </c>
      <c r="BD21" s="273">
        <v>327.56782701999998</v>
      </c>
      <c r="BE21" s="273">
        <v>382.91016918999998</v>
      </c>
      <c r="BF21" s="273">
        <v>385.10475027000001</v>
      </c>
      <c r="BG21" s="273">
        <v>342.82649922000002</v>
      </c>
      <c r="BH21" s="334">
        <v>314.22590000000002</v>
      </c>
      <c r="BI21" s="334">
        <v>288.8261</v>
      </c>
      <c r="BJ21" s="334">
        <v>317.2833</v>
      </c>
      <c r="BK21" s="334">
        <v>337.35820000000001</v>
      </c>
      <c r="BL21" s="334">
        <v>314.18770000000001</v>
      </c>
      <c r="BM21" s="334">
        <v>306.66649999999998</v>
      </c>
      <c r="BN21" s="334">
        <v>281.52659999999997</v>
      </c>
      <c r="BO21" s="334">
        <v>301.84679999999997</v>
      </c>
      <c r="BP21" s="334">
        <v>329.45749999999998</v>
      </c>
      <c r="BQ21" s="334">
        <v>378.25389999999999</v>
      </c>
      <c r="BR21" s="334">
        <v>381.22280000000001</v>
      </c>
      <c r="BS21" s="334">
        <v>328.51170000000002</v>
      </c>
      <c r="BT21" s="334">
        <v>310.2466</v>
      </c>
      <c r="BU21" s="334">
        <v>289.83179999999999</v>
      </c>
      <c r="BV21" s="334">
        <v>317.37689999999998</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1110.9801950999999</v>
      </c>
      <c r="AN23" s="273">
        <v>845.53487622</v>
      </c>
      <c r="AO23" s="273">
        <v>797.48032785999999</v>
      </c>
      <c r="AP23" s="273">
        <v>709.40181877999999</v>
      </c>
      <c r="AQ23" s="273">
        <v>771.04676942000003</v>
      </c>
      <c r="AR23" s="273">
        <v>965.55752302999997</v>
      </c>
      <c r="AS23" s="273">
        <v>1141.2047993000001</v>
      </c>
      <c r="AT23" s="273">
        <v>1140.6017842000001</v>
      </c>
      <c r="AU23" s="273">
        <v>957.96402263000004</v>
      </c>
      <c r="AV23" s="273">
        <v>795.23752005999995</v>
      </c>
      <c r="AW23" s="273">
        <v>770.87837922000006</v>
      </c>
      <c r="AX23" s="273">
        <v>914.41610387000003</v>
      </c>
      <c r="AY23" s="273">
        <v>980.80860700999995</v>
      </c>
      <c r="AZ23" s="273">
        <v>857.81188983000004</v>
      </c>
      <c r="BA23" s="273">
        <v>828.84930968000003</v>
      </c>
      <c r="BB23" s="273">
        <v>669.81460967999999</v>
      </c>
      <c r="BC23" s="273">
        <v>736.18788855000003</v>
      </c>
      <c r="BD23" s="273">
        <v>881.46030933999998</v>
      </c>
      <c r="BE23" s="273">
        <v>1129.5284439</v>
      </c>
      <c r="BF23" s="273">
        <v>1119.5909999999999</v>
      </c>
      <c r="BG23" s="273">
        <v>971.4796</v>
      </c>
      <c r="BH23" s="334">
        <v>797.46</v>
      </c>
      <c r="BI23" s="334">
        <v>732.71780000000001</v>
      </c>
      <c r="BJ23" s="334">
        <v>905.01959999999997</v>
      </c>
      <c r="BK23" s="334">
        <v>998.33259999999996</v>
      </c>
      <c r="BL23" s="334">
        <v>892.90890000000002</v>
      </c>
      <c r="BM23" s="334">
        <v>813.82150000000001</v>
      </c>
      <c r="BN23" s="334">
        <v>663.80989999999997</v>
      </c>
      <c r="BO23" s="334">
        <v>728.68259999999998</v>
      </c>
      <c r="BP23" s="334">
        <v>886.47860000000003</v>
      </c>
      <c r="BQ23" s="334">
        <v>1101.5329999999999</v>
      </c>
      <c r="BR23" s="334">
        <v>1085.6279999999999</v>
      </c>
      <c r="BS23" s="334">
        <v>880.1413</v>
      </c>
      <c r="BT23" s="334">
        <v>763.827</v>
      </c>
      <c r="BU23" s="334">
        <v>728.25369999999998</v>
      </c>
      <c r="BV23" s="334">
        <v>893.14679999999998</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123.722841</v>
      </c>
      <c r="AN26" s="256">
        <v>121.01869499999999</v>
      </c>
      <c r="AO26" s="256">
        <v>126.53183900000001</v>
      </c>
      <c r="AP26" s="256">
        <v>129.07092700000001</v>
      </c>
      <c r="AQ26" s="256">
        <v>128.453889</v>
      </c>
      <c r="AR26" s="256">
        <v>121.52869099999999</v>
      </c>
      <c r="AS26" s="256">
        <v>110.794301</v>
      </c>
      <c r="AT26" s="256">
        <v>104.172499</v>
      </c>
      <c r="AU26" s="256">
        <v>100.781006</v>
      </c>
      <c r="AV26" s="256">
        <v>105.208663</v>
      </c>
      <c r="AW26" s="256">
        <v>104.324217</v>
      </c>
      <c r="AX26" s="256">
        <v>102.78612200000001</v>
      </c>
      <c r="AY26" s="256">
        <v>99.200647000000004</v>
      </c>
      <c r="AZ26" s="256">
        <v>98.744339999999994</v>
      </c>
      <c r="BA26" s="256">
        <v>97.127436000000003</v>
      </c>
      <c r="BB26" s="256">
        <v>107.96137</v>
      </c>
      <c r="BC26" s="256">
        <v>114.947093</v>
      </c>
      <c r="BD26" s="256">
        <v>116.480121</v>
      </c>
      <c r="BE26" s="256">
        <v>110.728306</v>
      </c>
      <c r="BF26" s="256">
        <v>107.6412</v>
      </c>
      <c r="BG26" s="256">
        <v>102.1322</v>
      </c>
      <c r="BH26" s="342">
        <v>106.73690000000001</v>
      </c>
      <c r="BI26" s="342">
        <v>111.363</v>
      </c>
      <c r="BJ26" s="342">
        <v>109.9426</v>
      </c>
      <c r="BK26" s="342">
        <v>104.8231</v>
      </c>
      <c r="BL26" s="342">
        <v>102.7799</v>
      </c>
      <c r="BM26" s="342">
        <v>110.8489</v>
      </c>
      <c r="BN26" s="342">
        <v>111.2407</v>
      </c>
      <c r="BO26" s="342">
        <v>112.661</v>
      </c>
      <c r="BP26" s="342">
        <v>107.616</v>
      </c>
      <c r="BQ26" s="342">
        <v>104.90130000000001</v>
      </c>
      <c r="BR26" s="342">
        <v>101.9765</v>
      </c>
      <c r="BS26" s="342">
        <v>100.5932</v>
      </c>
      <c r="BT26" s="342">
        <v>105.53749999999999</v>
      </c>
      <c r="BU26" s="342">
        <v>110.8125</v>
      </c>
      <c r="BV26" s="342">
        <v>109.2</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9.6759459999999997</v>
      </c>
      <c r="AN27" s="256">
        <v>10.137123000000001</v>
      </c>
      <c r="AO27" s="256">
        <v>10.102342999999999</v>
      </c>
      <c r="AP27" s="256">
        <v>10.031618999999999</v>
      </c>
      <c r="AQ27" s="256">
        <v>9.9269639999999999</v>
      </c>
      <c r="AR27" s="256">
        <v>9.8711559999999992</v>
      </c>
      <c r="AS27" s="256">
        <v>9.3559180000000008</v>
      </c>
      <c r="AT27" s="256">
        <v>8.6944859999999995</v>
      </c>
      <c r="AU27" s="256">
        <v>8.4340849999999996</v>
      </c>
      <c r="AV27" s="256">
        <v>8.4036790000000003</v>
      </c>
      <c r="AW27" s="256">
        <v>8.2059090000000001</v>
      </c>
      <c r="AX27" s="256">
        <v>8.5570819999999994</v>
      </c>
      <c r="AY27" s="256">
        <v>8.3985959999999995</v>
      </c>
      <c r="AZ27" s="256">
        <v>8.6560299999999994</v>
      </c>
      <c r="BA27" s="256">
        <v>8.6877569999999995</v>
      </c>
      <c r="BB27" s="256">
        <v>8.6691470000000006</v>
      </c>
      <c r="BC27" s="256">
        <v>8.6698620000000002</v>
      </c>
      <c r="BD27" s="256">
        <v>8.5371520000000007</v>
      </c>
      <c r="BE27" s="256">
        <v>8.2730390000000007</v>
      </c>
      <c r="BF27" s="256">
        <v>8.5656730000000003</v>
      </c>
      <c r="BG27" s="256">
        <v>9.1613539999999993</v>
      </c>
      <c r="BH27" s="342">
        <v>9.5447729999999993</v>
      </c>
      <c r="BI27" s="342">
        <v>9.9516980000000004</v>
      </c>
      <c r="BJ27" s="342">
        <v>9.9940479999999994</v>
      </c>
      <c r="BK27" s="342">
        <v>9.5179159999999996</v>
      </c>
      <c r="BL27" s="342">
        <v>9.5696519999999996</v>
      </c>
      <c r="BM27" s="342">
        <v>10.013500000000001</v>
      </c>
      <c r="BN27" s="342">
        <v>9.9948239999999995</v>
      </c>
      <c r="BO27" s="342">
        <v>10.023110000000001</v>
      </c>
      <c r="BP27" s="342">
        <v>10.111520000000001</v>
      </c>
      <c r="BQ27" s="342">
        <v>9.7635889999999996</v>
      </c>
      <c r="BR27" s="342">
        <v>9.7873739999999998</v>
      </c>
      <c r="BS27" s="342">
        <v>10.03862</v>
      </c>
      <c r="BT27" s="342">
        <v>10.26812</v>
      </c>
      <c r="BU27" s="342">
        <v>10.571109999999999</v>
      </c>
      <c r="BV27" s="342">
        <v>10.57986</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14.988726</v>
      </c>
      <c r="AN28" s="256">
        <v>15.223239</v>
      </c>
      <c r="AO28" s="256">
        <v>15.143361000000001</v>
      </c>
      <c r="AP28" s="256">
        <v>15.064123</v>
      </c>
      <c r="AQ28" s="256">
        <v>15.176138999999999</v>
      </c>
      <c r="AR28" s="256">
        <v>14.860454000000001</v>
      </c>
      <c r="AS28" s="256">
        <v>14.79984</v>
      </c>
      <c r="AT28" s="256">
        <v>14.396288</v>
      </c>
      <c r="AU28" s="256">
        <v>14.430486999999999</v>
      </c>
      <c r="AV28" s="256">
        <v>14.467535</v>
      </c>
      <c r="AW28" s="256">
        <v>14.706401</v>
      </c>
      <c r="AX28" s="256">
        <v>14.906278</v>
      </c>
      <c r="AY28" s="256">
        <v>14.912179</v>
      </c>
      <c r="AZ28" s="256">
        <v>14.758258</v>
      </c>
      <c r="BA28" s="256">
        <v>14.675159000000001</v>
      </c>
      <c r="BB28" s="256">
        <v>14.755718999999999</v>
      </c>
      <c r="BC28" s="256">
        <v>14.911023</v>
      </c>
      <c r="BD28" s="256">
        <v>14.864300999999999</v>
      </c>
      <c r="BE28" s="256">
        <v>14.790016</v>
      </c>
      <c r="BF28" s="256">
        <v>14.82653</v>
      </c>
      <c r="BG28" s="256">
        <v>14.90151</v>
      </c>
      <c r="BH28" s="342">
        <v>15.01779</v>
      </c>
      <c r="BI28" s="342">
        <v>15.23785</v>
      </c>
      <c r="BJ28" s="342">
        <v>15.308590000000001</v>
      </c>
      <c r="BK28" s="342">
        <v>15.38532</v>
      </c>
      <c r="BL28" s="342">
        <v>15.53393</v>
      </c>
      <c r="BM28" s="342">
        <v>15.48283</v>
      </c>
      <c r="BN28" s="342">
        <v>15.400370000000001</v>
      </c>
      <c r="BO28" s="342">
        <v>15.333500000000001</v>
      </c>
      <c r="BP28" s="342">
        <v>15.41089</v>
      </c>
      <c r="BQ28" s="342">
        <v>15.34911</v>
      </c>
      <c r="BR28" s="342">
        <v>15.329660000000001</v>
      </c>
      <c r="BS28" s="342">
        <v>15.34132</v>
      </c>
      <c r="BT28" s="342">
        <v>15.40987</v>
      </c>
      <c r="BU28" s="342">
        <v>15.58578</v>
      </c>
      <c r="BV28" s="342">
        <v>15.618410000000001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2.0699999999999998</v>
      </c>
      <c r="AN32" s="213">
        <v>2.0699999999999998</v>
      </c>
      <c r="AO32" s="213">
        <v>2.04</v>
      </c>
      <c r="AP32" s="213">
        <v>2.0699999999999998</v>
      </c>
      <c r="AQ32" s="213">
        <v>2.0499999999999998</v>
      </c>
      <c r="AR32" s="213">
        <v>2.0499999999999998</v>
      </c>
      <c r="AS32" s="213">
        <v>2.06</v>
      </c>
      <c r="AT32" s="213">
        <v>2.06</v>
      </c>
      <c r="AU32" s="213">
        <v>2.0499999999999998</v>
      </c>
      <c r="AV32" s="213">
        <v>2.0499999999999998</v>
      </c>
      <c r="AW32" s="213">
        <v>2.06</v>
      </c>
      <c r="AX32" s="213">
        <v>2.12</v>
      </c>
      <c r="AY32" s="213">
        <v>2.1</v>
      </c>
      <c r="AZ32" s="213">
        <v>2.0699999999999998</v>
      </c>
      <c r="BA32" s="213">
        <v>2.08</v>
      </c>
      <c r="BB32" s="213">
        <v>2.0699999999999998</v>
      </c>
      <c r="BC32" s="213">
        <v>2.0499999999999998</v>
      </c>
      <c r="BD32" s="213">
        <v>2.0299999999999998</v>
      </c>
      <c r="BE32" s="213">
        <v>2.02</v>
      </c>
      <c r="BF32" s="213">
        <v>2.0833719999999998</v>
      </c>
      <c r="BG32" s="213">
        <v>2.0998169999999998</v>
      </c>
      <c r="BH32" s="351">
        <v>2.0867119999999999</v>
      </c>
      <c r="BI32" s="351">
        <v>2.0833740000000001</v>
      </c>
      <c r="BJ32" s="351">
        <v>2.0937299999999999</v>
      </c>
      <c r="BK32" s="351">
        <v>2.0933989999999998</v>
      </c>
      <c r="BL32" s="351">
        <v>2.1004559999999999</v>
      </c>
      <c r="BM32" s="351">
        <v>2.1117020000000002</v>
      </c>
      <c r="BN32" s="351">
        <v>2.1227230000000001</v>
      </c>
      <c r="BO32" s="351">
        <v>2.1071490000000002</v>
      </c>
      <c r="BP32" s="351">
        <v>2.0846070000000001</v>
      </c>
      <c r="BQ32" s="351">
        <v>2.0782029999999998</v>
      </c>
      <c r="BR32" s="351">
        <v>2.0837840000000001</v>
      </c>
      <c r="BS32" s="351">
        <v>2.0884109999999998</v>
      </c>
      <c r="BT32" s="351">
        <v>2.0815920000000001</v>
      </c>
      <c r="BU32" s="351">
        <v>2.0811480000000002</v>
      </c>
      <c r="BV32" s="351">
        <v>2.091799</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5.0199999999999996</v>
      </c>
      <c r="AN33" s="213">
        <v>3.61</v>
      </c>
      <c r="AO33" s="213">
        <v>3.18</v>
      </c>
      <c r="AP33" s="213">
        <v>3.13</v>
      </c>
      <c r="AQ33" s="213">
        <v>3.04</v>
      </c>
      <c r="AR33" s="213">
        <v>3.11</v>
      </c>
      <c r="AS33" s="213">
        <v>3.29</v>
      </c>
      <c r="AT33" s="213">
        <v>3.28</v>
      </c>
      <c r="AU33" s="213">
        <v>3.11</v>
      </c>
      <c r="AV33" s="213">
        <v>3.39</v>
      </c>
      <c r="AW33" s="213">
        <v>4.16</v>
      </c>
      <c r="AX33" s="213">
        <v>4.7300000000000004</v>
      </c>
      <c r="AY33" s="213">
        <v>4.01</v>
      </c>
      <c r="AZ33" s="213">
        <v>3.64</v>
      </c>
      <c r="BA33" s="213">
        <v>3.45</v>
      </c>
      <c r="BB33" s="213">
        <v>2.88</v>
      </c>
      <c r="BC33" s="213">
        <v>2.77</v>
      </c>
      <c r="BD33" s="213">
        <v>2.59</v>
      </c>
      <c r="BE33" s="213">
        <v>2.5299999999999998</v>
      </c>
      <c r="BF33" s="213">
        <v>2.2627190000000001</v>
      </c>
      <c r="BG33" s="213">
        <v>2.5593460000000001</v>
      </c>
      <c r="BH33" s="351">
        <v>2.4522249999999999</v>
      </c>
      <c r="BI33" s="351">
        <v>2.6314150000000001</v>
      </c>
      <c r="BJ33" s="351">
        <v>2.935419</v>
      </c>
      <c r="BK33" s="351">
        <v>3.2954720000000002</v>
      </c>
      <c r="BL33" s="351">
        <v>3.1612429999999998</v>
      </c>
      <c r="BM33" s="351">
        <v>2.9817640000000001</v>
      </c>
      <c r="BN33" s="351">
        <v>2.6724589999999999</v>
      </c>
      <c r="BO33" s="351">
        <v>2.5553590000000002</v>
      </c>
      <c r="BP33" s="351">
        <v>2.4729679999999998</v>
      </c>
      <c r="BQ33" s="351">
        <v>2.5057019999999999</v>
      </c>
      <c r="BR33" s="351">
        <v>2.4747699999999999</v>
      </c>
      <c r="BS33" s="351">
        <v>2.384128</v>
      </c>
      <c r="BT33" s="351">
        <v>2.466107</v>
      </c>
      <c r="BU33" s="351">
        <v>2.7409469999999998</v>
      </c>
      <c r="BV33" s="351">
        <v>3.0299119999999999</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11.33</v>
      </c>
      <c r="AN34" s="213">
        <v>11.51</v>
      </c>
      <c r="AO34" s="213">
        <v>12.1</v>
      </c>
      <c r="AP34" s="213">
        <v>12.21</v>
      </c>
      <c r="AQ34" s="213">
        <v>12.82</v>
      </c>
      <c r="AR34" s="213">
        <v>13.85</v>
      </c>
      <c r="AS34" s="213">
        <v>13.76</v>
      </c>
      <c r="AT34" s="213">
        <v>14.38</v>
      </c>
      <c r="AU34" s="213">
        <v>13.92</v>
      </c>
      <c r="AV34" s="213">
        <v>14.52</v>
      </c>
      <c r="AW34" s="213">
        <v>15.27</v>
      </c>
      <c r="AX34" s="213">
        <v>13.58</v>
      </c>
      <c r="AY34" s="213">
        <v>11.31</v>
      </c>
      <c r="AZ34" s="213">
        <v>12.27</v>
      </c>
      <c r="BA34" s="213">
        <v>13.68</v>
      </c>
      <c r="BB34" s="213">
        <v>13.89</v>
      </c>
      <c r="BC34" s="213">
        <v>13.47</v>
      </c>
      <c r="BD34" s="213">
        <v>12.92</v>
      </c>
      <c r="BE34" s="213">
        <v>12.93</v>
      </c>
      <c r="BF34" s="213">
        <v>12.16502</v>
      </c>
      <c r="BG34" s="213">
        <v>11.627050000000001</v>
      </c>
      <c r="BH34" s="351">
        <v>11.717739999999999</v>
      </c>
      <c r="BI34" s="351">
        <v>11.57836</v>
      </c>
      <c r="BJ34" s="351">
        <v>11.886520000000001</v>
      </c>
      <c r="BK34" s="351">
        <v>11.907730000000001</v>
      </c>
      <c r="BL34" s="351">
        <v>11.51652</v>
      </c>
      <c r="BM34" s="351">
        <v>11.804779999999999</v>
      </c>
      <c r="BN34" s="351">
        <v>12.4053</v>
      </c>
      <c r="BO34" s="351">
        <v>11.876609999999999</v>
      </c>
      <c r="BP34" s="351">
        <v>12.11407</v>
      </c>
      <c r="BQ34" s="351">
        <v>11.68778</v>
      </c>
      <c r="BR34" s="351">
        <v>11.569900000000001</v>
      </c>
      <c r="BS34" s="351">
        <v>11.556179999999999</v>
      </c>
      <c r="BT34" s="351">
        <v>11.659079999999999</v>
      </c>
      <c r="BU34" s="351">
        <v>11.79214</v>
      </c>
      <c r="BV34" s="351">
        <v>12.35937</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15.96</v>
      </c>
      <c r="AN35" s="213">
        <v>15</v>
      </c>
      <c r="AO35" s="213">
        <v>14.91</v>
      </c>
      <c r="AP35" s="213">
        <v>16.07</v>
      </c>
      <c r="AQ35" s="213">
        <v>16.78</v>
      </c>
      <c r="AR35" s="213">
        <v>16.91</v>
      </c>
      <c r="AS35" s="213">
        <v>16.399999999999999</v>
      </c>
      <c r="AT35" s="213">
        <v>16.760000000000002</v>
      </c>
      <c r="AU35" s="213">
        <v>17.350000000000001</v>
      </c>
      <c r="AV35" s="213">
        <v>17.66</v>
      </c>
      <c r="AW35" s="213">
        <v>16.2</v>
      </c>
      <c r="AX35" s="213">
        <v>14.27</v>
      </c>
      <c r="AY35" s="213">
        <v>14.12</v>
      </c>
      <c r="AZ35" s="213">
        <v>15.31</v>
      </c>
      <c r="BA35" s="213">
        <v>15.57</v>
      </c>
      <c r="BB35" s="213">
        <v>16.329999999999998</v>
      </c>
      <c r="BC35" s="213">
        <v>16.18</v>
      </c>
      <c r="BD35" s="213">
        <v>14.81</v>
      </c>
      <c r="BE35" s="213">
        <v>15.1</v>
      </c>
      <c r="BF35" s="213">
        <v>14.58548</v>
      </c>
      <c r="BG35" s="213">
        <v>15.213800000000001</v>
      </c>
      <c r="BH35" s="351">
        <v>15.529439999999999</v>
      </c>
      <c r="BI35" s="351">
        <v>15.927429999999999</v>
      </c>
      <c r="BJ35" s="351">
        <v>15.592320000000001</v>
      </c>
      <c r="BK35" s="351">
        <v>15.384690000000001</v>
      </c>
      <c r="BL35" s="351">
        <v>15.51839</v>
      </c>
      <c r="BM35" s="351">
        <v>15.724930000000001</v>
      </c>
      <c r="BN35" s="351">
        <v>15.299899999999999</v>
      </c>
      <c r="BO35" s="351">
        <v>14.95781</v>
      </c>
      <c r="BP35" s="351">
        <v>15.12926</v>
      </c>
      <c r="BQ35" s="351">
        <v>15.47996</v>
      </c>
      <c r="BR35" s="351">
        <v>15.51873</v>
      </c>
      <c r="BS35" s="351">
        <v>15.616</v>
      </c>
      <c r="BT35" s="351">
        <v>15.9596</v>
      </c>
      <c r="BU35" s="351">
        <v>16.378080000000001</v>
      </c>
      <c r="BV35" s="351">
        <v>16.072690000000001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12.25</v>
      </c>
      <c r="AN37" s="213">
        <v>12.66</v>
      </c>
      <c r="AO37" s="213">
        <v>12.99</v>
      </c>
      <c r="AP37" s="213">
        <v>12.88</v>
      </c>
      <c r="AQ37" s="213">
        <v>13.15</v>
      </c>
      <c r="AR37" s="213">
        <v>13.04</v>
      </c>
      <c r="AS37" s="213">
        <v>13.13</v>
      </c>
      <c r="AT37" s="213">
        <v>13.28</v>
      </c>
      <c r="AU37" s="213">
        <v>13.01</v>
      </c>
      <c r="AV37" s="213">
        <v>12.87</v>
      </c>
      <c r="AW37" s="213">
        <v>12.95</v>
      </c>
      <c r="AX37" s="213">
        <v>12.47</v>
      </c>
      <c r="AY37" s="213">
        <v>12.47</v>
      </c>
      <c r="AZ37" s="213">
        <v>12.7</v>
      </c>
      <c r="BA37" s="213">
        <v>12.83</v>
      </c>
      <c r="BB37" s="213">
        <v>13.26</v>
      </c>
      <c r="BC37" s="213">
        <v>13.32</v>
      </c>
      <c r="BD37" s="213">
        <v>13.34</v>
      </c>
      <c r="BE37" s="213">
        <v>13.27</v>
      </c>
      <c r="BF37" s="213">
        <v>13.336690000000001</v>
      </c>
      <c r="BG37" s="213">
        <v>12.98507</v>
      </c>
      <c r="BH37" s="351">
        <v>12.86725</v>
      </c>
      <c r="BI37" s="351">
        <v>13.12391</v>
      </c>
      <c r="BJ37" s="351">
        <v>12.54072</v>
      </c>
      <c r="BK37" s="351">
        <v>12.472250000000001</v>
      </c>
      <c r="BL37" s="351">
        <v>12.66062</v>
      </c>
      <c r="BM37" s="351">
        <v>12.8407</v>
      </c>
      <c r="BN37" s="351">
        <v>13.36697</v>
      </c>
      <c r="BO37" s="351">
        <v>13.38519</v>
      </c>
      <c r="BP37" s="351">
        <v>13.389709999999999</v>
      </c>
      <c r="BQ37" s="351">
        <v>13.33648</v>
      </c>
      <c r="BR37" s="351">
        <v>13.51515</v>
      </c>
      <c r="BS37" s="351">
        <v>13.33156</v>
      </c>
      <c r="BT37" s="351">
        <v>13.100759999999999</v>
      </c>
      <c r="BU37" s="351">
        <v>13.336779999999999</v>
      </c>
      <c r="BV37" s="351">
        <v>12.77408</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10.49</v>
      </c>
      <c r="AP38" s="213">
        <v>10.44</v>
      </c>
      <c r="AQ38" s="213">
        <v>10.5</v>
      </c>
      <c r="AR38" s="213">
        <v>10.82</v>
      </c>
      <c r="AS38" s="213">
        <v>10.98</v>
      </c>
      <c r="AT38" s="213">
        <v>11</v>
      </c>
      <c r="AU38" s="213">
        <v>10.68</v>
      </c>
      <c r="AV38" s="213">
        <v>10.75</v>
      </c>
      <c r="AW38" s="213">
        <v>10.56</v>
      </c>
      <c r="AX38" s="213">
        <v>10.33</v>
      </c>
      <c r="AY38" s="213">
        <v>10.29</v>
      </c>
      <c r="AZ38" s="213">
        <v>10.52</v>
      </c>
      <c r="BA38" s="213">
        <v>10.44</v>
      </c>
      <c r="BB38" s="213">
        <v>10.51</v>
      </c>
      <c r="BC38" s="213">
        <v>10.53</v>
      </c>
      <c r="BD38" s="213">
        <v>10.89</v>
      </c>
      <c r="BE38" s="213">
        <v>11.03</v>
      </c>
      <c r="BF38" s="213">
        <v>10.95298</v>
      </c>
      <c r="BG38" s="213">
        <v>10.6029</v>
      </c>
      <c r="BH38" s="351">
        <v>10.70861</v>
      </c>
      <c r="BI38" s="351">
        <v>10.530469999999999</v>
      </c>
      <c r="BJ38" s="351">
        <v>10.24255</v>
      </c>
      <c r="BK38" s="351">
        <v>10.214969999999999</v>
      </c>
      <c r="BL38" s="351">
        <v>10.40704</v>
      </c>
      <c r="BM38" s="351">
        <v>10.351760000000001</v>
      </c>
      <c r="BN38" s="351">
        <v>10.42046</v>
      </c>
      <c r="BO38" s="351">
        <v>10.478070000000001</v>
      </c>
      <c r="BP38" s="351">
        <v>10.85328</v>
      </c>
      <c r="BQ38" s="351">
        <v>11.01117</v>
      </c>
      <c r="BR38" s="351">
        <v>11.01858</v>
      </c>
      <c r="BS38" s="351">
        <v>10.714560000000001</v>
      </c>
      <c r="BT38" s="351">
        <v>10.79997</v>
      </c>
      <c r="BU38" s="351">
        <v>10.62384</v>
      </c>
      <c r="BV38" s="351">
        <v>10.34615</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6.96</v>
      </c>
      <c r="AN39" s="213">
        <v>6.81</v>
      </c>
      <c r="AO39" s="213">
        <v>6.66</v>
      </c>
      <c r="AP39" s="213">
        <v>6.58</v>
      </c>
      <c r="AQ39" s="213">
        <v>6.82</v>
      </c>
      <c r="AR39" s="213">
        <v>7.18</v>
      </c>
      <c r="AS39" s="213">
        <v>7.34</v>
      </c>
      <c r="AT39" s="213">
        <v>7.21</v>
      </c>
      <c r="AU39" s="213">
        <v>7.09</v>
      </c>
      <c r="AV39" s="213">
        <v>6.91</v>
      </c>
      <c r="AW39" s="213">
        <v>6.88</v>
      </c>
      <c r="AX39" s="213">
        <v>6.65</v>
      </c>
      <c r="AY39" s="213">
        <v>6.58</v>
      </c>
      <c r="AZ39" s="213">
        <v>6.68</v>
      </c>
      <c r="BA39" s="213">
        <v>6.73</v>
      </c>
      <c r="BB39" s="213">
        <v>6.53</v>
      </c>
      <c r="BC39" s="213">
        <v>6.71</v>
      </c>
      <c r="BD39" s="213">
        <v>6.91</v>
      </c>
      <c r="BE39" s="213">
        <v>7.18</v>
      </c>
      <c r="BF39" s="213">
        <v>7.0448849999999998</v>
      </c>
      <c r="BG39" s="213">
        <v>7.0554990000000002</v>
      </c>
      <c r="BH39" s="351">
        <v>6.8227479999999998</v>
      </c>
      <c r="BI39" s="351">
        <v>6.7291030000000003</v>
      </c>
      <c r="BJ39" s="351">
        <v>6.4830310000000004</v>
      </c>
      <c r="BK39" s="351">
        <v>6.5435429999999997</v>
      </c>
      <c r="BL39" s="351">
        <v>6.6790779999999996</v>
      </c>
      <c r="BM39" s="351">
        <v>6.726121</v>
      </c>
      <c r="BN39" s="351">
        <v>6.5657249999999996</v>
      </c>
      <c r="BO39" s="351">
        <v>6.7490750000000004</v>
      </c>
      <c r="BP39" s="351">
        <v>6.9735509999999996</v>
      </c>
      <c r="BQ39" s="351">
        <v>7.262556</v>
      </c>
      <c r="BR39" s="351">
        <v>7.1845480000000004</v>
      </c>
      <c r="BS39" s="351">
        <v>7.0757209999999997</v>
      </c>
      <c r="BT39" s="351">
        <v>6.8823879999999997</v>
      </c>
      <c r="BU39" s="351">
        <v>6.7984609999999996</v>
      </c>
      <c r="BV39" s="351">
        <v>6.5431900000000001</v>
      </c>
    </row>
    <row r="40" spans="1:74" ht="11.1" customHeight="1" x14ac:dyDescent="0.2">
      <c r="A40" s="56"/>
      <c r="B40" s="755" t="s">
        <v>1193</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351"/>
      <c r="BI40" s="351"/>
      <c r="BJ40" s="351"/>
      <c r="BK40" s="351"/>
      <c r="BL40" s="351"/>
      <c r="BM40" s="351"/>
      <c r="BN40" s="351"/>
      <c r="BO40" s="351"/>
      <c r="BP40" s="351"/>
      <c r="BQ40" s="351"/>
      <c r="BR40" s="351"/>
      <c r="BS40" s="351"/>
      <c r="BT40" s="351"/>
      <c r="BU40" s="351"/>
      <c r="BV40" s="351"/>
    </row>
    <row r="41" spans="1:74" ht="11.1" customHeight="1" x14ac:dyDescent="0.2">
      <c r="A41" s="56" t="s">
        <v>1194</v>
      </c>
      <c r="B41" s="567" t="s">
        <v>1205</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259">
        <v>230.71971590999999</v>
      </c>
      <c r="BG41" s="259">
        <v>150.42387500000001</v>
      </c>
      <c r="BH41" s="378">
        <v>29.661960000000001</v>
      </c>
      <c r="BI41" s="378">
        <v>26.298169999999999</v>
      </c>
      <c r="BJ41" s="378">
        <v>26.025269999999999</v>
      </c>
      <c r="BK41" s="378">
        <v>26.71499</v>
      </c>
      <c r="BL41" s="378">
        <v>26.915140000000001</v>
      </c>
      <c r="BM41" s="378">
        <v>28.664639999999999</v>
      </c>
      <c r="BN41" s="378">
        <v>29.270130000000002</v>
      </c>
      <c r="BO41" s="378">
        <v>28.101900000000001</v>
      </c>
      <c r="BP41" s="378">
        <v>29.707689999999999</v>
      </c>
      <c r="BQ41" s="378">
        <v>33.774259999999998</v>
      </c>
      <c r="BR41" s="378">
        <v>34.114899999999999</v>
      </c>
      <c r="BS41" s="378">
        <v>28.336559999999999</v>
      </c>
      <c r="BT41" s="378">
        <v>27.630120000000002</v>
      </c>
      <c r="BU41" s="378">
        <v>26.27243</v>
      </c>
      <c r="BV41" s="378">
        <v>27.068570000000001</v>
      </c>
    </row>
    <row r="42" spans="1:74" ht="11.1" customHeight="1" x14ac:dyDescent="0.2">
      <c r="A42" s="56" t="s">
        <v>1195</v>
      </c>
      <c r="B42" s="567" t="s">
        <v>1206</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259">
        <v>36.391629236</v>
      </c>
      <c r="BG42" s="259">
        <v>40.345273306999999</v>
      </c>
      <c r="BH42" s="378">
        <v>36.850160000000002</v>
      </c>
      <c r="BI42" s="378">
        <v>38.083460000000002</v>
      </c>
      <c r="BJ42" s="378">
        <v>39.017560000000003</v>
      </c>
      <c r="BK42" s="378">
        <v>39.187179999999998</v>
      </c>
      <c r="BL42" s="378">
        <v>35.847749999999998</v>
      </c>
      <c r="BM42" s="378">
        <v>34.897880000000001</v>
      </c>
      <c r="BN42" s="378">
        <v>33.936349999999997</v>
      </c>
      <c r="BO42" s="378">
        <v>31.098410000000001</v>
      </c>
      <c r="BP42" s="378">
        <v>31.876049999999999</v>
      </c>
      <c r="BQ42" s="378">
        <v>35.729239999999997</v>
      </c>
      <c r="BR42" s="378">
        <v>36.721269999999997</v>
      </c>
      <c r="BS42" s="378">
        <v>35.11336</v>
      </c>
      <c r="BT42" s="378">
        <v>36.058459999999997</v>
      </c>
      <c r="BU42" s="378">
        <v>38.658580000000001</v>
      </c>
      <c r="BV42" s="378">
        <v>39.419670000000004</v>
      </c>
    </row>
    <row r="43" spans="1:74" ht="11.1" customHeight="1" x14ac:dyDescent="0.2">
      <c r="A43" s="56" t="s">
        <v>1196</v>
      </c>
      <c r="B43" s="567" t="s">
        <v>1207</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259">
        <v>30.534460227</v>
      </c>
      <c r="BG43" s="259">
        <v>24.044343749999999</v>
      </c>
      <c r="BH43" s="378">
        <v>33.5092</v>
      </c>
      <c r="BI43" s="378">
        <v>31.544650000000001</v>
      </c>
      <c r="BJ43" s="378">
        <v>42.594320000000003</v>
      </c>
      <c r="BK43" s="378">
        <v>50.249429999999997</v>
      </c>
      <c r="BL43" s="378">
        <v>42.020429999999998</v>
      </c>
      <c r="BM43" s="378">
        <v>42.71105</v>
      </c>
      <c r="BN43" s="378">
        <v>32.351840000000003</v>
      </c>
      <c r="BO43" s="378">
        <v>32.407820000000001</v>
      </c>
      <c r="BP43" s="378">
        <v>30.135470000000002</v>
      </c>
      <c r="BQ43" s="378">
        <v>30.836290000000002</v>
      </c>
      <c r="BR43" s="378">
        <v>32.730089999999997</v>
      </c>
      <c r="BS43" s="378">
        <v>28.820779999999999</v>
      </c>
      <c r="BT43" s="378">
        <v>30.421330000000001</v>
      </c>
      <c r="BU43" s="378">
        <v>30.176120000000001</v>
      </c>
      <c r="BV43" s="378">
        <v>41.733350000000002</v>
      </c>
    </row>
    <row r="44" spans="1:74" ht="11.1" customHeight="1" x14ac:dyDescent="0.2">
      <c r="A44" s="56" t="s">
        <v>1197</v>
      </c>
      <c r="B44" s="567" t="s">
        <v>1208</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259">
        <v>29.070909091000001</v>
      </c>
      <c r="BG44" s="259">
        <v>22.916125000000001</v>
      </c>
      <c r="BH44" s="378">
        <v>31.157830000000001</v>
      </c>
      <c r="BI44" s="378">
        <v>30.726870000000002</v>
      </c>
      <c r="BJ44" s="378">
        <v>37.421340000000001</v>
      </c>
      <c r="BK44" s="378">
        <v>38.633450000000003</v>
      </c>
      <c r="BL44" s="378">
        <v>35.997599999999998</v>
      </c>
      <c r="BM44" s="378">
        <v>31.803329999999999</v>
      </c>
      <c r="BN44" s="378">
        <v>30.543130000000001</v>
      </c>
      <c r="BO44" s="378">
        <v>30.373930000000001</v>
      </c>
      <c r="BP44" s="378">
        <v>28.284880000000001</v>
      </c>
      <c r="BQ44" s="378">
        <v>29.60633</v>
      </c>
      <c r="BR44" s="378">
        <v>31.126049999999999</v>
      </c>
      <c r="BS44" s="378">
        <v>27.862469999999998</v>
      </c>
      <c r="BT44" s="378">
        <v>28.61026</v>
      </c>
      <c r="BU44" s="378">
        <v>29.783629999999999</v>
      </c>
      <c r="BV44" s="378">
        <v>36.022370000000002</v>
      </c>
    </row>
    <row r="45" spans="1:74" ht="11.1" customHeight="1" x14ac:dyDescent="0.2">
      <c r="A45" s="56" t="s">
        <v>1198</v>
      </c>
      <c r="B45" s="567" t="s">
        <v>1209</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259">
        <v>29.330724403000001</v>
      </c>
      <c r="BG45" s="259">
        <v>31.361443999999999</v>
      </c>
      <c r="BH45" s="378">
        <v>31.437419999999999</v>
      </c>
      <c r="BI45" s="378">
        <v>30.701509999999999</v>
      </c>
      <c r="BJ45" s="378">
        <v>34.740009999999998</v>
      </c>
      <c r="BK45" s="378">
        <v>35.819470000000003</v>
      </c>
      <c r="BL45" s="378">
        <v>34.467979999999997</v>
      </c>
      <c r="BM45" s="378">
        <v>30.761669999999999</v>
      </c>
      <c r="BN45" s="378">
        <v>29.226050000000001</v>
      </c>
      <c r="BO45" s="378">
        <v>29.194579999999998</v>
      </c>
      <c r="BP45" s="378">
        <v>29.245200000000001</v>
      </c>
      <c r="BQ45" s="378">
        <v>32.165880000000001</v>
      </c>
      <c r="BR45" s="378">
        <v>32.666559999999997</v>
      </c>
      <c r="BS45" s="378">
        <v>31.395119999999999</v>
      </c>
      <c r="BT45" s="378">
        <v>30.701049999999999</v>
      </c>
      <c r="BU45" s="378">
        <v>30.541309999999999</v>
      </c>
      <c r="BV45" s="378">
        <v>34.17745</v>
      </c>
    </row>
    <row r="46" spans="1:74" ht="11.1" customHeight="1" x14ac:dyDescent="0.2">
      <c r="A46" s="56" t="s">
        <v>1199</v>
      </c>
      <c r="B46" s="567" t="s">
        <v>1210</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259">
        <v>28.651221590999999</v>
      </c>
      <c r="BG46" s="259">
        <v>30.73153125</v>
      </c>
      <c r="BH46" s="378">
        <v>30.407720000000001</v>
      </c>
      <c r="BI46" s="378">
        <v>29.983599999999999</v>
      </c>
      <c r="BJ46" s="378">
        <v>30.780889999999999</v>
      </c>
      <c r="BK46" s="378">
        <v>32.320160000000001</v>
      </c>
      <c r="BL46" s="378">
        <v>31.75909</v>
      </c>
      <c r="BM46" s="378">
        <v>29.363009999999999</v>
      </c>
      <c r="BN46" s="378">
        <v>28.288329999999998</v>
      </c>
      <c r="BO46" s="378">
        <v>28.585170000000002</v>
      </c>
      <c r="BP46" s="378">
        <v>29.717130000000001</v>
      </c>
      <c r="BQ46" s="378">
        <v>32.420859999999998</v>
      </c>
      <c r="BR46" s="378">
        <v>32.728160000000003</v>
      </c>
      <c r="BS46" s="378">
        <v>31.143339999999998</v>
      </c>
      <c r="BT46" s="378">
        <v>29.920280000000002</v>
      </c>
      <c r="BU46" s="378">
        <v>29.72278</v>
      </c>
      <c r="BV46" s="378">
        <v>30.43242</v>
      </c>
    </row>
    <row r="47" spans="1:74" ht="11.1" customHeight="1" x14ac:dyDescent="0.2">
      <c r="A47" s="56" t="s">
        <v>1200</v>
      </c>
      <c r="B47" s="567" t="s">
        <v>1211</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259">
        <v>30.744647443000002</v>
      </c>
      <c r="BG47" s="259">
        <v>30.098027188</v>
      </c>
      <c r="BH47" s="378">
        <v>30.946660000000001</v>
      </c>
      <c r="BI47" s="378">
        <v>30.421769999999999</v>
      </c>
      <c r="BJ47" s="378">
        <v>30.084689999999998</v>
      </c>
      <c r="BK47" s="378">
        <v>30.127469999999999</v>
      </c>
      <c r="BL47" s="378">
        <v>29.94256</v>
      </c>
      <c r="BM47" s="378">
        <v>28.33352</v>
      </c>
      <c r="BN47" s="378">
        <v>26.983789999999999</v>
      </c>
      <c r="BO47" s="378">
        <v>28.735019999999999</v>
      </c>
      <c r="BP47" s="378">
        <v>30.84892</v>
      </c>
      <c r="BQ47" s="378">
        <v>34.754150000000003</v>
      </c>
      <c r="BR47" s="378">
        <v>37.038989999999998</v>
      </c>
      <c r="BS47" s="378">
        <v>31.291029999999999</v>
      </c>
      <c r="BT47" s="378">
        <v>30.777640000000002</v>
      </c>
      <c r="BU47" s="378">
        <v>30.47034</v>
      </c>
      <c r="BV47" s="378">
        <v>29.700970000000002</v>
      </c>
    </row>
    <row r="48" spans="1:74" ht="11.1" customHeight="1" x14ac:dyDescent="0.2">
      <c r="A48" s="107" t="s">
        <v>1201</v>
      </c>
      <c r="B48" s="567" t="s">
        <v>1212</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259">
        <v>31.397727273000001</v>
      </c>
      <c r="BG48" s="259">
        <v>30.712499999999999</v>
      </c>
      <c r="BH48" s="378">
        <v>31.626159999999999</v>
      </c>
      <c r="BI48" s="378">
        <v>30.074000000000002</v>
      </c>
      <c r="BJ48" s="378">
        <v>32.321260000000002</v>
      </c>
      <c r="BK48" s="378">
        <v>33.431780000000003</v>
      </c>
      <c r="BL48" s="378">
        <v>31.498650000000001</v>
      </c>
      <c r="BM48" s="378">
        <v>28.566369999999999</v>
      </c>
      <c r="BN48" s="378">
        <v>29.05275</v>
      </c>
      <c r="BO48" s="378">
        <v>29.044060000000002</v>
      </c>
      <c r="BP48" s="378">
        <v>29.660730000000001</v>
      </c>
      <c r="BQ48" s="378">
        <v>31.875509999999998</v>
      </c>
      <c r="BR48" s="378">
        <v>32.525199999999998</v>
      </c>
      <c r="BS48" s="378">
        <v>30.795349999999999</v>
      </c>
      <c r="BT48" s="378">
        <v>29.752490000000002</v>
      </c>
      <c r="BU48" s="378">
        <v>29.433050000000001</v>
      </c>
      <c r="BV48" s="378">
        <v>31.752929999999999</v>
      </c>
    </row>
    <row r="49" spans="1:74" ht="11.1" customHeight="1" x14ac:dyDescent="0.2">
      <c r="A49" s="52" t="s">
        <v>1202</v>
      </c>
      <c r="B49" s="567" t="s">
        <v>1213</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259">
        <v>31.159090909</v>
      </c>
      <c r="BG49" s="259">
        <v>30.362500000000001</v>
      </c>
      <c r="BH49" s="378">
        <v>32.52364</v>
      </c>
      <c r="BI49" s="378">
        <v>32.638249999999999</v>
      </c>
      <c r="BJ49" s="378">
        <v>33.412509999999997</v>
      </c>
      <c r="BK49" s="378">
        <v>34.271569999999997</v>
      </c>
      <c r="BL49" s="378">
        <v>29.363199999999999</v>
      </c>
      <c r="BM49" s="378">
        <v>30.478400000000001</v>
      </c>
      <c r="BN49" s="378">
        <v>29.397110000000001</v>
      </c>
      <c r="BO49" s="378">
        <v>28.817209999999999</v>
      </c>
      <c r="BP49" s="378">
        <v>28.311509999999998</v>
      </c>
      <c r="BQ49" s="378">
        <v>29.116040000000002</v>
      </c>
      <c r="BR49" s="378">
        <v>30.114180000000001</v>
      </c>
      <c r="BS49" s="378">
        <v>28.077359999999999</v>
      </c>
      <c r="BT49" s="378">
        <v>29.73658</v>
      </c>
      <c r="BU49" s="378">
        <v>31.633369999999999</v>
      </c>
      <c r="BV49" s="378">
        <v>31.91499</v>
      </c>
    </row>
    <row r="50" spans="1:74" ht="11.1" customHeight="1" x14ac:dyDescent="0.2">
      <c r="A50" s="107" t="s">
        <v>1203</v>
      </c>
      <c r="B50" s="567" t="s">
        <v>1214</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259">
        <v>33.415909091000003</v>
      </c>
      <c r="BG50" s="259">
        <v>32.542499999999997</v>
      </c>
      <c r="BH50" s="378">
        <v>33.718530000000001</v>
      </c>
      <c r="BI50" s="378">
        <v>34.817210000000003</v>
      </c>
      <c r="BJ50" s="378">
        <v>36.071170000000002</v>
      </c>
      <c r="BK50" s="378">
        <v>35.769579999999998</v>
      </c>
      <c r="BL50" s="378">
        <v>32.95214</v>
      </c>
      <c r="BM50" s="378">
        <v>31.72946</v>
      </c>
      <c r="BN50" s="378">
        <v>30.33755</v>
      </c>
      <c r="BO50" s="378">
        <v>25.360130000000002</v>
      </c>
      <c r="BP50" s="378">
        <v>25.555710000000001</v>
      </c>
      <c r="BQ50" s="378">
        <v>32.506920000000001</v>
      </c>
      <c r="BR50" s="378">
        <v>33.00376</v>
      </c>
      <c r="BS50" s="378">
        <v>31.980119999999999</v>
      </c>
      <c r="BT50" s="378">
        <v>33.417250000000003</v>
      </c>
      <c r="BU50" s="378">
        <v>35.419350000000001</v>
      </c>
      <c r="BV50" s="378">
        <v>36.762230000000002</v>
      </c>
    </row>
    <row r="51" spans="1:74" ht="11.1" customHeight="1" x14ac:dyDescent="0.2">
      <c r="A51" s="110" t="s">
        <v>1204</v>
      </c>
      <c r="B51" s="756" t="s">
        <v>1215</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214">
        <v>43.297272726999999</v>
      </c>
      <c r="BG51" s="214">
        <v>36.878999999999998</v>
      </c>
      <c r="BH51" s="380">
        <v>36.247199999999999</v>
      </c>
      <c r="BI51" s="380">
        <v>35.563369999999999</v>
      </c>
      <c r="BJ51" s="380">
        <v>36.719450000000002</v>
      </c>
      <c r="BK51" s="380">
        <v>36.724440000000001</v>
      </c>
      <c r="BL51" s="380">
        <v>34.322789999999998</v>
      </c>
      <c r="BM51" s="380">
        <v>32.269849999999998</v>
      </c>
      <c r="BN51" s="380">
        <v>33.025649999999999</v>
      </c>
      <c r="BO51" s="380">
        <v>29.58783</v>
      </c>
      <c r="BP51" s="380">
        <v>35.05265</v>
      </c>
      <c r="BQ51" s="380">
        <v>38.862070000000003</v>
      </c>
      <c r="BR51" s="380">
        <v>38.083280000000002</v>
      </c>
      <c r="BS51" s="380">
        <v>34.469070000000002</v>
      </c>
      <c r="BT51" s="380">
        <v>35.169400000000003</v>
      </c>
      <c r="BU51" s="380">
        <v>36.179639999999999</v>
      </c>
      <c r="BV51" s="380">
        <v>37.828090000000003</v>
      </c>
    </row>
    <row r="52" spans="1:74" s="272" customFormat="1" ht="11.1" customHeight="1" x14ac:dyDescent="0.2">
      <c r="A52" s="101"/>
      <c r="B52" s="788" t="s">
        <v>373</v>
      </c>
      <c r="C52" s="789"/>
      <c r="D52" s="789"/>
      <c r="E52" s="789"/>
      <c r="F52" s="789"/>
      <c r="G52" s="789"/>
      <c r="H52" s="789"/>
      <c r="I52" s="789"/>
      <c r="J52" s="789"/>
      <c r="K52" s="789"/>
      <c r="L52" s="789"/>
      <c r="M52" s="789"/>
      <c r="N52" s="789"/>
      <c r="O52" s="789"/>
      <c r="P52" s="789"/>
      <c r="Q52" s="785"/>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20" t="s">
        <v>1408</v>
      </c>
      <c r="C53" s="799"/>
      <c r="D53" s="799"/>
      <c r="E53" s="799"/>
      <c r="F53" s="799"/>
      <c r="G53" s="799"/>
      <c r="H53" s="799"/>
      <c r="I53" s="799"/>
      <c r="J53" s="799"/>
      <c r="K53" s="799"/>
      <c r="L53" s="799"/>
      <c r="M53" s="799"/>
      <c r="N53" s="799"/>
      <c r="O53" s="799"/>
      <c r="P53" s="799"/>
      <c r="Q53" s="799"/>
      <c r="AY53" s="511"/>
      <c r="AZ53" s="511"/>
      <c r="BA53" s="511"/>
      <c r="BB53" s="511"/>
      <c r="BC53" s="511"/>
      <c r="BD53" s="662"/>
      <c r="BE53" s="662"/>
      <c r="BF53" s="662"/>
      <c r="BG53" s="511"/>
      <c r="BH53" s="511"/>
      <c r="BI53" s="511"/>
      <c r="BJ53" s="511"/>
    </row>
    <row r="54" spans="1:74" s="272" customFormat="1" ht="12" customHeight="1" x14ac:dyDescent="0.2">
      <c r="A54" s="101"/>
      <c r="B54" s="820" t="s">
        <v>1409</v>
      </c>
      <c r="C54" s="799"/>
      <c r="D54" s="799"/>
      <c r="E54" s="799"/>
      <c r="F54" s="799"/>
      <c r="G54" s="799"/>
      <c r="H54" s="799"/>
      <c r="I54" s="799"/>
      <c r="J54" s="799"/>
      <c r="K54" s="799"/>
      <c r="L54" s="799"/>
      <c r="M54" s="799"/>
      <c r="N54" s="799"/>
      <c r="O54" s="799"/>
      <c r="P54" s="799"/>
      <c r="Q54" s="799"/>
      <c r="AY54" s="511"/>
      <c r="AZ54" s="511"/>
      <c r="BA54" s="511"/>
      <c r="BB54" s="511"/>
      <c r="BC54" s="511"/>
      <c r="BD54" s="662"/>
      <c r="BE54" s="662"/>
      <c r="BF54" s="662"/>
      <c r="BG54" s="511"/>
      <c r="BH54" s="511"/>
      <c r="BI54" s="511"/>
      <c r="BJ54" s="511"/>
    </row>
    <row r="55" spans="1:74" s="452" customFormat="1" ht="12" customHeight="1" x14ac:dyDescent="0.2">
      <c r="A55" s="451"/>
      <c r="B55" s="844" t="s">
        <v>1410</v>
      </c>
      <c r="C55" s="845"/>
      <c r="D55" s="845"/>
      <c r="E55" s="845"/>
      <c r="F55" s="845"/>
      <c r="G55" s="845"/>
      <c r="H55" s="845"/>
      <c r="I55" s="845"/>
      <c r="J55" s="845"/>
      <c r="K55" s="845"/>
      <c r="L55" s="845"/>
      <c r="M55" s="845"/>
      <c r="N55" s="845"/>
      <c r="O55" s="845"/>
      <c r="P55" s="845"/>
      <c r="Q55" s="845"/>
      <c r="AY55" s="512"/>
      <c r="AZ55" s="512"/>
      <c r="BA55" s="512"/>
      <c r="BB55" s="512"/>
      <c r="BC55" s="512"/>
      <c r="BD55" s="663"/>
      <c r="BE55" s="663"/>
      <c r="BF55" s="663"/>
      <c r="BG55" s="512"/>
      <c r="BH55" s="512"/>
      <c r="BI55" s="512"/>
      <c r="BJ55" s="512"/>
    </row>
    <row r="56" spans="1:74" s="452" customFormat="1" ht="12" customHeight="1" x14ac:dyDescent="0.2">
      <c r="A56" s="451"/>
      <c r="B56" s="844" t="s">
        <v>1411</v>
      </c>
      <c r="C56" s="845"/>
      <c r="D56" s="845"/>
      <c r="E56" s="845"/>
      <c r="F56" s="845"/>
      <c r="G56" s="845"/>
      <c r="H56" s="845"/>
      <c r="I56" s="845"/>
      <c r="J56" s="845"/>
      <c r="K56" s="845"/>
      <c r="L56" s="845"/>
      <c r="M56" s="845"/>
      <c r="N56" s="845"/>
      <c r="O56" s="845"/>
      <c r="P56" s="845"/>
      <c r="Q56" s="845"/>
      <c r="AY56" s="512"/>
      <c r="AZ56" s="512"/>
      <c r="BA56" s="512"/>
      <c r="BB56" s="512"/>
      <c r="BC56" s="512"/>
      <c r="BD56" s="663"/>
      <c r="BE56" s="663"/>
      <c r="BF56" s="663"/>
      <c r="BG56" s="512"/>
      <c r="BH56" s="512"/>
      <c r="BI56" s="512"/>
      <c r="BJ56" s="512"/>
    </row>
    <row r="57" spans="1:74" s="452" customFormat="1" ht="12" customHeight="1" x14ac:dyDescent="0.2">
      <c r="A57" s="453"/>
      <c r="B57" s="834" t="s">
        <v>1412</v>
      </c>
      <c r="C57" s="789"/>
      <c r="D57" s="789"/>
      <c r="E57" s="789"/>
      <c r="F57" s="789"/>
      <c r="G57" s="789"/>
      <c r="H57" s="789"/>
      <c r="I57" s="789"/>
      <c r="J57" s="789"/>
      <c r="K57" s="789"/>
      <c r="L57" s="789"/>
      <c r="M57" s="789"/>
      <c r="N57" s="789"/>
      <c r="O57" s="789"/>
      <c r="P57" s="789"/>
      <c r="Q57" s="785"/>
      <c r="AY57" s="512"/>
      <c r="AZ57" s="512"/>
      <c r="BA57" s="512"/>
      <c r="BB57" s="512"/>
      <c r="BC57" s="512"/>
      <c r="BD57" s="663"/>
      <c r="BE57" s="663"/>
      <c r="BF57" s="663"/>
      <c r="BG57" s="512"/>
      <c r="BH57" s="512"/>
      <c r="BI57" s="512"/>
      <c r="BJ57" s="512"/>
    </row>
    <row r="58" spans="1:74" s="452" customFormat="1" ht="12" customHeight="1" x14ac:dyDescent="0.2">
      <c r="A58" s="453"/>
      <c r="B58" s="834" t="s">
        <v>1413</v>
      </c>
      <c r="C58" s="789"/>
      <c r="D58" s="789"/>
      <c r="E58" s="789"/>
      <c r="F58" s="789"/>
      <c r="G58" s="789"/>
      <c r="H58" s="789"/>
      <c r="I58" s="789"/>
      <c r="J58" s="789"/>
      <c r="K58" s="789"/>
      <c r="L58" s="789"/>
      <c r="M58" s="789"/>
      <c r="N58" s="789"/>
      <c r="O58" s="789"/>
      <c r="P58" s="789"/>
      <c r="Q58" s="785"/>
      <c r="AY58" s="512"/>
      <c r="AZ58" s="512"/>
      <c r="BA58" s="512"/>
      <c r="BB58" s="512"/>
      <c r="BC58" s="512"/>
      <c r="BD58" s="663"/>
      <c r="BE58" s="663"/>
      <c r="BF58" s="663"/>
      <c r="BG58" s="512"/>
      <c r="BH58" s="512"/>
      <c r="BI58" s="512"/>
      <c r="BJ58" s="512"/>
    </row>
    <row r="59" spans="1:74" s="452" customFormat="1" ht="12" customHeight="1" x14ac:dyDescent="0.2">
      <c r="A59" s="453"/>
      <c r="B59" s="834" t="s">
        <v>1414</v>
      </c>
      <c r="C59" s="785"/>
      <c r="D59" s="785"/>
      <c r="E59" s="785"/>
      <c r="F59" s="785"/>
      <c r="G59" s="785"/>
      <c r="H59" s="785"/>
      <c r="I59" s="785"/>
      <c r="J59" s="785"/>
      <c r="K59" s="785"/>
      <c r="L59" s="785"/>
      <c r="M59" s="785"/>
      <c r="N59" s="785"/>
      <c r="O59" s="785"/>
      <c r="P59" s="785"/>
      <c r="Q59" s="785"/>
      <c r="AY59" s="512"/>
      <c r="AZ59" s="512"/>
      <c r="BA59" s="512"/>
      <c r="BB59" s="512"/>
      <c r="BC59" s="512"/>
      <c r="BD59" s="663"/>
      <c r="BE59" s="663"/>
      <c r="BF59" s="663"/>
      <c r="BG59" s="512"/>
      <c r="BH59" s="512"/>
      <c r="BI59" s="512"/>
      <c r="BJ59" s="512"/>
    </row>
    <row r="60" spans="1:74" s="452" customFormat="1" ht="12" customHeight="1" x14ac:dyDescent="0.2">
      <c r="A60" s="451"/>
      <c r="B60" s="788" t="s">
        <v>1415</v>
      </c>
      <c r="C60" s="846"/>
      <c r="D60" s="846"/>
      <c r="E60" s="846"/>
      <c r="F60" s="846"/>
      <c r="G60" s="846"/>
      <c r="H60" s="846"/>
      <c r="I60" s="846"/>
      <c r="J60" s="846"/>
      <c r="K60" s="846"/>
      <c r="L60" s="846"/>
      <c r="M60" s="846"/>
      <c r="N60" s="846"/>
      <c r="O60" s="846"/>
      <c r="P60" s="846"/>
      <c r="Q60" s="816"/>
      <c r="AY60" s="512"/>
      <c r="AZ60" s="512"/>
      <c r="BA60" s="512"/>
      <c r="BB60" s="512"/>
      <c r="BC60" s="512"/>
      <c r="BD60" s="663"/>
      <c r="BE60" s="663"/>
      <c r="BF60" s="663"/>
      <c r="BG60" s="512"/>
      <c r="BH60" s="512"/>
      <c r="BI60" s="512"/>
      <c r="BJ60" s="512"/>
    </row>
    <row r="61" spans="1:74" s="452" customFormat="1" ht="22.35" customHeight="1" x14ac:dyDescent="0.2">
      <c r="A61" s="451"/>
      <c r="B61" s="815" t="s">
        <v>1416</v>
      </c>
      <c r="C61" s="846"/>
      <c r="D61" s="846"/>
      <c r="E61" s="846"/>
      <c r="F61" s="846"/>
      <c r="G61" s="846"/>
      <c r="H61" s="846"/>
      <c r="I61" s="846"/>
      <c r="J61" s="846"/>
      <c r="K61" s="846"/>
      <c r="L61" s="846"/>
      <c r="M61" s="846"/>
      <c r="N61" s="846"/>
      <c r="O61" s="846"/>
      <c r="P61" s="846"/>
      <c r="Q61" s="816"/>
      <c r="AY61" s="512"/>
      <c r="AZ61" s="512"/>
      <c r="BA61" s="512"/>
      <c r="BB61" s="512"/>
      <c r="BC61" s="512"/>
      <c r="BD61" s="663"/>
      <c r="BE61" s="663"/>
      <c r="BF61" s="663"/>
      <c r="BG61" s="512"/>
      <c r="BH61" s="512"/>
      <c r="BI61" s="512"/>
      <c r="BJ61" s="512"/>
    </row>
    <row r="62" spans="1:74" s="452" customFormat="1" ht="12" customHeight="1" x14ac:dyDescent="0.2">
      <c r="A62" s="451"/>
      <c r="B62" s="815" t="s">
        <v>1417</v>
      </c>
      <c r="C62" s="846"/>
      <c r="D62" s="846"/>
      <c r="E62" s="846"/>
      <c r="F62" s="846"/>
      <c r="G62" s="846"/>
      <c r="H62" s="846"/>
      <c r="I62" s="846"/>
      <c r="J62" s="846"/>
      <c r="K62" s="846"/>
      <c r="L62" s="846"/>
      <c r="M62" s="846"/>
      <c r="N62" s="846"/>
      <c r="O62" s="846"/>
      <c r="P62" s="846"/>
      <c r="Q62" s="816"/>
      <c r="AY62" s="512"/>
      <c r="AZ62" s="512"/>
      <c r="BA62" s="512"/>
      <c r="BB62" s="512"/>
      <c r="BC62" s="512"/>
      <c r="BD62" s="663"/>
      <c r="BE62" s="663"/>
      <c r="BF62" s="663"/>
      <c r="BG62" s="512"/>
      <c r="BH62" s="512"/>
      <c r="BI62" s="512"/>
      <c r="BJ62" s="512"/>
    </row>
    <row r="63" spans="1:74" s="454" customFormat="1" ht="12" customHeight="1" x14ac:dyDescent="0.2">
      <c r="A63" s="429"/>
      <c r="B63" s="815" t="s">
        <v>1418</v>
      </c>
      <c r="C63" s="846"/>
      <c r="D63" s="846"/>
      <c r="E63" s="846"/>
      <c r="F63" s="846"/>
      <c r="G63" s="846"/>
      <c r="H63" s="846"/>
      <c r="I63" s="846"/>
      <c r="J63" s="846"/>
      <c r="K63" s="846"/>
      <c r="L63" s="846"/>
      <c r="M63" s="846"/>
      <c r="N63" s="846"/>
      <c r="O63" s="846"/>
      <c r="P63" s="846"/>
      <c r="Q63" s="816"/>
      <c r="AY63" s="506"/>
      <c r="AZ63" s="506"/>
      <c r="BA63" s="506"/>
      <c r="BB63" s="506"/>
      <c r="BC63" s="506"/>
      <c r="BD63" s="664"/>
      <c r="BE63" s="664"/>
      <c r="BF63" s="664"/>
      <c r="BG63" s="506"/>
      <c r="BH63" s="506"/>
      <c r="BI63" s="506"/>
      <c r="BJ63" s="506"/>
    </row>
    <row r="64" spans="1:74" ht="12.75" x14ac:dyDescent="0.2">
      <c r="A64" s="101"/>
      <c r="B64" s="815" t="s">
        <v>1419</v>
      </c>
      <c r="C64" s="816"/>
      <c r="D64" s="816"/>
      <c r="E64" s="816"/>
      <c r="F64" s="816"/>
      <c r="G64" s="816"/>
      <c r="H64" s="816"/>
      <c r="I64" s="816"/>
      <c r="J64" s="816"/>
      <c r="K64" s="816"/>
      <c r="L64" s="816"/>
      <c r="M64" s="816"/>
      <c r="N64" s="816"/>
      <c r="O64" s="816"/>
      <c r="P64" s="816"/>
      <c r="Q64" s="785"/>
      <c r="BK64" s="374"/>
      <c r="BL64" s="374"/>
      <c r="BM64" s="374"/>
      <c r="BN64" s="374"/>
      <c r="BO64" s="374"/>
      <c r="BP64" s="374"/>
      <c r="BQ64" s="374"/>
      <c r="BR64" s="374"/>
      <c r="BS64" s="374"/>
      <c r="BT64" s="374"/>
      <c r="BU64" s="374"/>
      <c r="BV64" s="374"/>
    </row>
    <row r="65" spans="1:74" ht="12.75" x14ac:dyDescent="0.2">
      <c r="A65" s="101"/>
      <c r="B65" s="805" t="s">
        <v>959</v>
      </c>
      <c r="C65" s="785"/>
      <c r="D65" s="785"/>
      <c r="E65" s="785"/>
      <c r="F65" s="785"/>
      <c r="G65" s="785"/>
      <c r="H65" s="785"/>
      <c r="I65" s="785"/>
      <c r="J65" s="785"/>
      <c r="K65" s="785"/>
      <c r="L65" s="785"/>
      <c r="M65" s="785"/>
      <c r="N65" s="785"/>
      <c r="O65" s="785"/>
      <c r="P65" s="785"/>
      <c r="Q65" s="785"/>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BR5" activePane="bottomRight" state="frozen"/>
      <selection activeCell="BF63" sqref="BF63"/>
      <selection pane="topRight" activeCell="BF63" sqref="BF63"/>
      <selection pane="bottomLeft" activeCell="BF63" sqref="BF63"/>
      <selection pane="bottomRight" activeCell="BE23" sqref="BE23"/>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91" t="s">
        <v>817</v>
      </c>
      <c r="B1" s="848" t="s">
        <v>1216</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116"/>
    </row>
    <row r="2" spans="1:74" ht="13.35" customHeight="1"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417"/>
      <c r="BI5" s="417"/>
      <c r="BJ5" s="417"/>
      <c r="BK5" s="417"/>
      <c r="BL5" s="417"/>
      <c r="BM5" s="417"/>
      <c r="BN5" s="417"/>
      <c r="BO5" s="417"/>
      <c r="BP5" s="417"/>
      <c r="BQ5" s="417"/>
      <c r="BR5" s="417"/>
      <c r="BS5" s="417"/>
      <c r="BT5" s="417"/>
      <c r="BU5" s="417"/>
      <c r="BV5" s="417"/>
    </row>
    <row r="6" spans="1:74" ht="11.1" customHeight="1" x14ac:dyDescent="0.2">
      <c r="A6" s="111" t="s">
        <v>1217</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5.0263988800000003</v>
      </c>
      <c r="AN6" s="757">
        <v>3.79299426</v>
      </c>
      <c r="AO6" s="757">
        <v>3.77992945</v>
      </c>
      <c r="AP6" s="757">
        <v>3.4074869900000002</v>
      </c>
      <c r="AQ6" s="757">
        <v>3.1543803600000002</v>
      </c>
      <c r="AR6" s="757">
        <v>3.54277256</v>
      </c>
      <c r="AS6" s="757">
        <v>4.9173696500000004</v>
      </c>
      <c r="AT6" s="757">
        <v>5.0600447600000003</v>
      </c>
      <c r="AU6" s="757">
        <v>4.0944563599999997</v>
      </c>
      <c r="AV6" s="757">
        <v>3.29904347</v>
      </c>
      <c r="AW6" s="757">
        <v>3.64538261</v>
      </c>
      <c r="AX6" s="757">
        <v>4.1165828800000002</v>
      </c>
      <c r="AY6" s="757">
        <v>4.5217256299999997</v>
      </c>
      <c r="AZ6" s="757">
        <v>3.9601685199999999</v>
      </c>
      <c r="BA6" s="757">
        <v>4.0371629200000001</v>
      </c>
      <c r="BB6" s="757">
        <v>3.29381192</v>
      </c>
      <c r="BC6" s="757">
        <v>3.1261771299999999</v>
      </c>
      <c r="BD6" s="757">
        <v>3.3762777900000001</v>
      </c>
      <c r="BE6" s="757">
        <v>4.96360768</v>
      </c>
      <c r="BF6" s="757">
        <v>4.4294149999999997</v>
      </c>
      <c r="BG6" s="757">
        <v>3.8392379999999999</v>
      </c>
      <c r="BH6" s="758">
        <v>3.3015840000000001</v>
      </c>
      <c r="BI6" s="758">
        <v>3.5418370000000001</v>
      </c>
      <c r="BJ6" s="758">
        <v>4.0484869999999997</v>
      </c>
      <c r="BK6" s="758">
        <v>4.5648590000000002</v>
      </c>
      <c r="BL6" s="758">
        <v>4.1392379999999998</v>
      </c>
      <c r="BM6" s="758">
        <v>4.018084</v>
      </c>
      <c r="BN6" s="758">
        <v>3.3108279999999999</v>
      </c>
      <c r="BO6" s="758">
        <v>3.166083</v>
      </c>
      <c r="BP6" s="758">
        <v>3.4638789999999999</v>
      </c>
      <c r="BQ6" s="758">
        <v>4.58324</v>
      </c>
      <c r="BR6" s="758">
        <v>4.5275730000000003</v>
      </c>
      <c r="BS6" s="758">
        <v>3.6138080000000001</v>
      </c>
      <c r="BT6" s="758">
        <v>3.330279</v>
      </c>
      <c r="BU6" s="758">
        <v>3.5680190000000001</v>
      </c>
      <c r="BV6" s="758">
        <v>4.051876</v>
      </c>
    </row>
    <row r="7" spans="1:74" ht="11.1" customHeight="1" x14ac:dyDescent="0.2">
      <c r="A7" s="111" t="s">
        <v>1218</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13.744244</v>
      </c>
      <c r="AN7" s="757">
        <v>10.93095819</v>
      </c>
      <c r="AO7" s="757">
        <v>10.768532970000001</v>
      </c>
      <c r="AP7" s="757">
        <v>9.5416176799999999</v>
      </c>
      <c r="AQ7" s="757">
        <v>9.0818878299999994</v>
      </c>
      <c r="AR7" s="757">
        <v>10.75604148</v>
      </c>
      <c r="AS7" s="757">
        <v>14.267519800000001</v>
      </c>
      <c r="AT7" s="757">
        <v>14.63805848</v>
      </c>
      <c r="AU7" s="757">
        <v>12.733379149999999</v>
      </c>
      <c r="AV7" s="757">
        <v>9.6834931799999993</v>
      </c>
      <c r="AW7" s="757">
        <v>9.6860052799999998</v>
      </c>
      <c r="AX7" s="757">
        <v>11.700853049999999</v>
      </c>
      <c r="AY7" s="757">
        <v>12.646271049999999</v>
      </c>
      <c r="AZ7" s="757">
        <v>11.58095022</v>
      </c>
      <c r="BA7" s="757">
        <v>11.024462460000001</v>
      </c>
      <c r="BB7" s="757">
        <v>8.6582835199999995</v>
      </c>
      <c r="BC7" s="757">
        <v>8.6342745300000008</v>
      </c>
      <c r="BD7" s="757">
        <v>10.41693179</v>
      </c>
      <c r="BE7" s="757">
        <v>14.92916632</v>
      </c>
      <c r="BF7" s="757">
        <v>13.725960000000001</v>
      </c>
      <c r="BG7" s="757">
        <v>11.59132</v>
      </c>
      <c r="BH7" s="758">
        <v>9.5191599999999994</v>
      </c>
      <c r="BI7" s="758">
        <v>9.4209309999999995</v>
      </c>
      <c r="BJ7" s="758">
        <v>11.61228</v>
      </c>
      <c r="BK7" s="758">
        <v>12.74305</v>
      </c>
      <c r="BL7" s="758">
        <v>12.07888</v>
      </c>
      <c r="BM7" s="758">
        <v>10.938079999999999</v>
      </c>
      <c r="BN7" s="758">
        <v>8.7290749999999999</v>
      </c>
      <c r="BO7" s="758">
        <v>8.7251670000000008</v>
      </c>
      <c r="BP7" s="758">
        <v>10.613340000000001</v>
      </c>
      <c r="BQ7" s="758">
        <v>13.913639999999999</v>
      </c>
      <c r="BR7" s="758">
        <v>13.44177</v>
      </c>
      <c r="BS7" s="758">
        <v>11.3741</v>
      </c>
      <c r="BT7" s="758">
        <v>9.4456620000000004</v>
      </c>
      <c r="BU7" s="758">
        <v>9.3814659999999996</v>
      </c>
      <c r="BV7" s="758">
        <v>11.49071</v>
      </c>
    </row>
    <row r="8" spans="1:74" ht="11.1" customHeight="1" x14ac:dyDescent="0.2">
      <c r="A8" s="111" t="s">
        <v>1219</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19.602989669999999</v>
      </c>
      <c r="AN8" s="757">
        <v>15.363572639999999</v>
      </c>
      <c r="AO8" s="757">
        <v>14.733524389999999</v>
      </c>
      <c r="AP8" s="757">
        <v>13.14041495</v>
      </c>
      <c r="AQ8" s="757">
        <v>13.80899524</v>
      </c>
      <c r="AR8" s="757">
        <v>16.737536609999999</v>
      </c>
      <c r="AS8" s="757">
        <v>20.301692670000001</v>
      </c>
      <c r="AT8" s="757">
        <v>19.495359659999998</v>
      </c>
      <c r="AU8" s="757">
        <v>15.711281120000001</v>
      </c>
      <c r="AV8" s="757">
        <v>13.113203739999999</v>
      </c>
      <c r="AW8" s="757">
        <v>14.53975327</v>
      </c>
      <c r="AX8" s="757">
        <v>16.733766410000001</v>
      </c>
      <c r="AY8" s="757">
        <v>18.37829996</v>
      </c>
      <c r="AZ8" s="757">
        <v>15.937344550000001</v>
      </c>
      <c r="BA8" s="757">
        <v>15.724689740000001</v>
      </c>
      <c r="BB8" s="757">
        <v>11.83303873</v>
      </c>
      <c r="BC8" s="757">
        <v>11.97452477</v>
      </c>
      <c r="BD8" s="757">
        <v>14.32187751</v>
      </c>
      <c r="BE8" s="757">
        <v>21.190541710000002</v>
      </c>
      <c r="BF8" s="757">
        <v>18.443989999999999</v>
      </c>
      <c r="BG8" s="757">
        <v>15.65265</v>
      </c>
      <c r="BH8" s="758">
        <v>13.155239999999999</v>
      </c>
      <c r="BI8" s="758">
        <v>13.74447</v>
      </c>
      <c r="BJ8" s="758">
        <v>16.9819</v>
      </c>
      <c r="BK8" s="758">
        <v>18.50957</v>
      </c>
      <c r="BL8" s="758">
        <v>16.417850000000001</v>
      </c>
      <c r="BM8" s="758">
        <v>15.29186</v>
      </c>
      <c r="BN8" s="758">
        <v>11.738860000000001</v>
      </c>
      <c r="BO8" s="758">
        <v>12.14875</v>
      </c>
      <c r="BP8" s="758">
        <v>15.068149999999999</v>
      </c>
      <c r="BQ8" s="758">
        <v>19.515350000000002</v>
      </c>
      <c r="BR8" s="758">
        <v>18.321010000000001</v>
      </c>
      <c r="BS8" s="758">
        <v>14.242979999999999</v>
      </c>
      <c r="BT8" s="758">
        <v>12.988239999999999</v>
      </c>
      <c r="BU8" s="758">
        <v>13.711460000000001</v>
      </c>
      <c r="BV8" s="758">
        <v>16.805769999999999</v>
      </c>
    </row>
    <row r="9" spans="1:74" ht="11.1" customHeight="1" x14ac:dyDescent="0.2">
      <c r="A9" s="111" t="s">
        <v>1220</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11.56925008</v>
      </c>
      <c r="AN9" s="757">
        <v>9.3624625899999998</v>
      </c>
      <c r="AO9" s="757">
        <v>8.4548493300000001</v>
      </c>
      <c r="AP9" s="757">
        <v>7.4148556000000001</v>
      </c>
      <c r="AQ9" s="757">
        <v>7.6849523700000004</v>
      </c>
      <c r="AR9" s="757">
        <v>9.8228366900000008</v>
      </c>
      <c r="AS9" s="757">
        <v>10.75567811</v>
      </c>
      <c r="AT9" s="757">
        <v>10.23903928</v>
      </c>
      <c r="AU9" s="757">
        <v>8.2418538199999993</v>
      </c>
      <c r="AV9" s="757">
        <v>7.0800613099999996</v>
      </c>
      <c r="AW9" s="757">
        <v>8.0858692699999999</v>
      </c>
      <c r="AX9" s="757">
        <v>9.8221715599999992</v>
      </c>
      <c r="AY9" s="757">
        <v>10.76603581</v>
      </c>
      <c r="AZ9" s="757">
        <v>9.9374327400000002</v>
      </c>
      <c r="BA9" s="757">
        <v>9.23704781</v>
      </c>
      <c r="BB9" s="757">
        <v>6.6099885900000004</v>
      </c>
      <c r="BC9" s="757">
        <v>6.7626355399999998</v>
      </c>
      <c r="BD9" s="757">
        <v>8.1976243199999992</v>
      </c>
      <c r="BE9" s="757">
        <v>10.606602609999999</v>
      </c>
      <c r="BF9" s="757">
        <v>10.07023</v>
      </c>
      <c r="BG9" s="757">
        <v>8.9712379999999996</v>
      </c>
      <c r="BH9" s="758">
        <v>7.0732989999999996</v>
      </c>
      <c r="BI9" s="758">
        <v>7.5346669999999998</v>
      </c>
      <c r="BJ9" s="758">
        <v>10.0009</v>
      </c>
      <c r="BK9" s="758">
        <v>11.05218</v>
      </c>
      <c r="BL9" s="758">
        <v>9.7717340000000004</v>
      </c>
      <c r="BM9" s="758">
        <v>8.7300470000000008</v>
      </c>
      <c r="BN9" s="758">
        <v>6.5934650000000001</v>
      </c>
      <c r="BO9" s="758">
        <v>6.98637</v>
      </c>
      <c r="BP9" s="758">
        <v>8.5208049999999993</v>
      </c>
      <c r="BQ9" s="758">
        <v>10.582280000000001</v>
      </c>
      <c r="BR9" s="758">
        <v>10.37561</v>
      </c>
      <c r="BS9" s="758">
        <v>7.8184670000000001</v>
      </c>
      <c r="BT9" s="758">
        <v>6.9653900000000002</v>
      </c>
      <c r="BU9" s="758">
        <v>7.622738</v>
      </c>
      <c r="BV9" s="758">
        <v>10.04059</v>
      </c>
    </row>
    <row r="10" spans="1:74" ht="11.1" customHeight="1" x14ac:dyDescent="0.2">
      <c r="A10" s="111" t="s">
        <v>1221</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39.50308759</v>
      </c>
      <c r="AN10" s="757">
        <v>27.488305480000001</v>
      </c>
      <c r="AO10" s="757">
        <v>26.584675690000001</v>
      </c>
      <c r="AP10" s="757">
        <v>23.89083424</v>
      </c>
      <c r="AQ10" s="757">
        <v>26.476219619999998</v>
      </c>
      <c r="AR10" s="757">
        <v>33.344995019999999</v>
      </c>
      <c r="AS10" s="757">
        <v>37.791441650000003</v>
      </c>
      <c r="AT10" s="757">
        <v>37.107322709999998</v>
      </c>
      <c r="AU10" s="757">
        <v>34.051494560000002</v>
      </c>
      <c r="AV10" s="757">
        <v>28.625717640000001</v>
      </c>
      <c r="AW10" s="757">
        <v>26.82098233</v>
      </c>
      <c r="AX10" s="757">
        <v>30.927593300000002</v>
      </c>
      <c r="AY10" s="757">
        <v>32.922510920000001</v>
      </c>
      <c r="AZ10" s="757">
        <v>28.131981769999999</v>
      </c>
      <c r="BA10" s="757">
        <v>27.195585040000001</v>
      </c>
      <c r="BB10" s="757">
        <v>23.23064037</v>
      </c>
      <c r="BC10" s="757">
        <v>28.257193470000001</v>
      </c>
      <c r="BD10" s="757">
        <v>32.9533062</v>
      </c>
      <c r="BE10" s="757">
        <v>39.250911299999999</v>
      </c>
      <c r="BF10" s="757">
        <v>38.419980000000002</v>
      </c>
      <c r="BG10" s="757">
        <v>34.000219999999999</v>
      </c>
      <c r="BH10" s="758">
        <v>28.13701</v>
      </c>
      <c r="BI10" s="758">
        <v>25.44511</v>
      </c>
      <c r="BJ10" s="758">
        <v>30.841370000000001</v>
      </c>
      <c r="BK10" s="758">
        <v>34.64752</v>
      </c>
      <c r="BL10" s="758">
        <v>30.833680000000001</v>
      </c>
      <c r="BM10" s="758">
        <v>27.641590000000001</v>
      </c>
      <c r="BN10" s="758">
        <v>23.231549999999999</v>
      </c>
      <c r="BO10" s="758">
        <v>26.877849999999999</v>
      </c>
      <c r="BP10" s="758">
        <v>32.284289999999999</v>
      </c>
      <c r="BQ10" s="758">
        <v>38.514940000000003</v>
      </c>
      <c r="BR10" s="758">
        <v>36.704230000000003</v>
      </c>
      <c r="BS10" s="758">
        <v>30.954260000000001</v>
      </c>
      <c r="BT10" s="758">
        <v>27.143439999999998</v>
      </c>
      <c r="BU10" s="758">
        <v>25.560500000000001</v>
      </c>
      <c r="BV10" s="758">
        <v>30.620259999999998</v>
      </c>
    </row>
    <row r="11" spans="1:74" ht="11.1" customHeight="1" x14ac:dyDescent="0.2">
      <c r="A11" s="111" t="s">
        <v>1222</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14.37553733</v>
      </c>
      <c r="AN11" s="757">
        <v>10.36750179</v>
      </c>
      <c r="AO11" s="757">
        <v>8.3568637199999998</v>
      </c>
      <c r="AP11" s="757">
        <v>7.7128440400000002</v>
      </c>
      <c r="AQ11" s="757">
        <v>8.5005725999999999</v>
      </c>
      <c r="AR11" s="757">
        <v>11.14449297</v>
      </c>
      <c r="AS11" s="757">
        <v>12.7342534</v>
      </c>
      <c r="AT11" s="757">
        <v>12.330197249999999</v>
      </c>
      <c r="AU11" s="757">
        <v>11.409973949999999</v>
      </c>
      <c r="AV11" s="757">
        <v>9.0064883899999995</v>
      </c>
      <c r="AW11" s="757">
        <v>8.5421133999999999</v>
      </c>
      <c r="AX11" s="757">
        <v>10.668292299999999</v>
      </c>
      <c r="AY11" s="757">
        <v>11.40193638</v>
      </c>
      <c r="AZ11" s="757">
        <v>9.9611150599999991</v>
      </c>
      <c r="BA11" s="757">
        <v>9.1897937699999996</v>
      </c>
      <c r="BB11" s="757">
        <v>7.3596332999999996</v>
      </c>
      <c r="BC11" s="757">
        <v>8.2132550700000007</v>
      </c>
      <c r="BD11" s="757">
        <v>10.34923064</v>
      </c>
      <c r="BE11" s="757">
        <v>12.49277015</v>
      </c>
      <c r="BF11" s="757">
        <v>12.43446</v>
      </c>
      <c r="BG11" s="757">
        <v>11.88341</v>
      </c>
      <c r="BH11" s="758">
        <v>9.3024830000000005</v>
      </c>
      <c r="BI11" s="758">
        <v>7.9866929999999998</v>
      </c>
      <c r="BJ11" s="758">
        <v>10.42549</v>
      </c>
      <c r="BK11" s="758">
        <v>12.121180000000001</v>
      </c>
      <c r="BL11" s="758">
        <v>11.305350000000001</v>
      </c>
      <c r="BM11" s="758">
        <v>9.4706449999999993</v>
      </c>
      <c r="BN11" s="758">
        <v>7.2644690000000001</v>
      </c>
      <c r="BO11" s="758">
        <v>8.1301369999999995</v>
      </c>
      <c r="BP11" s="758">
        <v>10.30213</v>
      </c>
      <c r="BQ11" s="758">
        <v>12.705080000000001</v>
      </c>
      <c r="BR11" s="758">
        <v>12.18548</v>
      </c>
      <c r="BS11" s="758">
        <v>10.3209</v>
      </c>
      <c r="BT11" s="758">
        <v>8.4479330000000008</v>
      </c>
      <c r="BU11" s="758">
        <v>7.9560870000000001</v>
      </c>
      <c r="BV11" s="758">
        <v>10.267770000000001</v>
      </c>
    </row>
    <row r="12" spans="1:74" ht="11.1" customHeight="1" x14ac:dyDescent="0.2">
      <c r="A12" s="111" t="s">
        <v>1223</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23.231152009999999</v>
      </c>
      <c r="AN12" s="757">
        <v>17.56557475</v>
      </c>
      <c r="AO12" s="757">
        <v>13.960263599999999</v>
      </c>
      <c r="AP12" s="757">
        <v>13.0837881</v>
      </c>
      <c r="AQ12" s="757">
        <v>16.437286919999998</v>
      </c>
      <c r="AR12" s="757">
        <v>23.473820060000001</v>
      </c>
      <c r="AS12" s="757">
        <v>25.941836250000001</v>
      </c>
      <c r="AT12" s="757">
        <v>25.80298247</v>
      </c>
      <c r="AU12" s="757">
        <v>22.165566640000002</v>
      </c>
      <c r="AV12" s="757">
        <v>17.631676859999999</v>
      </c>
      <c r="AW12" s="757">
        <v>14.375801060000001</v>
      </c>
      <c r="AX12" s="757">
        <v>17.07721986</v>
      </c>
      <c r="AY12" s="757">
        <v>19.079192079999999</v>
      </c>
      <c r="AZ12" s="757">
        <v>16.713762110000001</v>
      </c>
      <c r="BA12" s="757">
        <v>16.028710790000002</v>
      </c>
      <c r="BB12" s="757">
        <v>13.726002899999999</v>
      </c>
      <c r="BC12" s="757">
        <v>15.58946409</v>
      </c>
      <c r="BD12" s="757">
        <v>20.58828316</v>
      </c>
      <c r="BE12" s="757">
        <v>24.796909729999999</v>
      </c>
      <c r="BF12" s="757">
        <v>26.531839999999999</v>
      </c>
      <c r="BG12" s="757">
        <v>25.71039</v>
      </c>
      <c r="BH12" s="758">
        <v>19.216660000000001</v>
      </c>
      <c r="BI12" s="758">
        <v>13.801450000000001</v>
      </c>
      <c r="BJ12" s="758">
        <v>16.868169999999999</v>
      </c>
      <c r="BK12" s="758">
        <v>19.500779999999999</v>
      </c>
      <c r="BL12" s="758">
        <v>17.783190000000001</v>
      </c>
      <c r="BM12" s="758">
        <v>16.09158</v>
      </c>
      <c r="BN12" s="758">
        <v>13.942</v>
      </c>
      <c r="BO12" s="758">
        <v>16.022010000000002</v>
      </c>
      <c r="BP12" s="758">
        <v>21.276019999999999</v>
      </c>
      <c r="BQ12" s="758">
        <v>25.828220000000002</v>
      </c>
      <c r="BR12" s="758">
        <v>26.083870000000001</v>
      </c>
      <c r="BS12" s="758">
        <v>22.42464</v>
      </c>
      <c r="BT12" s="758">
        <v>17.961490000000001</v>
      </c>
      <c r="BU12" s="758">
        <v>14.02406</v>
      </c>
      <c r="BV12" s="758">
        <v>17.107119999999998</v>
      </c>
    </row>
    <row r="13" spans="1:74" ht="11.1" customHeight="1" x14ac:dyDescent="0.2">
      <c r="A13" s="111" t="s">
        <v>1224</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7.8912470900000002</v>
      </c>
      <c r="AN13" s="757">
        <v>6.8169990900000004</v>
      </c>
      <c r="AO13" s="757">
        <v>6.82120806</v>
      </c>
      <c r="AP13" s="757">
        <v>6.5708163700000002</v>
      </c>
      <c r="AQ13" s="757">
        <v>7.5463606399999996</v>
      </c>
      <c r="AR13" s="757">
        <v>9.8157465800000008</v>
      </c>
      <c r="AS13" s="757">
        <v>12.151700379999999</v>
      </c>
      <c r="AT13" s="757">
        <v>11.64077885</v>
      </c>
      <c r="AU13" s="757">
        <v>9.3284696</v>
      </c>
      <c r="AV13" s="757">
        <v>6.7147054500000003</v>
      </c>
      <c r="AW13" s="757">
        <v>6.6968068699999996</v>
      </c>
      <c r="AX13" s="757">
        <v>8.1961131799999993</v>
      </c>
      <c r="AY13" s="757">
        <v>8.4394160500000002</v>
      </c>
      <c r="AZ13" s="757">
        <v>7.5576152700000003</v>
      </c>
      <c r="BA13" s="757">
        <v>7.1252190400000002</v>
      </c>
      <c r="BB13" s="757">
        <v>6.3954759799999996</v>
      </c>
      <c r="BC13" s="757">
        <v>6.6840458800000002</v>
      </c>
      <c r="BD13" s="757">
        <v>8.9349769000000006</v>
      </c>
      <c r="BE13" s="757">
        <v>11.728923869999999</v>
      </c>
      <c r="BF13" s="757">
        <v>12.338850000000001</v>
      </c>
      <c r="BG13" s="757">
        <v>9.3211549999999992</v>
      </c>
      <c r="BH13" s="758">
        <v>6.8250359999999999</v>
      </c>
      <c r="BI13" s="758">
        <v>6.7290460000000003</v>
      </c>
      <c r="BJ13" s="758">
        <v>8.2747639999999993</v>
      </c>
      <c r="BK13" s="758">
        <v>8.5575860000000006</v>
      </c>
      <c r="BL13" s="758">
        <v>7.6701230000000002</v>
      </c>
      <c r="BM13" s="758">
        <v>7.054557</v>
      </c>
      <c r="BN13" s="758">
        <v>6.4244779999999997</v>
      </c>
      <c r="BO13" s="758">
        <v>7.1873180000000003</v>
      </c>
      <c r="BP13" s="758">
        <v>9.5712589999999995</v>
      </c>
      <c r="BQ13" s="758">
        <v>11.93153</v>
      </c>
      <c r="BR13" s="758">
        <v>11.54936</v>
      </c>
      <c r="BS13" s="758">
        <v>9.2905840000000008</v>
      </c>
      <c r="BT13" s="758">
        <v>6.9139989999999996</v>
      </c>
      <c r="BU13" s="758">
        <v>6.8221270000000001</v>
      </c>
      <c r="BV13" s="758">
        <v>8.3597110000000008</v>
      </c>
    </row>
    <row r="14" spans="1:74" ht="11.1" customHeight="1" x14ac:dyDescent="0.2">
      <c r="A14" s="111" t="s">
        <v>1225</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13.595354840000001</v>
      </c>
      <c r="AN14" s="757">
        <v>11.3052622</v>
      </c>
      <c r="AO14" s="757">
        <v>13.0722893</v>
      </c>
      <c r="AP14" s="757">
        <v>9.98970293</v>
      </c>
      <c r="AQ14" s="757">
        <v>10.34458014</v>
      </c>
      <c r="AR14" s="757">
        <v>10.484699000000001</v>
      </c>
      <c r="AS14" s="757">
        <v>13.789260130000001</v>
      </c>
      <c r="AT14" s="757">
        <v>16.243107040000002</v>
      </c>
      <c r="AU14" s="757">
        <v>10.3386946</v>
      </c>
      <c r="AV14" s="757">
        <v>11.087749219999999</v>
      </c>
      <c r="AW14" s="757">
        <v>10.57864256</v>
      </c>
      <c r="AX14" s="757">
        <v>12.960355180000001</v>
      </c>
      <c r="AY14" s="757">
        <v>14.387728620000001</v>
      </c>
      <c r="AZ14" s="757">
        <v>12.16940314</v>
      </c>
      <c r="BA14" s="757">
        <v>12.447532239999999</v>
      </c>
      <c r="BB14" s="757">
        <v>9.3693230799999991</v>
      </c>
      <c r="BC14" s="757">
        <v>10.218959699999999</v>
      </c>
      <c r="BD14" s="757">
        <v>10.0133045</v>
      </c>
      <c r="BE14" s="757">
        <v>12.790807279999999</v>
      </c>
      <c r="BF14" s="757">
        <v>15.011509999999999</v>
      </c>
      <c r="BG14" s="757">
        <v>10.372199999999999</v>
      </c>
      <c r="BH14" s="758">
        <v>11.20402</v>
      </c>
      <c r="BI14" s="758">
        <v>10.74742</v>
      </c>
      <c r="BJ14" s="758">
        <v>13.244680000000001</v>
      </c>
      <c r="BK14" s="758">
        <v>14.70656</v>
      </c>
      <c r="BL14" s="758">
        <v>12.02298</v>
      </c>
      <c r="BM14" s="758">
        <v>11.94603</v>
      </c>
      <c r="BN14" s="758">
        <v>9.4145020000000006</v>
      </c>
      <c r="BO14" s="758">
        <v>10.28281</v>
      </c>
      <c r="BP14" s="758">
        <v>10.050280000000001</v>
      </c>
      <c r="BQ14" s="758">
        <v>13.01726</v>
      </c>
      <c r="BR14" s="758">
        <v>15.234579999999999</v>
      </c>
      <c r="BS14" s="758">
        <v>10.226129999999999</v>
      </c>
      <c r="BT14" s="758">
        <v>11.11393</v>
      </c>
      <c r="BU14" s="758">
        <v>10.783390000000001</v>
      </c>
      <c r="BV14" s="758">
        <v>13.272819999999999</v>
      </c>
    </row>
    <row r="15" spans="1:74" ht="11.1" customHeight="1" x14ac:dyDescent="0.2">
      <c r="A15" s="111" t="s">
        <v>1226</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0.43911773999999998</v>
      </c>
      <c r="AN15" s="757">
        <v>0.38950221000000002</v>
      </c>
      <c r="AO15" s="757">
        <v>0.40705757999999997</v>
      </c>
      <c r="AP15" s="757">
        <v>0.37582738999999998</v>
      </c>
      <c r="AQ15" s="757">
        <v>0.35931489999999999</v>
      </c>
      <c r="AR15" s="757">
        <v>0.35479001999999998</v>
      </c>
      <c r="AS15" s="757">
        <v>0.38063603000000001</v>
      </c>
      <c r="AT15" s="757">
        <v>0.39363545</v>
      </c>
      <c r="AU15" s="757">
        <v>0.38430057000000001</v>
      </c>
      <c r="AV15" s="757">
        <v>0.39630251</v>
      </c>
      <c r="AW15" s="757">
        <v>0.40061345999999998</v>
      </c>
      <c r="AX15" s="757">
        <v>0.41690608000000001</v>
      </c>
      <c r="AY15" s="757">
        <v>0.44546609999999998</v>
      </c>
      <c r="AZ15" s="757">
        <v>0.36159109</v>
      </c>
      <c r="BA15" s="757">
        <v>0.37410246000000003</v>
      </c>
      <c r="BB15" s="757">
        <v>0.34447233999999999</v>
      </c>
      <c r="BC15" s="757">
        <v>0.35974374999999997</v>
      </c>
      <c r="BD15" s="757">
        <v>0.36605879000000002</v>
      </c>
      <c r="BE15" s="757">
        <v>0.40337738000000001</v>
      </c>
      <c r="BF15" s="757">
        <v>0.39996680000000001</v>
      </c>
      <c r="BG15" s="757">
        <v>0.38183430000000002</v>
      </c>
      <c r="BH15" s="758">
        <v>0.39370319999999998</v>
      </c>
      <c r="BI15" s="758">
        <v>0.39812950000000003</v>
      </c>
      <c r="BJ15" s="758">
        <v>0.41425030000000002</v>
      </c>
      <c r="BK15" s="758">
        <v>0.442745</v>
      </c>
      <c r="BL15" s="758">
        <v>0.37211450000000001</v>
      </c>
      <c r="BM15" s="758">
        <v>0.37179050000000002</v>
      </c>
      <c r="BN15" s="758">
        <v>0.34225299999999997</v>
      </c>
      <c r="BO15" s="758">
        <v>0.35740060000000001</v>
      </c>
      <c r="BP15" s="758">
        <v>0.3635584</v>
      </c>
      <c r="BQ15" s="758">
        <v>0.40063320000000002</v>
      </c>
      <c r="BR15" s="758">
        <v>0.38858199999999998</v>
      </c>
      <c r="BS15" s="758">
        <v>0.37917640000000002</v>
      </c>
      <c r="BT15" s="758">
        <v>0.39094069999999997</v>
      </c>
      <c r="BU15" s="758">
        <v>0.39524359999999997</v>
      </c>
      <c r="BV15" s="758">
        <v>0.41112969999999999</v>
      </c>
    </row>
    <row r="16" spans="1:74" ht="11.1" customHeight="1" x14ac:dyDescent="0.2">
      <c r="A16" s="111" t="s">
        <v>1227</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148.97837923</v>
      </c>
      <c r="AN16" s="757">
        <v>113.3831332</v>
      </c>
      <c r="AO16" s="757">
        <v>106.93919409</v>
      </c>
      <c r="AP16" s="757">
        <v>95.128188289999997</v>
      </c>
      <c r="AQ16" s="757">
        <v>103.39455062</v>
      </c>
      <c r="AR16" s="757">
        <v>129.47773099</v>
      </c>
      <c r="AS16" s="757">
        <v>153.03138806999999</v>
      </c>
      <c r="AT16" s="757">
        <v>152.95052595000001</v>
      </c>
      <c r="AU16" s="757">
        <v>128.45947036999999</v>
      </c>
      <c r="AV16" s="757">
        <v>106.63844177</v>
      </c>
      <c r="AW16" s="757">
        <v>103.37197011000001</v>
      </c>
      <c r="AX16" s="757">
        <v>122.6198538</v>
      </c>
      <c r="AY16" s="757">
        <v>132.9885826</v>
      </c>
      <c r="AZ16" s="757">
        <v>116.31136447</v>
      </c>
      <c r="BA16" s="757">
        <v>112.38430627</v>
      </c>
      <c r="BB16" s="757">
        <v>90.820670730000003</v>
      </c>
      <c r="BC16" s="757">
        <v>99.820273929999999</v>
      </c>
      <c r="BD16" s="757">
        <v>119.51787160000001</v>
      </c>
      <c r="BE16" s="757">
        <v>153.15361802999999</v>
      </c>
      <c r="BF16" s="757">
        <v>151.80619999999999</v>
      </c>
      <c r="BG16" s="757">
        <v>131.72370000000001</v>
      </c>
      <c r="BH16" s="758">
        <v>108.12820000000001</v>
      </c>
      <c r="BI16" s="758">
        <v>99.349760000000003</v>
      </c>
      <c r="BJ16" s="758">
        <v>122.7123</v>
      </c>
      <c r="BK16" s="758">
        <v>136.84610000000001</v>
      </c>
      <c r="BL16" s="758">
        <v>122.3951</v>
      </c>
      <c r="BM16" s="758">
        <v>111.5543</v>
      </c>
      <c r="BN16" s="758">
        <v>90.991489999999999</v>
      </c>
      <c r="BO16" s="758">
        <v>99.883880000000005</v>
      </c>
      <c r="BP16" s="758">
        <v>121.5137</v>
      </c>
      <c r="BQ16" s="758">
        <v>150.9922</v>
      </c>
      <c r="BR16" s="758">
        <v>148.81209999999999</v>
      </c>
      <c r="BS16" s="758">
        <v>120.645</v>
      </c>
      <c r="BT16" s="758">
        <v>104.7013</v>
      </c>
      <c r="BU16" s="758">
        <v>99.825090000000003</v>
      </c>
      <c r="BV16" s="758">
        <v>122.4278</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59"/>
      <c r="BH17" s="760"/>
      <c r="BI17" s="760"/>
      <c r="BJ17" s="760"/>
      <c r="BK17" s="760"/>
      <c r="BL17" s="760"/>
      <c r="BM17" s="760"/>
      <c r="BN17" s="760"/>
      <c r="BO17" s="760"/>
      <c r="BP17" s="760"/>
      <c r="BQ17" s="760"/>
      <c r="BR17" s="760"/>
      <c r="BS17" s="760"/>
      <c r="BT17" s="760"/>
      <c r="BU17" s="760"/>
      <c r="BV17" s="760"/>
    </row>
    <row r="18" spans="1:74" ht="11.1" customHeight="1" x14ac:dyDescent="0.2">
      <c r="A18" s="111" t="s">
        <v>1228</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4.5717412800000004</v>
      </c>
      <c r="AN18" s="757">
        <v>4.0553925599999996</v>
      </c>
      <c r="AO18" s="757">
        <v>4.1017335800000003</v>
      </c>
      <c r="AP18" s="757">
        <v>3.9193133900000001</v>
      </c>
      <c r="AQ18" s="757">
        <v>4.0744963099999998</v>
      </c>
      <c r="AR18" s="757">
        <v>4.3860964100000004</v>
      </c>
      <c r="AS18" s="757">
        <v>4.9658274000000002</v>
      </c>
      <c r="AT18" s="757">
        <v>5.1901738100000001</v>
      </c>
      <c r="AU18" s="757">
        <v>4.5099220500000001</v>
      </c>
      <c r="AV18" s="757">
        <v>4.2305270000000004</v>
      </c>
      <c r="AW18" s="757">
        <v>4.0633175100000001</v>
      </c>
      <c r="AX18" s="757">
        <v>4.1815582600000001</v>
      </c>
      <c r="AY18" s="757">
        <v>4.5075112700000002</v>
      </c>
      <c r="AZ18" s="757">
        <v>4.0084177299999997</v>
      </c>
      <c r="BA18" s="757">
        <v>4.2467433699999999</v>
      </c>
      <c r="BB18" s="757">
        <v>4.0201412599999999</v>
      </c>
      <c r="BC18" s="757">
        <v>3.9603199199999999</v>
      </c>
      <c r="BD18" s="757">
        <v>4.1829432200000003</v>
      </c>
      <c r="BE18" s="757">
        <v>4.9873677299999999</v>
      </c>
      <c r="BF18" s="757">
        <v>4.794524</v>
      </c>
      <c r="BG18" s="757">
        <v>4.4439520000000003</v>
      </c>
      <c r="BH18" s="758">
        <v>4.1258739999999996</v>
      </c>
      <c r="BI18" s="758">
        <v>3.9807450000000002</v>
      </c>
      <c r="BJ18" s="758">
        <v>4.1275339999999998</v>
      </c>
      <c r="BK18" s="758">
        <v>4.4677860000000003</v>
      </c>
      <c r="BL18" s="758">
        <v>4.1099410000000001</v>
      </c>
      <c r="BM18" s="758">
        <v>4.1861360000000003</v>
      </c>
      <c r="BN18" s="758">
        <v>3.9693740000000002</v>
      </c>
      <c r="BO18" s="758">
        <v>3.9254720000000001</v>
      </c>
      <c r="BP18" s="758">
        <v>4.1688470000000004</v>
      </c>
      <c r="BQ18" s="758">
        <v>4.708723</v>
      </c>
      <c r="BR18" s="758">
        <v>4.8853770000000001</v>
      </c>
      <c r="BS18" s="758">
        <v>4.0501670000000001</v>
      </c>
      <c r="BT18" s="758">
        <v>4.0556260000000002</v>
      </c>
      <c r="BU18" s="758">
        <v>3.9037679999999999</v>
      </c>
      <c r="BV18" s="758">
        <v>4.0355860000000003</v>
      </c>
    </row>
    <row r="19" spans="1:74" ht="11.1" customHeight="1" x14ac:dyDescent="0.2">
      <c r="A19" s="111" t="s">
        <v>1229</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13.667225159999999</v>
      </c>
      <c r="AN19" s="757">
        <v>12.559738400000001</v>
      </c>
      <c r="AO19" s="757">
        <v>12.58679104</v>
      </c>
      <c r="AP19" s="757">
        <v>11.95142362</v>
      </c>
      <c r="AQ19" s="757">
        <v>12.2565267</v>
      </c>
      <c r="AR19" s="757">
        <v>13.239510210000001</v>
      </c>
      <c r="AS19" s="757">
        <v>14.78602366</v>
      </c>
      <c r="AT19" s="757">
        <v>15.181860410000001</v>
      </c>
      <c r="AU19" s="757">
        <v>14.11649952</v>
      </c>
      <c r="AV19" s="757">
        <v>12.944068</v>
      </c>
      <c r="AW19" s="757">
        <v>11.990164310000001</v>
      </c>
      <c r="AX19" s="757">
        <v>12.77776403</v>
      </c>
      <c r="AY19" s="757">
        <v>13.34632283</v>
      </c>
      <c r="AZ19" s="757">
        <v>12.6212035</v>
      </c>
      <c r="BA19" s="757">
        <v>12.63788132</v>
      </c>
      <c r="BB19" s="757">
        <v>11.52544556</v>
      </c>
      <c r="BC19" s="757">
        <v>12.127795259999999</v>
      </c>
      <c r="BD19" s="757">
        <v>12.60706746</v>
      </c>
      <c r="BE19" s="757">
        <v>14.34195763</v>
      </c>
      <c r="BF19" s="757">
        <v>14.42901</v>
      </c>
      <c r="BG19" s="757">
        <v>13.60704</v>
      </c>
      <c r="BH19" s="758">
        <v>12.74264</v>
      </c>
      <c r="BI19" s="758">
        <v>11.8139</v>
      </c>
      <c r="BJ19" s="758">
        <v>12.58494</v>
      </c>
      <c r="BK19" s="758">
        <v>13.206849999999999</v>
      </c>
      <c r="BL19" s="758">
        <v>12.903040000000001</v>
      </c>
      <c r="BM19" s="758">
        <v>12.45734</v>
      </c>
      <c r="BN19" s="758">
        <v>11.38578</v>
      </c>
      <c r="BO19" s="758">
        <v>11.998760000000001</v>
      </c>
      <c r="BP19" s="758">
        <v>12.58319</v>
      </c>
      <c r="BQ19" s="758">
        <v>13.76543</v>
      </c>
      <c r="BR19" s="758">
        <v>14.639670000000001</v>
      </c>
      <c r="BS19" s="758">
        <v>13.28289</v>
      </c>
      <c r="BT19" s="758">
        <v>12.643269999999999</v>
      </c>
      <c r="BU19" s="758">
        <v>11.74968</v>
      </c>
      <c r="BV19" s="758">
        <v>12.505179999999999</v>
      </c>
    </row>
    <row r="20" spans="1:74" ht="11.1" customHeight="1" x14ac:dyDescent="0.2">
      <c r="A20" s="111" t="s">
        <v>1230</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16.01393212</v>
      </c>
      <c r="AN20" s="757">
        <v>14.05967727</v>
      </c>
      <c r="AO20" s="757">
        <v>14.813118490000001</v>
      </c>
      <c r="AP20" s="757">
        <v>13.861846269999999</v>
      </c>
      <c r="AQ20" s="757">
        <v>15.53792632</v>
      </c>
      <c r="AR20" s="757">
        <v>16.21186518</v>
      </c>
      <c r="AS20" s="757">
        <v>17.44325499</v>
      </c>
      <c r="AT20" s="757">
        <v>17.847480869999998</v>
      </c>
      <c r="AU20" s="757">
        <v>15.85063804</v>
      </c>
      <c r="AV20" s="757">
        <v>15.37140922</v>
      </c>
      <c r="AW20" s="757">
        <v>14.183287419999999</v>
      </c>
      <c r="AX20" s="757">
        <v>14.95452757</v>
      </c>
      <c r="AY20" s="757">
        <v>15.52717367</v>
      </c>
      <c r="AZ20" s="757">
        <v>14.02361292</v>
      </c>
      <c r="BA20" s="757">
        <v>15.00242048</v>
      </c>
      <c r="BB20" s="757">
        <v>13.55861502</v>
      </c>
      <c r="BC20" s="757">
        <v>14.44599103</v>
      </c>
      <c r="BD20" s="757">
        <v>15.059225420000001</v>
      </c>
      <c r="BE20" s="757">
        <v>17.783167710000001</v>
      </c>
      <c r="BF20" s="757">
        <v>17.3797</v>
      </c>
      <c r="BG20" s="757">
        <v>15.87895</v>
      </c>
      <c r="BH20" s="758">
        <v>15.419930000000001</v>
      </c>
      <c r="BI20" s="758">
        <v>13.91747</v>
      </c>
      <c r="BJ20" s="758">
        <v>15.127219999999999</v>
      </c>
      <c r="BK20" s="758">
        <v>15.46564</v>
      </c>
      <c r="BL20" s="758">
        <v>14.484769999999999</v>
      </c>
      <c r="BM20" s="758">
        <v>14.83534</v>
      </c>
      <c r="BN20" s="758">
        <v>13.563090000000001</v>
      </c>
      <c r="BO20" s="758">
        <v>14.52838</v>
      </c>
      <c r="BP20" s="758">
        <v>15.381220000000001</v>
      </c>
      <c r="BQ20" s="758">
        <v>17.155149999999999</v>
      </c>
      <c r="BR20" s="758">
        <v>17.35247</v>
      </c>
      <c r="BS20" s="758">
        <v>15.009880000000001</v>
      </c>
      <c r="BT20" s="758">
        <v>15.371320000000001</v>
      </c>
      <c r="BU20" s="758">
        <v>13.91492</v>
      </c>
      <c r="BV20" s="758">
        <v>15.08657</v>
      </c>
    </row>
    <row r="21" spans="1:74" ht="11.1" customHeight="1" x14ac:dyDescent="0.2">
      <c r="A21" s="111" t="s">
        <v>1231</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8.9409656500000008</v>
      </c>
      <c r="AN21" s="757">
        <v>8.1366604799999998</v>
      </c>
      <c r="AO21" s="757">
        <v>8.3267193400000004</v>
      </c>
      <c r="AP21" s="757">
        <v>7.8827080900000004</v>
      </c>
      <c r="AQ21" s="757">
        <v>8.6094425999999995</v>
      </c>
      <c r="AR21" s="757">
        <v>9.1933892499999992</v>
      </c>
      <c r="AS21" s="757">
        <v>9.7356722799999993</v>
      </c>
      <c r="AT21" s="757">
        <v>9.8613120199999997</v>
      </c>
      <c r="AU21" s="757">
        <v>8.6856457200000001</v>
      </c>
      <c r="AV21" s="757">
        <v>8.3200225499999991</v>
      </c>
      <c r="AW21" s="757">
        <v>8.1768318600000001</v>
      </c>
      <c r="AX21" s="757">
        <v>8.5233089700000004</v>
      </c>
      <c r="AY21" s="757">
        <v>8.8287105700000001</v>
      </c>
      <c r="AZ21" s="757">
        <v>8.2768377100000006</v>
      </c>
      <c r="BA21" s="757">
        <v>8.4986207799999995</v>
      </c>
      <c r="BB21" s="757">
        <v>7.5948014700000002</v>
      </c>
      <c r="BC21" s="757">
        <v>8.0646206399999993</v>
      </c>
      <c r="BD21" s="757">
        <v>8.5149029400000007</v>
      </c>
      <c r="BE21" s="757">
        <v>9.5874995700000003</v>
      </c>
      <c r="BF21" s="757">
        <v>9.6542899999999996</v>
      </c>
      <c r="BG21" s="757">
        <v>8.9960000000000004</v>
      </c>
      <c r="BH21" s="758">
        <v>8.1606360000000002</v>
      </c>
      <c r="BI21" s="758">
        <v>7.9920970000000002</v>
      </c>
      <c r="BJ21" s="758">
        <v>8.6676629999999992</v>
      </c>
      <c r="BK21" s="758">
        <v>8.8497620000000001</v>
      </c>
      <c r="BL21" s="758">
        <v>8.4533699999999996</v>
      </c>
      <c r="BM21" s="758">
        <v>8.4549470000000007</v>
      </c>
      <c r="BN21" s="758">
        <v>7.6649039999999999</v>
      </c>
      <c r="BO21" s="758">
        <v>8.1868510000000008</v>
      </c>
      <c r="BP21" s="758">
        <v>8.6578870000000006</v>
      </c>
      <c r="BQ21" s="758">
        <v>9.5680599999999991</v>
      </c>
      <c r="BR21" s="758">
        <v>9.8585569999999993</v>
      </c>
      <c r="BS21" s="758">
        <v>8.2992889999999999</v>
      </c>
      <c r="BT21" s="758">
        <v>8.2049719999999997</v>
      </c>
      <c r="BU21" s="758">
        <v>8.0237979999999993</v>
      </c>
      <c r="BV21" s="758">
        <v>8.6875820000000008</v>
      </c>
    </row>
    <row r="22" spans="1:74" ht="11.1" customHeight="1" x14ac:dyDescent="0.2">
      <c r="A22" s="111" t="s">
        <v>1232</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25.757998180000001</v>
      </c>
      <c r="AN22" s="757">
        <v>22.526246929999999</v>
      </c>
      <c r="AO22" s="757">
        <v>24.672215219999998</v>
      </c>
      <c r="AP22" s="757">
        <v>23.265878740000002</v>
      </c>
      <c r="AQ22" s="757">
        <v>26.66575125</v>
      </c>
      <c r="AR22" s="757">
        <v>28.50321353</v>
      </c>
      <c r="AS22" s="757">
        <v>29.932618909999999</v>
      </c>
      <c r="AT22" s="757">
        <v>30.380876629999999</v>
      </c>
      <c r="AU22" s="757">
        <v>29.370310929999999</v>
      </c>
      <c r="AV22" s="757">
        <v>26.447242710000001</v>
      </c>
      <c r="AW22" s="757">
        <v>24.644257060000001</v>
      </c>
      <c r="AX22" s="757">
        <v>24.21558555</v>
      </c>
      <c r="AY22" s="757">
        <v>25.332720949999999</v>
      </c>
      <c r="AZ22" s="757">
        <v>22.401504389999999</v>
      </c>
      <c r="BA22" s="757">
        <v>24.353374559999999</v>
      </c>
      <c r="BB22" s="757">
        <v>23.918550620000001</v>
      </c>
      <c r="BC22" s="757">
        <v>27.499749619999999</v>
      </c>
      <c r="BD22" s="757">
        <v>27.997568149999999</v>
      </c>
      <c r="BE22" s="757">
        <v>30.641282870000001</v>
      </c>
      <c r="BF22" s="757">
        <v>30.692979999999999</v>
      </c>
      <c r="BG22" s="757">
        <v>29.28087</v>
      </c>
      <c r="BH22" s="758">
        <v>26.118469999999999</v>
      </c>
      <c r="BI22" s="758">
        <v>23.99241</v>
      </c>
      <c r="BJ22" s="758">
        <v>24.540569999999999</v>
      </c>
      <c r="BK22" s="758">
        <v>25.498069999999998</v>
      </c>
      <c r="BL22" s="758">
        <v>23.365570000000002</v>
      </c>
      <c r="BM22" s="758">
        <v>23.960319999999999</v>
      </c>
      <c r="BN22" s="758">
        <v>23.956230000000001</v>
      </c>
      <c r="BO22" s="758">
        <v>26.39058</v>
      </c>
      <c r="BP22" s="758">
        <v>27.73507</v>
      </c>
      <c r="BQ22" s="758">
        <v>30.201360000000001</v>
      </c>
      <c r="BR22" s="758">
        <v>29.609290000000001</v>
      </c>
      <c r="BS22" s="758">
        <v>27.83764</v>
      </c>
      <c r="BT22" s="758">
        <v>25.918009999999999</v>
      </c>
      <c r="BU22" s="758">
        <v>24.014579999999999</v>
      </c>
      <c r="BV22" s="758">
        <v>24.494009999999999</v>
      </c>
    </row>
    <row r="23" spans="1:74" ht="11.1" customHeight="1" x14ac:dyDescent="0.2">
      <c r="A23" s="111" t="s">
        <v>1233</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7.8746357800000002</v>
      </c>
      <c r="AN23" s="757">
        <v>6.9795099</v>
      </c>
      <c r="AO23" s="757">
        <v>6.8918708899999999</v>
      </c>
      <c r="AP23" s="757">
        <v>6.7503967500000002</v>
      </c>
      <c r="AQ23" s="757">
        <v>7.68424803</v>
      </c>
      <c r="AR23" s="757">
        <v>8.5872095799999997</v>
      </c>
      <c r="AS23" s="757">
        <v>9.1408457100000007</v>
      </c>
      <c r="AT23" s="757">
        <v>9.2478840000000009</v>
      </c>
      <c r="AU23" s="757">
        <v>8.8050837400000006</v>
      </c>
      <c r="AV23" s="757">
        <v>7.9976225400000001</v>
      </c>
      <c r="AW23" s="757">
        <v>6.9823456200000003</v>
      </c>
      <c r="AX23" s="757">
        <v>7.0990677700000004</v>
      </c>
      <c r="AY23" s="757">
        <v>7.3146905100000001</v>
      </c>
      <c r="AZ23" s="757">
        <v>6.7840790000000002</v>
      </c>
      <c r="BA23" s="757">
        <v>6.9300841399999999</v>
      </c>
      <c r="BB23" s="757">
        <v>6.7532615199999997</v>
      </c>
      <c r="BC23" s="757">
        <v>7.5693777200000003</v>
      </c>
      <c r="BD23" s="757">
        <v>8.1865973099999998</v>
      </c>
      <c r="BE23" s="757">
        <v>9.0211691999999992</v>
      </c>
      <c r="BF23" s="757">
        <v>9.3561589999999999</v>
      </c>
      <c r="BG23" s="757">
        <v>8.9227589999999992</v>
      </c>
      <c r="BH23" s="758">
        <v>7.8752319999999996</v>
      </c>
      <c r="BI23" s="758">
        <v>6.7875059999999996</v>
      </c>
      <c r="BJ23" s="758">
        <v>7.0810300000000002</v>
      </c>
      <c r="BK23" s="758">
        <v>7.366733</v>
      </c>
      <c r="BL23" s="758">
        <v>7.1358969999999999</v>
      </c>
      <c r="BM23" s="758">
        <v>6.9409520000000002</v>
      </c>
      <c r="BN23" s="758">
        <v>6.7760699999999998</v>
      </c>
      <c r="BO23" s="758">
        <v>7.4421819999999999</v>
      </c>
      <c r="BP23" s="758">
        <v>8.2063649999999999</v>
      </c>
      <c r="BQ23" s="758">
        <v>9.072711</v>
      </c>
      <c r="BR23" s="758">
        <v>9.1834659999999992</v>
      </c>
      <c r="BS23" s="758">
        <v>8.1819369999999996</v>
      </c>
      <c r="BT23" s="758">
        <v>7.6726749999999999</v>
      </c>
      <c r="BU23" s="758">
        <v>6.7971649999999997</v>
      </c>
      <c r="BV23" s="758">
        <v>7.0725220000000002</v>
      </c>
    </row>
    <row r="24" spans="1:74" ht="11.1" customHeight="1" x14ac:dyDescent="0.2">
      <c r="A24" s="111" t="s">
        <v>1234</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16.55456178</v>
      </c>
      <c r="AN24" s="757">
        <v>13.93520786</v>
      </c>
      <c r="AO24" s="757">
        <v>14.599109520000001</v>
      </c>
      <c r="AP24" s="757">
        <v>14.54165718</v>
      </c>
      <c r="AQ24" s="757">
        <v>16.646419810000001</v>
      </c>
      <c r="AR24" s="757">
        <v>18.803678420000001</v>
      </c>
      <c r="AS24" s="757">
        <v>19.856407430000001</v>
      </c>
      <c r="AT24" s="757">
        <v>20.149627729999999</v>
      </c>
      <c r="AU24" s="757">
        <v>18.589653370000001</v>
      </c>
      <c r="AV24" s="757">
        <v>17.812258580000002</v>
      </c>
      <c r="AW24" s="757">
        <v>14.840159209999999</v>
      </c>
      <c r="AX24" s="757">
        <v>14.895291289999999</v>
      </c>
      <c r="AY24" s="757">
        <v>15.291096599999999</v>
      </c>
      <c r="AZ24" s="757">
        <v>15.07084482</v>
      </c>
      <c r="BA24" s="757">
        <v>14.640339880000001</v>
      </c>
      <c r="BB24" s="757">
        <v>15.231987309999999</v>
      </c>
      <c r="BC24" s="757">
        <v>15.92492813</v>
      </c>
      <c r="BD24" s="757">
        <v>17.293405270000001</v>
      </c>
      <c r="BE24" s="757">
        <v>19.05500683</v>
      </c>
      <c r="BF24" s="757">
        <v>20.80772</v>
      </c>
      <c r="BG24" s="757">
        <v>20.2804</v>
      </c>
      <c r="BH24" s="758">
        <v>18.65504</v>
      </c>
      <c r="BI24" s="758">
        <v>14.93432</v>
      </c>
      <c r="BJ24" s="758">
        <v>15.19932</v>
      </c>
      <c r="BK24" s="758">
        <v>15.68548</v>
      </c>
      <c r="BL24" s="758">
        <v>16.069109999999998</v>
      </c>
      <c r="BM24" s="758">
        <v>14.94552</v>
      </c>
      <c r="BN24" s="758">
        <v>15.65509</v>
      </c>
      <c r="BO24" s="758">
        <v>16.319569999999999</v>
      </c>
      <c r="BP24" s="758">
        <v>17.781420000000001</v>
      </c>
      <c r="BQ24" s="758">
        <v>19.607890000000001</v>
      </c>
      <c r="BR24" s="758">
        <v>20.871670000000002</v>
      </c>
      <c r="BS24" s="758">
        <v>19.092400000000001</v>
      </c>
      <c r="BT24" s="758">
        <v>18.437550000000002</v>
      </c>
      <c r="BU24" s="758">
        <v>15.159549999999999</v>
      </c>
      <c r="BV24" s="758">
        <v>15.418979999999999</v>
      </c>
    </row>
    <row r="25" spans="1:74" ht="11.1" customHeight="1" x14ac:dyDescent="0.2">
      <c r="A25" s="111" t="s">
        <v>1235</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7.6122816899999997</v>
      </c>
      <c r="AN25" s="757">
        <v>7.1192101799999996</v>
      </c>
      <c r="AO25" s="757">
        <v>7.6229903600000002</v>
      </c>
      <c r="AP25" s="757">
        <v>7.5280382699999997</v>
      </c>
      <c r="AQ25" s="757">
        <v>8.1704710800000004</v>
      </c>
      <c r="AR25" s="757">
        <v>8.8194829200000004</v>
      </c>
      <c r="AS25" s="757">
        <v>9.7748287999999999</v>
      </c>
      <c r="AT25" s="757">
        <v>9.8360088500000007</v>
      </c>
      <c r="AU25" s="757">
        <v>8.8121918899999994</v>
      </c>
      <c r="AV25" s="757">
        <v>7.9916273599999998</v>
      </c>
      <c r="AW25" s="757">
        <v>7.4192625899999998</v>
      </c>
      <c r="AX25" s="757">
        <v>7.7466099899999996</v>
      </c>
      <c r="AY25" s="757">
        <v>7.8129092900000003</v>
      </c>
      <c r="AZ25" s="757">
        <v>7.2541661399999997</v>
      </c>
      <c r="BA25" s="757">
        <v>7.5969764299999998</v>
      </c>
      <c r="BB25" s="757">
        <v>7.5760604499999999</v>
      </c>
      <c r="BC25" s="757">
        <v>7.8552908199999996</v>
      </c>
      <c r="BD25" s="757">
        <v>8.4632849199999995</v>
      </c>
      <c r="BE25" s="757">
        <v>9.6197341200000004</v>
      </c>
      <c r="BF25" s="757">
        <v>10.18056</v>
      </c>
      <c r="BG25" s="757">
        <v>8.7726310000000005</v>
      </c>
      <c r="BH25" s="758">
        <v>8.1384910000000001</v>
      </c>
      <c r="BI25" s="758">
        <v>7.4863879999999998</v>
      </c>
      <c r="BJ25" s="758">
        <v>7.8286699999999998</v>
      </c>
      <c r="BK25" s="758">
        <v>7.8765770000000002</v>
      </c>
      <c r="BL25" s="758">
        <v>7.5041209999999996</v>
      </c>
      <c r="BM25" s="758">
        <v>7.6788090000000002</v>
      </c>
      <c r="BN25" s="758">
        <v>7.6248389999999997</v>
      </c>
      <c r="BO25" s="758">
        <v>8.2122539999999997</v>
      </c>
      <c r="BP25" s="758">
        <v>8.7851979999999994</v>
      </c>
      <c r="BQ25" s="758">
        <v>9.7007440000000003</v>
      </c>
      <c r="BR25" s="758">
        <v>9.8083609999999997</v>
      </c>
      <c r="BS25" s="758">
        <v>8.8778319999999997</v>
      </c>
      <c r="BT25" s="758">
        <v>8.2089079999999992</v>
      </c>
      <c r="BU25" s="758">
        <v>7.5686499999999999</v>
      </c>
      <c r="BV25" s="758">
        <v>7.9095909999999998</v>
      </c>
    </row>
    <row r="26" spans="1:74" ht="11.1" customHeight="1" x14ac:dyDescent="0.2">
      <c r="A26" s="111" t="s">
        <v>1236</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13.135390360000001</v>
      </c>
      <c r="AN26" s="757">
        <v>12.16645123</v>
      </c>
      <c r="AO26" s="757">
        <v>13.8006476</v>
      </c>
      <c r="AP26" s="757">
        <v>12.75150232</v>
      </c>
      <c r="AQ26" s="757">
        <v>12.487986080000001</v>
      </c>
      <c r="AR26" s="757">
        <v>13.371515820000001</v>
      </c>
      <c r="AS26" s="757">
        <v>14.793869239999999</v>
      </c>
      <c r="AT26" s="757">
        <v>16.290439060000001</v>
      </c>
      <c r="AU26" s="757">
        <v>12.372470270000001</v>
      </c>
      <c r="AV26" s="757">
        <v>14.25779715</v>
      </c>
      <c r="AW26" s="757">
        <v>11.850762810000001</v>
      </c>
      <c r="AX26" s="757">
        <v>12.81352701</v>
      </c>
      <c r="AY26" s="757">
        <v>13.167572789999999</v>
      </c>
      <c r="AZ26" s="757">
        <v>11.81438313</v>
      </c>
      <c r="BA26" s="757">
        <v>13.06213743</v>
      </c>
      <c r="BB26" s="757">
        <v>12.534956530000001</v>
      </c>
      <c r="BC26" s="757">
        <v>12.912016080000001</v>
      </c>
      <c r="BD26" s="757">
        <v>12.47634335</v>
      </c>
      <c r="BE26" s="757">
        <v>14.713667320000001</v>
      </c>
      <c r="BF26" s="757">
        <v>15.69759</v>
      </c>
      <c r="BG26" s="757">
        <v>12.364409999999999</v>
      </c>
      <c r="BH26" s="758">
        <v>14.27843</v>
      </c>
      <c r="BI26" s="758">
        <v>11.90028</v>
      </c>
      <c r="BJ26" s="758">
        <v>12.802680000000001</v>
      </c>
      <c r="BK26" s="758">
        <v>13.207649999999999</v>
      </c>
      <c r="BL26" s="758">
        <v>12.1341</v>
      </c>
      <c r="BM26" s="758">
        <v>13.223380000000001</v>
      </c>
      <c r="BN26" s="758">
        <v>12.632210000000001</v>
      </c>
      <c r="BO26" s="758">
        <v>12.91352</v>
      </c>
      <c r="BP26" s="758">
        <v>12.61229</v>
      </c>
      <c r="BQ26" s="758">
        <v>14.80119</v>
      </c>
      <c r="BR26" s="758">
        <v>16.025970000000001</v>
      </c>
      <c r="BS26" s="758">
        <v>12.45946</v>
      </c>
      <c r="BT26" s="758">
        <v>14.235150000000001</v>
      </c>
      <c r="BU26" s="758">
        <v>11.93206</v>
      </c>
      <c r="BV26" s="758">
        <v>12.83441</v>
      </c>
    </row>
    <row r="27" spans="1:74" ht="11.1" customHeight="1" x14ac:dyDescent="0.2">
      <c r="A27" s="111" t="s">
        <v>1237</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0.48946613999999999</v>
      </c>
      <c r="AN27" s="757">
        <v>0.46331418000000002</v>
      </c>
      <c r="AO27" s="757">
        <v>0.47115263000000002</v>
      </c>
      <c r="AP27" s="757">
        <v>0.46876552999999999</v>
      </c>
      <c r="AQ27" s="757">
        <v>0.46415551999999999</v>
      </c>
      <c r="AR27" s="757">
        <v>0.46246156999999999</v>
      </c>
      <c r="AS27" s="757">
        <v>0.48710309000000002</v>
      </c>
      <c r="AT27" s="757">
        <v>0.49366425000000003</v>
      </c>
      <c r="AU27" s="757">
        <v>0.46885542000000002</v>
      </c>
      <c r="AV27" s="757">
        <v>0.48794878000000003</v>
      </c>
      <c r="AW27" s="757">
        <v>0.47159735000000003</v>
      </c>
      <c r="AX27" s="757">
        <v>0.47109994999999999</v>
      </c>
      <c r="AY27" s="757">
        <v>0.48477056000000002</v>
      </c>
      <c r="AZ27" s="757">
        <v>0.43482399999999999</v>
      </c>
      <c r="BA27" s="757">
        <v>0.45313397999999999</v>
      </c>
      <c r="BB27" s="757">
        <v>0.45243522000000003</v>
      </c>
      <c r="BC27" s="757">
        <v>0.46267919000000002</v>
      </c>
      <c r="BD27" s="757">
        <v>0.46510984999999999</v>
      </c>
      <c r="BE27" s="757">
        <v>0.48802636999999999</v>
      </c>
      <c r="BF27" s="757">
        <v>0.49120629999999998</v>
      </c>
      <c r="BG27" s="757">
        <v>0.46489839999999999</v>
      </c>
      <c r="BH27" s="758">
        <v>0.48378209999999999</v>
      </c>
      <c r="BI27" s="758">
        <v>0.46744839999999999</v>
      </c>
      <c r="BJ27" s="758">
        <v>0.466978</v>
      </c>
      <c r="BK27" s="758">
        <v>0.48044540000000002</v>
      </c>
      <c r="BL27" s="758">
        <v>0.4462892</v>
      </c>
      <c r="BM27" s="758">
        <v>0.44903670000000001</v>
      </c>
      <c r="BN27" s="758">
        <v>0.44840239999999998</v>
      </c>
      <c r="BO27" s="758">
        <v>0.45863310000000002</v>
      </c>
      <c r="BP27" s="758">
        <v>0.46112389999999998</v>
      </c>
      <c r="BQ27" s="758">
        <v>0.48388439999999999</v>
      </c>
      <c r="BR27" s="758">
        <v>0.48576799999999998</v>
      </c>
      <c r="BS27" s="758">
        <v>0.46132790000000001</v>
      </c>
      <c r="BT27" s="758">
        <v>0.47985119999999998</v>
      </c>
      <c r="BU27" s="758">
        <v>0.46367649999999999</v>
      </c>
      <c r="BV27" s="758">
        <v>0.46319440000000001</v>
      </c>
    </row>
    <row r="28" spans="1:74" ht="11.1" customHeight="1" x14ac:dyDescent="0.2">
      <c r="A28" s="111" t="s">
        <v>1238</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114.61819814</v>
      </c>
      <c r="AN28" s="757">
        <v>102.00140899</v>
      </c>
      <c r="AO28" s="757">
        <v>107.88634867</v>
      </c>
      <c r="AP28" s="757">
        <v>102.92153016</v>
      </c>
      <c r="AQ28" s="757">
        <v>112.59742369999999</v>
      </c>
      <c r="AR28" s="757">
        <v>121.57842289</v>
      </c>
      <c r="AS28" s="757">
        <v>130.91645151</v>
      </c>
      <c r="AT28" s="757">
        <v>134.47932763</v>
      </c>
      <c r="AU28" s="757">
        <v>121.58127095</v>
      </c>
      <c r="AV28" s="757">
        <v>115.86052389</v>
      </c>
      <c r="AW28" s="757">
        <v>104.62198574</v>
      </c>
      <c r="AX28" s="757">
        <v>107.67834039</v>
      </c>
      <c r="AY28" s="757">
        <v>111.61347904</v>
      </c>
      <c r="AZ28" s="757">
        <v>102.68987334000001</v>
      </c>
      <c r="BA28" s="757">
        <v>107.42171236999999</v>
      </c>
      <c r="BB28" s="757">
        <v>103.16625496</v>
      </c>
      <c r="BC28" s="757">
        <v>110.82276840999999</v>
      </c>
      <c r="BD28" s="757">
        <v>115.24644789</v>
      </c>
      <c r="BE28" s="757">
        <v>130.23887934999999</v>
      </c>
      <c r="BF28" s="757">
        <v>133.4837</v>
      </c>
      <c r="BG28" s="757">
        <v>123.0119</v>
      </c>
      <c r="BH28" s="758">
        <v>115.99850000000001</v>
      </c>
      <c r="BI28" s="758">
        <v>103.2726</v>
      </c>
      <c r="BJ28" s="758">
        <v>108.42659999999999</v>
      </c>
      <c r="BK28" s="758">
        <v>112.105</v>
      </c>
      <c r="BL28" s="758">
        <v>106.6062</v>
      </c>
      <c r="BM28" s="758">
        <v>107.1318</v>
      </c>
      <c r="BN28" s="758">
        <v>103.676</v>
      </c>
      <c r="BO28" s="758">
        <v>110.3762</v>
      </c>
      <c r="BP28" s="758">
        <v>116.37260000000001</v>
      </c>
      <c r="BQ28" s="758">
        <v>129.0651</v>
      </c>
      <c r="BR28" s="758">
        <v>132.72059999999999</v>
      </c>
      <c r="BS28" s="758">
        <v>117.5528</v>
      </c>
      <c r="BT28" s="758">
        <v>115.2273</v>
      </c>
      <c r="BU28" s="758">
        <v>103.5279</v>
      </c>
      <c r="BV28" s="758">
        <v>108.5076</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59"/>
      <c r="BG29" s="759"/>
      <c r="BH29" s="760"/>
      <c r="BI29" s="760"/>
      <c r="BJ29" s="760"/>
      <c r="BK29" s="760"/>
      <c r="BL29" s="760"/>
      <c r="BM29" s="760"/>
      <c r="BN29" s="760"/>
      <c r="BO29" s="760"/>
      <c r="BP29" s="760"/>
      <c r="BQ29" s="760"/>
      <c r="BR29" s="760"/>
      <c r="BS29" s="760"/>
      <c r="BT29" s="760"/>
      <c r="BU29" s="760"/>
      <c r="BV29" s="760"/>
    </row>
    <row r="30" spans="1:74" ht="11.1" customHeight="1" x14ac:dyDescent="0.2">
      <c r="A30" s="111" t="s">
        <v>1239</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1.28089616</v>
      </c>
      <c r="AN30" s="757">
        <v>1.2316635300000001</v>
      </c>
      <c r="AO30" s="757">
        <v>1.2736783</v>
      </c>
      <c r="AP30" s="757">
        <v>1.25446401</v>
      </c>
      <c r="AQ30" s="757">
        <v>1.3828850399999999</v>
      </c>
      <c r="AR30" s="757">
        <v>1.3121205300000001</v>
      </c>
      <c r="AS30" s="757">
        <v>1.3921068999999999</v>
      </c>
      <c r="AT30" s="757">
        <v>1.56290916</v>
      </c>
      <c r="AU30" s="757">
        <v>1.3516156800000001</v>
      </c>
      <c r="AV30" s="757">
        <v>1.40619425</v>
      </c>
      <c r="AW30" s="757">
        <v>1.30247102</v>
      </c>
      <c r="AX30" s="757">
        <v>1.29578386</v>
      </c>
      <c r="AY30" s="757">
        <v>1.2988628099999999</v>
      </c>
      <c r="AZ30" s="757">
        <v>1.11362118</v>
      </c>
      <c r="BA30" s="757">
        <v>1.3555735</v>
      </c>
      <c r="BB30" s="757">
        <v>1.2760924</v>
      </c>
      <c r="BC30" s="757">
        <v>1.32291117</v>
      </c>
      <c r="BD30" s="757">
        <v>1.2101416899999999</v>
      </c>
      <c r="BE30" s="757">
        <v>1.48185678</v>
      </c>
      <c r="BF30" s="757">
        <v>1.61995</v>
      </c>
      <c r="BG30" s="757">
        <v>1.371424</v>
      </c>
      <c r="BH30" s="758">
        <v>1.3676459999999999</v>
      </c>
      <c r="BI30" s="758">
        <v>1.301096</v>
      </c>
      <c r="BJ30" s="758">
        <v>1.32664</v>
      </c>
      <c r="BK30" s="758">
        <v>1.3236889999999999</v>
      </c>
      <c r="BL30" s="758">
        <v>1.1731419999999999</v>
      </c>
      <c r="BM30" s="758">
        <v>1.380827</v>
      </c>
      <c r="BN30" s="758">
        <v>1.2945180000000001</v>
      </c>
      <c r="BO30" s="758">
        <v>1.336538</v>
      </c>
      <c r="BP30" s="758">
        <v>1.219511</v>
      </c>
      <c r="BQ30" s="758">
        <v>1.477322</v>
      </c>
      <c r="BR30" s="758">
        <v>1.5954630000000001</v>
      </c>
      <c r="BS30" s="758">
        <v>1.2496080000000001</v>
      </c>
      <c r="BT30" s="758">
        <v>1.3503750000000001</v>
      </c>
      <c r="BU30" s="758">
        <v>1.2847980000000001</v>
      </c>
      <c r="BV30" s="758">
        <v>1.311485</v>
      </c>
    </row>
    <row r="31" spans="1:74" ht="11.1" customHeight="1" x14ac:dyDescent="0.2">
      <c r="A31" s="111" t="s">
        <v>1240</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5.9306812100000004</v>
      </c>
      <c r="AN31" s="757">
        <v>5.9045005599999998</v>
      </c>
      <c r="AO31" s="757">
        <v>5.8322097900000003</v>
      </c>
      <c r="AP31" s="757">
        <v>5.8375182199999998</v>
      </c>
      <c r="AQ31" s="757">
        <v>6.02447774</v>
      </c>
      <c r="AR31" s="757">
        <v>5.8364070699999999</v>
      </c>
      <c r="AS31" s="757">
        <v>6.44742047</v>
      </c>
      <c r="AT31" s="757">
        <v>6.7413422599999997</v>
      </c>
      <c r="AU31" s="757">
        <v>6.4972686800000004</v>
      </c>
      <c r="AV31" s="757">
        <v>5.9150441999999996</v>
      </c>
      <c r="AW31" s="757">
        <v>5.73318321</v>
      </c>
      <c r="AX31" s="757">
        <v>6.3294004700000004</v>
      </c>
      <c r="AY31" s="757">
        <v>6.0315274299999997</v>
      </c>
      <c r="AZ31" s="757">
        <v>5.7640205599999996</v>
      </c>
      <c r="BA31" s="757">
        <v>5.8955464600000003</v>
      </c>
      <c r="BB31" s="757">
        <v>5.6994821599999996</v>
      </c>
      <c r="BC31" s="757">
        <v>5.7672179699999999</v>
      </c>
      <c r="BD31" s="757">
        <v>6.0503528800000002</v>
      </c>
      <c r="BE31" s="757">
        <v>6.7449697200000003</v>
      </c>
      <c r="BF31" s="757">
        <v>6.7601940000000003</v>
      </c>
      <c r="BG31" s="757">
        <v>6.4003379999999996</v>
      </c>
      <c r="BH31" s="758">
        <v>5.7726930000000003</v>
      </c>
      <c r="BI31" s="758">
        <v>5.5806139999999997</v>
      </c>
      <c r="BJ31" s="758">
        <v>6.1281809999999997</v>
      </c>
      <c r="BK31" s="758">
        <v>5.8628239999999998</v>
      </c>
      <c r="BL31" s="758">
        <v>5.843083</v>
      </c>
      <c r="BM31" s="758">
        <v>5.7827849999999996</v>
      </c>
      <c r="BN31" s="758">
        <v>5.5942230000000004</v>
      </c>
      <c r="BO31" s="758">
        <v>5.673324</v>
      </c>
      <c r="BP31" s="758">
        <v>5.9503469999999998</v>
      </c>
      <c r="BQ31" s="758">
        <v>6.6479499999999998</v>
      </c>
      <c r="BR31" s="758">
        <v>6.6678940000000004</v>
      </c>
      <c r="BS31" s="758">
        <v>6.271865</v>
      </c>
      <c r="BT31" s="758">
        <v>5.7248640000000002</v>
      </c>
      <c r="BU31" s="758">
        <v>5.5413209999999999</v>
      </c>
      <c r="BV31" s="758">
        <v>6.0890060000000004</v>
      </c>
    </row>
    <row r="32" spans="1:74" ht="11.1" customHeight="1" x14ac:dyDescent="0.2">
      <c r="A32" s="111" t="s">
        <v>1241</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14.981253450000001</v>
      </c>
      <c r="AN32" s="757">
        <v>14.386552350000001</v>
      </c>
      <c r="AO32" s="757">
        <v>15.532083030000001</v>
      </c>
      <c r="AP32" s="757">
        <v>14.68612121</v>
      </c>
      <c r="AQ32" s="757">
        <v>16.16741021</v>
      </c>
      <c r="AR32" s="757">
        <v>16.19851688</v>
      </c>
      <c r="AS32" s="757">
        <v>16.18658495</v>
      </c>
      <c r="AT32" s="757">
        <v>17.16785879</v>
      </c>
      <c r="AU32" s="757">
        <v>15.425310400000001</v>
      </c>
      <c r="AV32" s="757">
        <v>15.570624799999999</v>
      </c>
      <c r="AW32" s="757">
        <v>14.938386080000001</v>
      </c>
      <c r="AX32" s="757">
        <v>14.841175379999999</v>
      </c>
      <c r="AY32" s="757">
        <v>15.32833568</v>
      </c>
      <c r="AZ32" s="757">
        <v>14.20291052</v>
      </c>
      <c r="BA32" s="757">
        <v>15.30760594</v>
      </c>
      <c r="BB32" s="757">
        <v>14.70725431</v>
      </c>
      <c r="BC32" s="757">
        <v>15.452380509999999</v>
      </c>
      <c r="BD32" s="757">
        <v>15.18575268</v>
      </c>
      <c r="BE32" s="757">
        <v>16.159954110000001</v>
      </c>
      <c r="BF32" s="757">
        <v>16.989840000000001</v>
      </c>
      <c r="BG32" s="757">
        <v>15.022819999999999</v>
      </c>
      <c r="BH32" s="758">
        <v>14.91916</v>
      </c>
      <c r="BI32" s="758">
        <v>14.34524</v>
      </c>
      <c r="BJ32" s="758">
        <v>14.197480000000001</v>
      </c>
      <c r="BK32" s="758">
        <v>14.81639</v>
      </c>
      <c r="BL32" s="758">
        <v>14.329639999999999</v>
      </c>
      <c r="BM32" s="758">
        <v>14.934150000000001</v>
      </c>
      <c r="BN32" s="758">
        <v>14.369440000000001</v>
      </c>
      <c r="BO32" s="758">
        <v>15.15117</v>
      </c>
      <c r="BP32" s="758">
        <v>14.8063</v>
      </c>
      <c r="BQ32" s="758">
        <v>15.756399999999999</v>
      </c>
      <c r="BR32" s="758">
        <v>16.330079999999999</v>
      </c>
      <c r="BS32" s="758">
        <v>14.38133</v>
      </c>
      <c r="BT32" s="758">
        <v>14.66436</v>
      </c>
      <c r="BU32" s="758">
        <v>14.132910000000001</v>
      </c>
      <c r="BV32" s="758">
        <v>14.009309999999999</v>
      </c>
    </row>
    <row r="33" spans="1:74" ht="11.1" customHeight="1" x14ac:dyDescent="0.2">
      <c r="A33" s="111" t="s">
        <v>1242</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7.0496128799999997</v>
      </c>
      <c r="AN33" s="757">
        <v>6.73816652</v>
      </c>
      <c r="AO33" s="757">
        <v>7.1246944900000004</v>
      </c>
      <c r="AP33" s="757">
        <v>7.0046078500000002</v>
      </c>
      <c r="AQ33" s="757">
        <v>7.51215133</v>
      </c>
      <c r="AR33" s="757">
        <v>7.4604485800000004</v>
      </c>
      <c r="AS33" s="757">
        <v>7.9173676000000004</v>
      </c>
      <c r="AT33" s="757">
        <v>8.2281021899999995</v>
      </c>
      <c r="AU33" s="757">
        <v>7.4855160999999999</v>
      </c>
      <c r="AV33" s="757">
        <v>7.4329236400000003</v>
      </c>
      <c r="AW33" s="757">
        <v>7.3325747100000003</v>
      </c>
      <c r="AX33" s="757">
        <v>7.1867263299999999</v>
      </c>
      <c r="AY33" s="757">
        <v>7.29036185</v>
      </c>
      <c r="AZ33" s="757">
        <v>6.7027670199999996</v>
      </c>
      <c r="BA33" s="757">
        <v>7.1237210400000004</v>
      </c>
      <c r="BB33" s="757">
        <v>7.2405232699999997</v>
      </c>
      <c r="BC33" s="757">
        <v>7.4082396900000003</v>
      </c>
      <c r="BD33" s="757">
        <v>7.3101684100000002</v>
      </c>
      <c r="BE33" s="757">
        <v>7.8907649500000003</v>
      </c>
      <c r="BF33" s="757">
        <v>8.1932290000000005</v>
      </c>
      <c r="BG33" s="757">
        <v>7.3439519999999998</v>
      </c>
      <c r="BH33" s="758">
        <v>7.1670470000000002</v>
      </c>
      <c r="BI33" s="758">
        <v>7.1186249999999998</v>
      </c>
      <c r="BJ33" s="758">
        <v>6.9953880000000002</v>
      </c>
      <c r="BK33" s="758">
        <v>7.1583829999999997</v>
      </c>
      <c r="BL33" s="758">
        <v>6.8899569999999999</v>
      </c>
      <c r="BM33" s="758">
        <v>7.1076649999999999</v>
      </c>
      <c r="BN33" s="758">
        <v>7.232056</v>
      </c>
      <c r="BO33" s="758">
        <v>7.415019</v>
      </c>
      <c r="BP33" s="758">
        <v>7.3194869999999996</v>
      </c>
      <c r="BQ33" s="758">
        <v>7.9360689999999998</v>
      </c>
      <c r="BR33" s="758">
        <v>8.0708160000000007</v>
      </c>
      <c r="BS33" s="758">
        <v>7.1475910000000002</v>
      </c>
      <c r="BT33" s="758">
        <v>7.2221450000000003</v>
      </c>
      <c r="BU33" s="758">
        <v>7.1829520000000002</v>
      </c>
      <c r="BV33" s="758">
        <v>7.0641420000000004</v>
      </c>
    </row>
    <row r="34" spans="1:74" ht="11.1" customHeight="1" x14ac:dyDescent="0.2">
      <c r="A34" s="111" t="s">
        <v>1243</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11.06774618</v>
      </c>
      <c r="AN34" s="757">
        <v>10.28490766</v>
      </c>
      <c r="AO34" s="757">
        <v>11.61484559</v>
      </c>
      <c r="AP34" s="757">
        <v>11.04265039</v>
      </c>
      <c r="AQ34" s="757">
        <v>12.300998849999999</v>
      </c>
      <c r="AR34" s="757">
        <v>11.96164029</v>
      </c>
      <c r="AS34" s="757">
        <v>12.52938052</v>
      </c>
      <c r="AT34" s="757">
        <v>12.72502435</v>
      </c>
      <c r="AU34" s="757">
        <v>11.89551953</v>
      </c>
      <c r="AV34" s="757">
        <v>11.96016558</v>
      </c>
      <c r="AW34" s="757">
        <v>11.26943314</v>
      </c>
      <c r="AX34" s="757">
        <v>10.78257814</v>
      </c>
      <c r="AY34" s="757">
        <v>11.425403859999999</v>
      </c>
      <c r="AZ34" s="757">
        <v>10.253984519999999</v>
      </c>
      <c r="BA34" s="757">
        <v>11.3118015</v>
      </c>
      <c r="BB34" s="757">
        <v>11.20203955</v>
      </c>
      <c r="BC34" s="757">
        <v>11.97608501</v>
      </c>
      <c r="BD34" s="757">
        <v>11.56759911</v>
      </c>
      <c r="BE34" s="757">
        <v>12.23324221</v>
      </c>
      <c r="BF34" s="757">
        <v>12.255240000000001</v>
      </c>
      <c r="BG34" s="757">
        <v>11.373250000000001</v>
      </c>
      <c r="BH34" s="758">
        <v>11.42267</v>
      </c>
      <c r="BI34" s="758">
        <v>10.725529999999999</v>
      </c>
      <c r="BJ34" s="758">
        <v>10.1915</v>
      </c>
      <c r="BK34" s="758">
        <v>10.859389999999999</v>
      </c>
      <c r="BL34" s="758">
        <v>10.174480000000001</v>
      </c>
      <c r="BM34" s="758">
        <v>10.863189999999999</v>
      </c>
      <c r="BN34" s="758">
        <v>10.762309999999999</v>
      </c>
      <c r="BO34" s="758">
        <v>11.54552</v>
      </c>
      <c r="BP34" s="758">
        <v>11.13875</v>
      </c>
      <c r="BQ34" s="758">
        <v>11.815569999999999</v>
      </c>
      <c r="BR34" s="758">
        <v>11.50367</v>
      </c>
      <c r="BS34" s="758">
        <v>11.05125</v>
      </c>
      <c r="BT34" s="758">
        <v>11.09905</v>
      </c>
      <c r="BU34" s="758">
        <v>10.43675</v>
      </c>
      <c r="BV34" s="758">
        <v>9.924512</v>
      </c>
    </row>
    <row r="35" spans="1:74" ht="11.1" customHeight="1" x14ac:dyDescent="0.2">
      <c r="A35" s="111" t="s">
        <v>1244</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7.8116904900000002</v>
      </c>
      <c r="AN35" s="757">
        <v>7.3108628199999997</v>
      </c>
      <c r="AO35" s="757">
        <v>8.0269680900000004</v>
      </c>
      <c r="AP35" s="757">
        <v>7.7029816899999997</v>
      </c>
      <c r="AQ35" s="757">
        <v>8.05590619</v>
      </c>
      <c r="AR35" s="757">
        <v>7.99403197</v>
      </c>
      <c r="AS35" s="757">
        <v>8.2901881700000004</v>
      </c>
      <c r="AT35" s="757">
        <v>9.9189276700000004</v>
      </c>
      <c r="AU35" s="757">
        <v>8.1452224199999996</v>
      </c>
      <c r="AV35" s="757">
        <v>8.3000350600000008</v>
      </c>
      <c r="AW35" s="757">
        <v>7.8783194700000001</v>
      </c>
      <c r="AX35" s="757">
        <v>7.81885472</v>
      </c>
      <c r="AY35" s="757">
        <v>8.0314901299999999</v>
      </c>
      <c r="AZ35" s="757">
        <v>7.4955067900000003</v>
      </c>
      <c r="BA35" s="757">
        <v>7.9162131599999999</v>
      </c>
      <c r="BB35" s="757">
        <v>7.79023456</v>
      </c>
      <c r="BC35" s="757">
        <v>8.1599550799999996</v>
      </c>
      <c r="BD35" s="757">
        <v>7.9233440499999999</v>
      </c>
      <c r="BE35" s="757">
        <v>8.1958425800000008</v>
      </c>
      <c r="BF35" s="757">
        <v>9.7689350000000008</v>
      </c>
      <c r="BG35" s="757">
        <v>7.710502</v>
      </c>
      <c r="BH35" s="758">
        <v>7.729914</v>
      </c>
      <c r="BI35" s="758">
        <v>7.356439</v>
      </c>
      <c r="BJ35" s="758">
        <v>7.298394</v>
      </c>
      <c r="BK35" s="758">
        <v>7.5466879999999996</v>
      </c>
      <c r="BL35" s="758">
        <v>7.3626449999999997</v>
      </c>
      <c r="BM35" s="758">
        <v>7.5331419999999998</v>
      </c>
      <c r="BN35" s="758">
        <v>7.4368699999999999</v>
      </c>
      <c r="BO35" s="758">
        <v>7.8125780000000002</v>
      </c>
      <c r="BP35" s="758">
        <v>7.5889189999999997</v>
      </c>
      <c r="BQ35" s="758">
        <v>7.8754309999999998</v>
      </c>
      <c r="BR35" s="758">
        <v>9.0433459999999997</v>
      </c>
      <c r="BS35" s="758">
        <v>7.3092790000000001</v>
      </c>
      <c r="BT35" s="758">
        <v>7.5013230000000002</v>
      </c>
      <c r="BU35" s="758">
        <v>7.1492389999999997</v>
      </c>
      <c r="BV35" s="758">
        <v>7.1006289999999996</v>
      </c>
    </row>
    <row r="36" spans="1:74" ht="11.1" customHeight="1" x14ac:dyDescent="0.2">
      <c r="A36" s="111" t="s">
        <v>1245</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14.450736190000001</v>
      </c>
      <c r="AN36" s="757">
        <v>13.561435100000001</v>
      </c>
      <c r="AO36" s="757">
        <v>14.01929857</v>
      </c>
      <c r="AP36" s="757">
        <v>14.45281759</v>
      </c>
      <c r="AQ36" s="757">
        <v>15.55157305</v>
      </c>
      <c r="AR36" s="757">
        <v>15.470885709999999</v>
      </c>
      <c r="AS36" s="757">
        <v>15.86246184</v>
      </c>
      <c r="AT36" s="757">
        <v>16.48749742</v>
      </c>
      <c r="AU36" s="757">
        <v>15.4796171</v>
      </c>
      <c r="AV36" s="757">
        <v>15.689990679999999</v>
      </c>
      <c r="AW36" s="757">
        <v>14.57459847</v>
      </c>
      <c r="AX36" s="757">
        <v>14.419505060000001</v>
      </c>
      <c r="AY36" s="757">
        <v>15.06833013</v>
      </c>
      <c r="AZ36" s="757">
        <v>14.389075679999999</v>
      </c>
      <c r="BA36" s="757">
        <v>14.789817340000001</v>
      </c>
      <c r="BB36" s="757">
        <v>15.22280297</v>
      </c>
      <c r="BC36" s="757">
        <v>16.153873260000001</v>
      </c>
      <c r="BD36" s="757">
        <v>16.359295280000001</v>
      </c>
      <c r="BE36" s="757">
        <v>17.12908908</v>
      </c>
      <c r="BF36" s="757">
        <v>17.326789999999999</v>
      </c>
      <c r="BG36" s="757">
        <v>15.469010000000001</v>
      </c>
      <c r="BH36" s="758">
        <v>15.58878</v>
      </c>
      <c r="BI36" s="758">
        <v>14.367319999999999</v>
      </c>
      <c r="BJ36" s="758">
        <v>14.117620000000001</v>
      </c>
      <c r="BK36" s="758">
        <v>14.897740000000001</v>
      </c>
      <c r="BL36" s="758">
        <v>14.873480000000001</v>
      </c>
      <c r="BM36" s="758">
        <v>14.813420000000001</v>
      </c>
      <c r="BN36" s="758">
        <v>15.23227</v>
      </c>
      <c r="BO36" s="758">
        <v>16.198080000000001</v>
      </c>
      <c r="BP36" s="758">
        <v>16.401260000000001</v>
      </c>
      <c r="BQ36" s="758">
        <v>17.256209999999999</v>
      </c>
      <c r="BR36" s="758">
        <v>16.72982</v>
      </c>
      <c r="BS36" s="758">
        <v>15.52211</v>
      </c>
      <c r="BT36" s="758">
        <v>15.73122</v>
      </c>
      <c r="BU36" s="758">
        <v>14.55125</v>
      </c>
      <c r="BV36" s="758">
        <v>14.30359</v>
      </c>
    </row>
    <row r="37" spans="1:74" s="116" customFormat="1" ht="11.1" customHeight="1" x14ac:dyDescent="0.2">
      <c r="A37" s="111" t="s">
        <v>1246</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6.4733672599999998</v>
      </c>
      <c r="AN37" s="757">
        <v>5.9150664099999997</v>
      </c>
      <c r="AO37" s="757">
        <v>6.3788966499999997</v>
      </c>
      <c r="AP37" s="757">
        <v>6.4533147</v>
      </c>
      <c r="AQ37" s="757">
        <v>7.00604418</v>
      </c>
      <c r="AR37" s="757">
        <v>7.3644908300000003</v>
      </c>
      <c r="AS37" s="757">
        <v>7.9968147600000004</v>
      </c>
      <c r="AT37" s="757">
        <v>7.8829474599999996</v>
      </c>
      <c r="AU37" s="757">
        <v>7.2199654300000002</v>
      </c>
      <c r="AV37" s="757">
        <v>6.7582169399999996</v>
      </c>
      <c r="AW37" s="757">
        <v>6.6866553399999997</v>
      </c>
      <c r="AX37" s="757">
        <v>6.7130979499999999</v>
      </c>
      <c r="AY37" s="757">
        <v>6.5673832000000001</v>
      </c>
      <c r="AZ37" s="757">
        <v>6.0764943100000002</v>
      </c>
      <c r="BA37" s="757">
        <v>6.5791823799999998</v>
      </c>
      <c r="BB37" s="757">
        <v>6.5392004699999999</v>
      </c>
      <c r="BC37" s="757">
        <v>6.9631774599999998</v>
      </c>
      <c r="BD37" s="757">
        <v>7.62757138</v>
      </c>
      <c r="BE37" s="757">
        <v>8.0734217000000008</v>
      </c>
      <c r="BF37" s="757">
        <v>7.9307090000000002</v>
      </c>
      <c r="BG37" s="757">
        <v>7.2496960000000001</v>
      </c>
      <c r="BH37" s="758">
        <v>6.7815839999999996</v>
      </c>
      <c r="BI37" s="758">
        <v>6.7032689999999997</v>
      </c>
      <c r="BJ37" s="758">
        <v>6.7079430000000002</v>
      </c>
      <c r="BK37" s="758">
        <v>6.5437130000000003</v>
      </c>
      <c r="BL37" s="758">
        <v>6.2830250000000003</v>
      </c>
      <c r="BM37" s="758">
        <v>6.5870990000000003</v>
      </c>
      <c r="BN37" s="758">
        <v>6.5588759999999997</v>
      </c>
      <c r="BO37" s="758">
        <v>6.9932259999999999</v>
      </c>
      <c r="BP37" s="758">
        <v>7.6646910000000004</v>
      </c>
      <c r="BQ37" s="758">
        <v>8.1260870000000001</v>
      </c>
      <c r="BR37" s="758">
        <v>7.7678599999999998</v>
      </c>
      <c r="BS37" s="758">
        <v>7.4309130000000003</v>
      </c>
      <c r="BT37" s="758">
        <v>6.8252490000000003</v>
      </c>
      <c r="BU37" s="758">
        <v>6.7502620000000002</v>
      </c>
      <c r="BV37" s="758">
        <v>6.7557299999999998</v>
      </c>
    </row>
    <row r="38" spans="1:74" s="116" customFormat="1" ht="11.1" customHeight="1" x14ac:dyDescent="0.2">
      <c r="A38" s="111" t="s">
        <v>1247</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6.6210960300000004</v>
      </c>
      <c r="AN38" s="757">
        <v>6.2376085200000002</v>
      </c>
      <c r="AO38" s="757">
        <v>6.6145884400000003</v>
      </c>
      <c r="AP38" s="757">
        <v>6.4157598299999998</v>
      </c>
      <c r="AQ38" s="757">
        <v>7.0570129499999998</v>
      </c>
      <c r="AR38" s="757">
        <v>7.5173650099999998</v>
      </c>
      <c r="AS38" s="757">
        <v>7.9846260200000003</v>
      </c>
      <c r="AT38" s="757">
        <v>8.4793300699999996</v>
      </c>
      <c r="AU38" s="757">
        <v>7.2715015699999999</v>
      </c>
      <c r="AV38" s="757">
        <v>7.5531234400000002</v>
      </c>
      <c r="AW38" s="757">
        <v>6.8020988300000003</v>
      </c>
      <c r="AX38" s="757">
        <v>6.4237438100000004</v>
      </c>
      <c r="AY38" s="757">
        <v>6.6083421600000003</v>
      </c>
      <c r="AZ38" s="757">
        <v>6.0336963199999998</v>
      </c>
      <c r="BA38" s="757">
        <v>6.3528228100000002</v>
      </c>
      <c r="BB38" s="757">
        <v>6.3782216099999998</v>
      </c>
      <c r="BC38" s="757">
        <v>7.0979450499999999</v>
      </c>
      <c r="BD38" s="757">
        <v>6.88548312</v>
      </c>
      <c r="BE38" s="757">
        <v>7.9331815399999996</v>
      </c>
      <c r="BF38" s="757">
        <v>8.3601790000000005</v>
      </c>
      <c r="BG38" s="757">
        <v>7.2742740000000001</v>
      </c>
      <c r="BH38" s="758">
        <v>7.5808970000000002</v>
      </c>
      <c r="BI38" s="758">
        <v>6.7667609999999998</v>
      </c>
      <c r="BJ38" s="758">
        <v>6.329968</v>
      </c>
      <c r="BK38" s="758">
        <v>6.5264550000000003</v>
      </c>
      <c r="BL38" s="758">
        <v>6.1686180000000004</v>
      </c>
      <c r="BM38" s="758">
        <v>6.266248</v>
      </c>
      <c r="BN38" s="758">
        <v>6.3140720000000004</v>
      </c>
      <c r="BO38" s="758">
        <v>7.0566449999999996</v>
      </c>
      <c r="BP38" s="758">
        <v>6.8665909999999997</v>
      </c>
      <c r="BQ38" s="758">
        <v>7.9088719999999997</v>
      </c>
      <c r="BR38" s="758">
        <v>8.4493209999999994</v>
      </c>
      <c r="BS38" s="758">
        <v>7.328665</v>
      </c>
      <c r="BT38" s="758">
        <v>7.5887779999999996</v>
      </c>
      <c r="BU38" s="758">
        <v>6.7830029999999999</v>
      </c>
      <c r="BV38" s="758">
        <v>6.3514200000000001</v>
      </c>
    </row>
    <row r="39" spans="1:74" s="116" customFormat="1" ht="11.1" customHeight="1" x14ac:dyDescent="0.2">
      <c r="A39" s="111" t="s">
        <v>1248</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0.39346980999999998</v>
      </c>
      <c r="AN39" s="757">
        <v>0.37719937999999997</v>
      </c>
      <c r="AO39" s="757">
        <v>0.39338675000000001</v>
      </c>
      <c r="AP39" s="757">
        <v>0.39033698</v>
      </c>
      <c r="AQ39" s="757">
        <v>0.40223605000000001</v>
      </c>
      <c r="AR39" s="757">
        <v>0.41159287999999999</v>
      </c>
      <c r="AS39" s="757">
        <v>0.43374204</v>
      </c>
      <c r="AT39" s="757">
        <v>0.43828967000000002</v>
      </c>
      <c r="AU39" s="757">
        <v>0.42072563000000002</v>
      </c>
      <c r="AV39" s="757">
        <v>0.43663339000000001</v>
      </c>
      <c r="AW39" s="757">
        <v>0.40940125999999999</v>
      </c>
      <c r="AX39" s="757">
        <v>0.40244139000000001</v>
      </c>
      <c r="AY39" s="757">
        <v>0.38329795999999999</v>
      </c>
      <c r="AZ39" s="757">
        <v>0.33861827999999999</v>
      </c>
      <c r="BA39" s="757">
        <v>0.37468779000000002</v>
      </c>
      <c r="BB39" s="757">
        <v>0.37445647999999998</v>
      </c>
      <c r="BC39" s="757">
        <v>0.40456666000000002</v>
      </c>
      <c r="BD39" s="757">
        <v>0.40813194000000003</v>
      </c>
      <c r="BE39" s="757">
        <v>0.42954426000000001</v>
      </c>
      <c r="BF39" s="757">
        <v>0.4379574</v>
      </c>
      <c r="BG39" s="757">
        <v>0.42156539999999998</v>
      </c>
      <c r="BH39" s="758">
        <v>0.43750299999999998</v>
      </c>
      <c r="BI39" s="758">
        <v>0.41032639999999998</v>
      </c>
      <c r="BJ39" s="758">
        <v>0.40318569999999998</v>
      </c>
      <c r="BK39" s="758">
        <v>0.38392530000000002</v>
      </c>
      <c r="BL39" s="758">
        <v>0.35144379999999997</v>
      </c>
      <c r="BM39" s="758">
        <v>0.3755426</v>
      </c>
      <c r="BN39" s="758">
        <v>0.37528359999999999</v>
      </c>
      <c r="BO39" s="758">
        <v>0.40549580000000002</v>
      </c>
      <c r="BP39" s="758">
        <v>0.40899639999999998</v>
      </c>
      <c r="BQ39" s="758">
        <v>0.430508</v>
      </c>
      <c r="BR39" s="758">
        <v>0.43970999999999999</v>
      </c>
      <c r="BS39" s="758">
        <v>0.42207359999999999</v>
      </c>
      <c r="BT39" s="758">
        <v>0.43849460000000001</v>
      </c>
      <c r="BU39" s="758">
        <v>0.4112478</v>
      </c>
      <c r="BV39" s="758">
        <v>0.40407979999999999</v>
      </c>
    </row>
    <row r="40" spans="1:74" s="116" customFormat="1" ht="11.1" customHeight="1" x14ac:dyDescent="0.2">
      <c r="A40" s="111" t="s">
        <v>1249</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76.060549660000007</v>
      </c>
      <c r="AN40" s="757">
        <v>71.947962849999996</v>
      </c>
      <c r="AO40" s="757">
        <v>76.810649699999999</v>
      </c>
      <c r="AP40" s="757">
        <v>75.240572470000004</v>
      </c>
      <c r="AQ40" s="757">
        <v>81.46069559</v>
      </c>
      <c r="AR40" s="757">
        <v>81.527499750000004</v>
      </c>
      <c r="AS40" s="757">
        <v>85.040693270000006</v>
      </c>
      <c r="AT40" s="757">
        <v>89.632229039999999</v>
      </c>
      <c r="AU40" s="757">
        <v>81.192262540000002</v>
      </c>
      <c r="AV40" s="757">
        <v>81.022951980000002</v>
      </c>
      <c r="AW40" s="757">
        <v>76.927121529999994</v>
      </c>
      <c r="AX40" s="757">
        <v>76.213307110000002</v>
      </c>
      <c r="AY40" s="757">
        <v>78.033335210000004</v>
      </c>
      <c r="AZ40" s="757">
        <v>72.370695179999998</v>
      </c>
      <c r="BA40" s="757">
        <v>77.006971919999998</v>
      </c>
      <c r="BB40" s="757">
        <v>76.430307780000007</v>
      </c>
      <c r="BC40" s="757">
        <v>80.706351859999998</v>
      </c>
      <c r="BD40" s="757">
        <v>80.52784054</v>
      </c>
      <c r="BE40" s="757">
        <v>86.271866930000002</v>
      </c>
      <c r="BF40" s="757">
        <v>89.643029999999996</v>
      </c>
      <c r="BG40" s="757">
        <v>79.636830000000003</v>
      </c>
      <c r="BH40" s="758">
        <v>78.767899999999997</v>
      </c>
      <c r="BI40" s="758">
        <v>74.675219999999996</v>
      </c>
      <c r="BJ40" s="758">
        <v>73.696299999999994</v>
      </c>
      <c r="BK40" s="758">
        <v>75.919200000000004</v>
      </c>
      <c r="BL40" s="758">
        <v>73.449510000000004</v>
      </c>
      <c r="BM40" s="758">
        <v>75.644059999999996</v>
      </c>
      <c r="BN40" s="758">
        <v>75.169929999999994</v>
      </c>
      <c r="BO40" s="758">
        <v>79.587590000000006</v>
      </c>
      <c r="BP40" s="758">
        <v>79.364859999999993</v>
      </c>
      <c r="BQ40" s="758">
        <v>85.230410000000006</v>
      </c>
      <c r="BR40" s="758">
        <v>86.597980000000007</v>
      </c>
      <c r="BS40" s="758">
        <v>78.114689999999996</v>
      </c>
      <c r="BT40" s="758">
        <v>78.145859999999999</v>
      </c>
      <c r="BU40" s="758">
        <v>74.223730000000003</v>
      </c>
      <c r="BV40" s="758">
        <v>73.313900000000004</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2"/>
      <c r="BI41" s="762"/>
      <c r="BJ41" s="762"/>
      <c r="BK41" s="762"/>
      <c r="BL41" s="762"/>
      <c r="BM41" s="762"/>
      <c r="BN41" s="762"/>
      <c r="BO41" s="762"/>
      <c r="BP41" s="762"/>
      <c r="BQ41" s="762"/>
      <c r="BR41" s="762"/>
      <c r="BS41" s="762"/>
      <c r="BT41" s="762"/>
      <c r="BU41" s="762"/>
      <c r="BV41" s="762"/>
    </row>
    <row r="42" spans="1:74" s="116" customFormat="1" ht="11.1" customHeight="1" x14ac:dyDescent="0.2">
      <c r="A42" s="111" t="s">
        <v>1250</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10.93300632</v>
      </c>
      <c r="AN42" s="763">
        <v>9.1258383500000004</v>
      </c>
      <c r="AO42" s="763">
        <v>9.2042683299999997</v>
      </c>
      <c r="AP42" s="763">
        <v>8.6243823899999992</v>
      </c>
      <c r="AQ42" s="763">
        <v>8.6562647100000003</v>
      </c>
      <c r="AR42" s="763">
        <v>9.2844045000000008</v>
      </c>
      <c r="AS42" s="763">
        <v>11.32244895</v>
      </c>
      <c r="AT42" s="763">
        <v>11.873596729999999</v>
      </c>
      <c r="AU42" s="763">
        <v>10.00109509</v>
      </c>
      <c r="AV42" s="763">
        <v>8.9806427200000005</v>
      </c>
      <c r="AW42" s="763">
        <v>9.0542601400000002</v>
      </c>
      <c r="AX42" s="763">
        <v>9.6444960000000002</v>
      </c>
      <c r="AY42" s="763">
        <v>10.37275071</v>
      </c>
      <c r="AZ42" s="763">
        <v>9.1233624300000002</v>
      </c>
      <c r="BA42" s="763">
        <v>9.6950347899999993</v>
      </c>
      <c r="BB42" s="763">
        <v>8.6321545799999999</v>
      </c>
      <c r="BC42" s="763">
        <v>8.4592902199999997</v>
      </c>
      <c r="BD42" s="763">
        <v>8.8189437000000002</v>
      </c>
      <c r="BE42" s="763">
        <v>11.47810919</v>
      </c>
      <c r="BF42" s="763">
        <v>10.889530000000001</v>
      </c>
      <c r="BG42" s="763">
        <v>9.6983420000000002</v>
      </c>
      <c r="BH42" s="764">
        <v>8.8378019999999999</v>
      </c>
      <c r="BI42" s="764">
        <v>8.866358</v>
      </c>
      <c r="BJ42" s="764">
        <v>9.5517020000000006</v>
      </c>
      <c r="BK42" s="764">
        <v>10.408289999999999</v>
      </c>
      <c r="BL42" s="764">
        <v>9.4721340000000005</v>
      </c>
      <c r="BM42" s="764">
        <v>9.6334839999999993</v>
      </c>
      <c r="BN42" s="764">
        <v>8.6189619999999998</v>
      </c>
      <c r="BO42" s="764">
        <v>8.4718599999999995</v>
      </c>
      <c r="BP42" s="764">
        <v>8.8948649999999994</v>
      </c>
      <c r="BQ42" s="764">
        <v>10.81429</v>
      </c>
      <c r="BR42" s="764">
        <v>11.05383</v>
      </c>
      <c r="BS42" s="764">
        <v>8.9571090000000009</v>
      </c>
      <c r="BT42" s="764">
        <v>8.7787880000000005</v>
      </c>
      <c r="BU42" s="764">
        <v>8.7990860000000009</v>
      </c>
      <c r="BV42" s="764">
        <v>9.4478080000000002</v>
      </c>
    </row>
    <row r="43" spans="1:74" s="116" customFormat="1" ht="11.1" customHeight="1" x14ac:dyDescent="0.2">
      <c r="A43" s="111" t="s">
        <v>1251</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33.782035370000003</v>
      </c>
      <c r="AN43" s="763">
        <v>29.718165150000001</v>
      </c>
      <c r="AO43" s="763">
        <v>29.511950800000001</v>
      </c>
      <c r="AP43" s="763">
        <v>27.641018519999999</v>
      </c>
      <c r="AQ43" s="763">
        <v>27.658953270000001</v>
      </c>
      <c r="AR43" s="763">
        <v>30.148052759999999</v>
      </c>
      <c r="AS43" s="763">
        <v>35.816598929999998</v>
      </c>
      <c r="AT43" s="763">
        <v>36.901398149999999</v>
      </c>
      <c r="AU43" s="763">
        <v>33.68606235</v>
      </c>
      <c r="AV43" s="763">
        <v>28.861188380000002</v>
      </c>
      <c r="AW43" s="763">
        <v>27.724595799999999</v>
      </c>
      <c r="AX43" s="763">
        <v>31.137375550000002</v>
      </c>
      <c r="AY43" s="763">
        <v>32.375237310000003</v>
      </c>
      <c r="AZ43" s="763">
        <v>30.317683280000001</v>
      </c>
      <c r="BA43" s="763">
        <v>29.88971124</v>
      </c>
      <c r="BB43" s="763">
        <v>26.193386239999999</v>
      </c>
      <c r="BC43" s="763">
        <v>26.811327760000001</v>
      </c>
      <c r="BD43" s="763">
        <v>29.384890129999999</v>
      </c>
      <c r="BE43" s="763">
        <v>36.327608669999996</v>
      </c>
      <c r="BF43" s="763">
        <v>35.218829999999997</v>
      </c>
      <c r="BG43" s="763">
        <v>31.908729999999998</v>
      </c>
      <c r="BH43" s="764">
        <v>28.333189999999998</v>
      </c>
      <c r="BI43" s="764">
        <v>27.10436</v>
      </c>
      <c r="BJ43" s="764">
        <v>30.642620000000001</v>
      </c>
      <c r="BK43" s="764">
        <v>32.146329999999999</v>
      </c>
      <c r="BL43" s="764">
        <v>31.162839999999999</v>
      </c>
      <c r="BM43" s="764">
        <v>29.49203</v>
      </c>
      <c r="BN43" s="764">
        <v>26.00029</v>
      </c>
      <c r="BO43" s="764">
        <v>26.682220000000001</v>
      </c>
      <c r="BP43" s="764">
        <v>29.44801</v>
      </c>
      <c r="BQ43" s="764">
        <v>34.636899999999997</v>
      </c>
      <c r="BR43" s="764">
        <v>35.049770000000002</v>
      </c>
      <c r="BS43" s="764">
        <v>31.235019999999999</v>
      </c>
      <c r="BT43" s="764">
        <v>28.109580000000001</v>
      </c>
      <c r="BU43" s="764">
        <v>26.958639999999999</v>
      </c>
      <c r="BV43" s="764">
        <v>30.399380000000001</v>
      </c>
    </row>
    <row r="44" spans="1:74" s="116" customFormat="1" ht="11.1" customHeight="1" x14ac:dyDescent="0.2">
      <c r="A44" s="111" t="s">
        <v>1252</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50.649662239999998</v>
      </c>
      <c r="AN44" s="763">
        <v>43.873417259999997</v>
      </c>
      <c r="AO44" s="763">
        <v>45.128146909999998</v>
      </c>
      <c r="AP44" s="763">
        <v>41.73593443</v>
      </c>
      <c r="AQ44" s="763">
        <v>45.561102769999998</v>
      </c>
      <c r="AR44" s="763">
        <v>49.197848669999999</v>
      </c>
      <c r="AS44" s="763">
        <v>53.980019609999999</v>
      </c>
      <c r="AT44" s="763">
        <v>54.564668320000003</v>
      </c>
      <c r="AU44" s="763">
        <v>47.039392560000003</v>
      </c>
      <c r="AV44" s="763">
        <v>44.102784759999999</v>
      </c>
      <c r="AW44" s="763">
        <v>43.709168769999998</v>
      </c>
      <c r="AX44" s="763">
        <v>46.586375359999998</v>
      </c>
      <c r="AY44" s="763">
        <v>49.288805310000001</v>
      </c>
      <c r="AZ44" s="763">
        <v>44.22543099</v>
      </c>
      <c r="BA44" s="763">
        <v>46.120642160000003</v>
      </c>
      <c r="BB44" s="763">
        <v>40.149106060000001</v>
      </c>
      <c r="BC44" s="763">
        <v>41.92238631</v>
      </c>
      <c r="BD44" s="763">
        <v>44.609706610000003</v>
      </c>
      <c r="BE44" s="763">
        <v>55.184094530000003</v>
      </c>
      <c r="BF44" s="763">
        <v>52.863140000000001</v>
      </c>
      <c r="BG44" s="763">
        <v>46.601970000000001</v>
      </c>
      <c r="BH44" s="764">
        <v>43.537230000000001</v>
      </c>
      <c r="BI44" s="764">
        <v>42.052320000000002</v>
      </c>
      <c r="BJ44" s="764">
        <v>46.36307</v>
      </c>
      <c r="BK44" s="764">
        <v>48.8538</v>
      </c>
      <c r="BL44" s="764">
        <v>45.293259999999997</v>
      </c>
      <c r="BM44" s="764">
        <v>45.112450000000003</v>
      </c>
      <c r="BN44" s="764">
        <v>39.718260000000001</v>
      </c>
      <c r="BO44" s="764">
        <v>41.873049999999999</v>
      </c>
      <c r="BP44" s="764">
        <v>45.299930000000003</v>
      </c>
      <c r="BQ44" s="764">
        <v>52.47513</v>
      </c>
      <c r="BR44" s="764">
        <v>52.052709999999998</v>
      </c>
      <c r="BS44" s="764">
        <v>43.681660000000001</v>
      </c>
      <c r="BT44" s="764">
        <v>43.06691</v>
      </c>
      <c r="BU44" s="764">
        <v>41.804360000000003</v>
      </c>
      <c r="BV44" s="764">
        <v>45.958010000000002</v>
      </c>
    </row>
    <row r="45" spans="1:74" s="116" customFormat="1" ht="11.1" customHeight="1" x14ac:dyDescent="0.2">
      <c r="A45" s="111" t="s">
        <v>1253</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27.56533761</v>
      </c>
      <c r="AN45" s="763">
        <v>24.24216959</v>
      </c>
      <c r="AO45" s="763">
        <v>23.910617160000001</v>
      </c>
      <c r="AP45" s="763">
        <v>22.306302540000001</v>
      </c>
      <c r="AQ45" s="763">
        <v>23.8100673</v>
      </c>
      <c r="AR45" s="763">
        <v>26.48006852</v>
      </c>
      <c r="AS45" s="763">
        <v>28.412628990000002</v>
      </c>
      <c r="AT45" s="763">
        <v>28.332118489999999</v>
      </c>
      <c r="AU45" s="763">
        <v>24.416627640000002</v>
      </c>
      <c r="AV45" s="763">
        <v>22.836484500000001</v>
      </c>
      <c r="AW45" s="763">
        <v>23.59959984</v>
      </c>
      <c r="AX45" s="763">
        <v>25.536888860000001</v>
      </c>
      <c r="AY45" s="763">
        <v>26.890208229999999</v>
      </c>
      <c r="AZ45" s="763">
        <v>24.921974469999999</v>
      </c>
      <c r="BA45" s="763">
        <v>24.863940629999998</v>
      </c>
      <c r="BB45" s="763">
        <v>21.449091330000002</v>
      </c>
      <c r="BC45" s="763">
        <v>22.239117870000001</v>
      </c>
      <c r="BD45" s="763">
        <v>24.025993669999998</v>
      </c>
      <c r="BE45" s="763">
        <v>28.088710129999999</v>
      </c>
      <c r="BF45" s="763">
        <v>27.921510000000001</v>
      </c>
      <c r="BG45" s="763">
        <v>25.31476</v>
      </c>
      <c r="BH45" s="764">
        <v>22.404399999999999</v>
      </c>
      <c r="BI45" s="764">
        <v>22.648949999999999</v>
      </c>
      <c r="BJ45" s="764">
        <v>25.668220000000002</v>
      </c>
      <c r="BK45" s="764">
        <v>27.065049999999999</v>
      </c>
      <c r="BL45" s="764">
        <v>25.119509999999998</v>
      </c>
      <c r="BM45" s="764">
        <v>24.296810000000001</v>
      </c>
      <c r="BN45" s="764">
        <v>21.494009999999999</v>
      </c>
      <c r="BO45" s="764">
        <v>22.591729999999998</v>
      </c>
      <c r="BP45" s="764">
        <v>24.5016</v>
      </c>
      <c r="BQ45" s="764">
        <v>28.090160000000001</v>
      </c>
      <c r="BR45" s="764">
        <v>28.308720000000001</v>
      </c>
      <c r="BS45" s="764">
        <v>23.268989999999999</v>
      </c>
      <c r="BT45" s="764">
        <v>22.396049999999999</v>
      </c>
      <c r="BU45" s="764">
        <v>22.833120000000001</v>
      </c>
      <c r="BV45" s="764">
        <v>25.79664</v>
      </c>
    </row>
    <row r="46" spans="1:74" s="116" customFormat="1" ht="11.1" customHeight="1" x14ac:dyDescent="0.2">
      <c r="A46" s="111" t="s">
        <v>1254</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76.431952949999996</v>
      </c>
      <c r="AN46" s="763">
        <v>60.410759069999997</v>
      </c>
      <c r="AO46" s="763">
        <v>62.974239500000003</v>
      </c>
      <c r="AP46" s="763">
        <v>58.30454537</v>
      </c>
      <c r="AQ46" s="763">
        <v>65.548207719999994</v>
      </c>
      <c r="AR46" s="763">
        <v>73.921370839999994</v>
      </c>
      <c r="AS46" s="763">
        <v>80.373830080000005</v>
      </c>
      <c r="AT46" s="763">
        <v>80.330895690000006</v>
      </c>
      <c r="AU46" s="763">
        <v>75.426059019999997</v>
      </c>
      <c r="AV46" s="763">
        <v>67.147432929999994</v>
      </c>
      <c r="AW46" s="763">
        <v>62.847762529999997</v>
      </c>
      <c r="AX46" s="763">
        <v>66.04370299</v>
      </c>
      <c r="AY46" s="763">
        <v>69.795475730000007</v>
      </c>
      <c r="AZ46" s="763">
        <v>60.901037680000002</v>
      </c>
      <c r="BA46" s="763">
        <v>62.971186099999997</v>
      </c>
      <c r="BB46" s="763">
        <v>58.452398539999997</v>
      </c>
      <c r="BC46" s="763">
        <v>67.846763100000004</v>
      </c>
      <c r="BD46" s="763">
        <v>72.63319946</v>
      </c>
      <c r="BE46" s="763">
        <v>82.249713380000003</v>
      </c>
      <c r="BF46" s="763">
        <v>81.480270000000004</v>
      </c>
      <c r="BG46" s="763">
        <v>74.761610000000005</v>
      </c>
      <c r="BH46" s="764">
        <v>65.782629999999997</v>
      </c>
      <c r="BI46" s="764">
        <v>60.263829999999999</v>
      </c>
      <c r="BJ46" s="764">
        <v>65.67962</v>
      </c>
      <c r="BK46" s="764">
        <v>71.122129999999999</v>
      </c>
      <c r="BL46" s="764">
        <v>64.480239999999995</v>
      </c>
      <c r="BM46" s="764">
        <v>62.572400000000002</v>
      </c>
      <c r="BN46" s="764">
        <v>58.056510000000003</v>
      </c>
      <c r="BO46" s="764">
        <v>64.922780000000003</v>
      </c>
      <c r="BP46" s="764">
        <v>71.268940000000001</v>
      </c>
      <c r="BQ46" s="764">
        <v>80.647919999999999</v>
      </c>
      <c r="BR46" s="764">
        <v>77.929040000000001</v>
      </c>
      <c r="BS46" s="764">
        <v>69.950209999999998</v>
      </c>
      <c r="BT46" s="764">
        <v>64.264780000000002</v>
      </c>
      <c r="BU46" s="764">
        <v>60.112409999999997</v>
      </c>
      <c r="BV46" s="764">
        <v>65.144750000000002</v>
      </c>
    </row>
    <row r="47" spans="1:74" s="116" customFormat="1" ht="11.1" customHeight="1" x14ac:dyDescent="0.2">
      <c r="A47" s="111" t="s">
        <v>1255</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30.061863599999999</v>
      </c>
      <c r="AN47" s="763">
        <v>24.657874509999999</v>
      </c>
      <c r="AO47" s="763">
        <v>23.2757027</v>
      </c>
      <c r="AP47" s="763">
        <v>22.166222479999998</v>
      </c>
      <c r="AQ47" s="763">
        <v>24.240726819999999</v>
      </c>
      <c r="AR47" s="763">
        <v>27.72573452</v>
      </c>
      <c r="AS47" s="763">
        <v>30.165287280000001</v>
      </c>
      <c r="AT47" s="763">
        <v>31.497008919999999</v>
      </c>
      <c r="AU47" s="763">
        <v>28.360280110000001</v>
      </c>
      <c r="AV47" s="763">
        <v>25.304145989999999</v>
      </c>
      <c r="AW47" s="763">
        <v>23.402778489999999</v>
      </c>
      <c r="AX47" s="763">
        <v>25.58621479</v>
      </c>
      <c r="AY47" s="763">
        <v>26.748117019999999</v>
      </c>
      <c r="AZ47" s="763">
        <v>24.24070085</v>
      </c>
      <c r="BA47" s="763">
        <v>24.036091070000001</v>
      </c>
      <c r="BB47" s="763">
        <v>21.903129379999999</v>
      </c>
      <c r="BC47" s="763">
        <v>23.942587870000001</v>
      </c>
      <c r="BD47" s="763">
        <v>26.459171999999999</v>
      </c>
      <c r="BE47" s="763">
        <v>29.709781929999998</v>
      </c>
      <c r="BF47" s="763">
        <v>31.559550000000002</v>
      </c>
      <c r="BG47" s="763">
        <v>28.516670000000001</v>
      </c>
      <c r="BH47" s="764">
        <v>24.907630000000001</v>
      </c>
      <c r="BI47" s="764">
        <v>22.13064</v>
      </c>
      <c r="BJ47" s="764">
        <v>24.80491</v>
      </c>
      <c r="BK47" s="764">
        <v>27.034610000000001</v>
      </c>
      <c r="BL47" s="764">
        <v>25.803889999999999</v>
      </c>
      <c r="BM47" s="764">
        <v>23.944739999999999</v>
      </c>
      <c r="BN47" s="764">
        <v>21.477409999999999</v>
      </c>
      <c r="BO47" s="764">
        <v>23.384899999999998</v>
      </c>
      <c r="BP47" s="764">
        <v>26.09742</v>
      </c>
      <c r="BQ47" s="764">
        <v>29.653220000000001</v>
      </c>
      <c r="BR47" s="764">
        <v>30.412299999999998</v>
      </c>
      <c r="BS47" s="764">
        <v>25.812110000000001</v>
      </c>
      <c r="BT47" s="764">
        <v>23.621929999999999</v>
      </c>
      <c r="BU47" s="764">
        <v>21.90249</v>
      </c>
      <c r="BV47" s="764">
        <v>24.440919999999998</v>
      </c>
    </row>
    <row r="48" spans="1:74" s="116" customFormat="1" ht="11.1" customHeight="1" x14ac:dyDescent="0.2">
      <c r="A48" s="111" t="s">
        <v>1256</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54.252389979999997</v>
      </c>
      <c r="AN48" s="763">
        <v>45.077959710000002</v>
      </c>
      <c r="AO48" s="763">
        <v>42.593808690000003</v>
      </c>
      <c r="AP48" s="763">
        <v>42.093741870000002</v>
      </c>
      <c r="AQ48" s="763">
        <v>48.650435780000002</v>
      </c>
      <c r="AR48" s="763">
        <v>57.76522619</v>
      </c>
      <c r="AS48" s="763">
        <v>61.679404519999999</v>
      </c>
      <c r="AT48" s="763">
        <v>62.458946619999999</v>
      </c>
      <c r="AU48" s="763">
        <v>56.252983110000002</v>
      </c>
      <c r="AV48" s="763">
        <v>51.151610120000001</v>
      </c>
      <c r="AW48" s="763">
        <v>43.808122740000002</v>
      </c>
      <c r="AX48" s="763">
        <v>46.407396210000002</v>
      </c>
      <c r="AY48" s="763">
        <v>49.45464381</v>
      </c>
      <c r="AZ48" s="763">
        <v>46.189060609999999</v>
      </c>
      <c r="BA48" s="763">
        <v>45.47428901</v>
      </c>
      <c r="BB48" s="763">
        <v>44.196380179999998</v>
      </c>
      <c r="BC48" s="763">
        <v>47.684233480000003</v>
      </c>
      <c r="BD48" s="763">
        <v>54.257352709999999</v>
      </c>
      <c r="BE48" s="763">
        <v>60.998258640000003</v>
      </c>
      <c r="BF48" s="763">
        <v>64.683959999999999</v>
      </c>
      <c r="BG48" s="763">
        <v>61.476999999999997</v>
      </c>
      <c r="BH48" s="764">
        <v>53.477670000000003</v>
      </c>
      <c r="BI48" s="764">
        <v>43.119959999999999</v>
      </c>
      <c r="BJ48" s="764">
        <v>46.200989999999997</v>
      </c>
      <c r="BK48" s="764">
        <v>50.100119999999997</v>
      </c>
      <c r="BL48" s="764">
        <v>48.741729999999997</v>
      </c>
      <c r="BM48" s="764">
        <v>45.866100000000003</v>
      </c>
      <c r="BN48" s="764">
        <v>44.845190000000002</v>
      </c>
      <c r="BO48" s="764">
        <v>48.555720000000001</v>
      </c>
      <c r="BP48" s="764">
        <v>55.475140000000003</v>
      </c>
      <c r="BQ48" s="764">
        <v>62.709380000000003</v>
      </c>
      <c r="BR48" s="764">
        <v>63.702970000000001</v>
      </c>
      <c r="BS48" s="764">
        <v>57.056429999999999</v>
      </c>
      <c r="BT48" s="764">
        <v>52.147579999999998</v>
      </c>
      <c r="BU48" s="764">
        <v>43.751860000000001</v>
      </c>
      <c r="BV48" s="764">
        <v>46.845709999999997</v>
      </c>
    </row>
    <row r="49" spans="1:74" s="116" customFormat="1" ht="11.1" customHeight="1" x14ac:dyDescent="0.2">
      <c r="A49" s="111" t="s">
        <v>1257</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21.990416039999999</v>
      </c>
      <c r="AN49" s="763">
        <v>19.864001680000001</v>
      </c>
      <c r="AO49" s="763">
        <v>20.836080070000001</v>
      </c>
      <c r="AP49" s="763">
        <v>20.56508934</v>
      </c>
      <c r="AQ49" s="763">
        <v>22.736008900000002</v>
      </c>
      <c r="AR49" s="763">
        <v>26.01306233</v>
      </c>
      <c r="AS49" s="763">
        <v>29.93725594</v>
      </c>
      <c r="AT49" s="763">
        <v>29.373917160000001</v>
      </c>
      <c r="AU49" s="763">
        <v>25.373778919999999</v>
      </c>
      <c r="AV49" s="763">
        <v>21.47841575</v>
      </c>
      <c r="AW49" s="763">
        <v>20.815800800000002</v>
      </c>
      <c r="AX49" s="763">
        <v>22.66969812</v>
      </c>
      <c r="AY49" s="763">
        <v>22.834369540000001</v>
      </c>
      <c r="AZ49" s="763">
        <v>20.90772372</v>
      </c>
      <c r="BA49" s="763">
        <v>21.315859849999999</v>
      </c>
      <c r="BB49" s="763">
        <v>20.524944900000001</v>
      </c>
      <c r="BC49" s="763">
        <v>21.517608160000002</v>
      </c>
      <c r="BD49" s="763">
        <v>25.040602199999999</v>
      </c>
      <c r="BE49" s="763">
        <v>29.43759069</v>
      </c>
      <c r="BF49" s="763">
        <v>30.464510000000001</v>
      </c>
      <c r="BG49" s="763">
        <v>25.35586</v>
      </c>
      <c r="BH49" s="764">
        <v>21.757760000000001</v>
      </c>
      <c r="BI49" s="764">
        <v>20.93122</v>
      </c>
      <c r="BJ49" s="764">
        <v>22.825119999999998</v>
      </c>
      <c r="BK49" s="764">
        <v>22.991409999999998</v>
      </c>
      <c r="BL49" s="764">
        <v>21.470099999999999</v>
      </c>
      <c r="BM49" s="764">
        <v>21.33324</v>
      </c>
      <c r="BN49" s="764">
        <v>20.620660000000001</v>
      </c>
      <c r="BO49" s="764">
        <v>22.40541</v>
      </c>
      <c r="BP49" s="764">
        <v>26.033729999999998</v>
      </c>
      <c r="BQ49" s="764">
        <v>29.77149</v>
      </c>
      <c r="BR49" s="764">
        <v>29.138819999999999</v>
      </c>
      <c r="BS49" s="764">
        <v>25.612189999999998</v>
      </c>
      <c r="BT49" s="764">
        <v>21.961099999999998</v>
      </c>
      <c r="BU49" s="764">
        <v>21.153870000000001</v>
      </c>
      <c r="BV49" s="764">
        <v>23.039110000000001</v>
      </c>
    </row>
    <row r="50" spans="1:74" s="116" customFormat="1" ht="11.1" customHeight="1" x14ac:dyDescent="0.2">
      <c r="A50" s="111" t="s">
        <v>1258</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33.419258229999997</v>
      </c>
      <c r="AN50" s="763">
        <v>29.775182950000001</v>
      </c>
      <c r="AO50" s="763">
        <v>33.555117340000002</v>
      </c>
      <c r="AP50" s="763">
        <v>29.225992080000001</v>
      </c>
      <c r="AQ50" s="763">
        <v>29.95641917</v>
      </c>
      <c r="AR50" s="763">
        <v>31.447187830000001</v>
      </c>
      <c r="AS50" s="763">
        <v>36.639555389999998</v>
      </c>
      <c r="AT50" s="763">
        <v>41.089789170000003</v>
      </c>
      <c r="AU50" s="763">
        <v>30.051226440000001</v>
      </c>
      <c r="AV50" s="763">
        <v>32.97390781</v>
      </c>
      <c r="AW50" s="763">
        <v>29.298966199999999</v>
      </c>
      <c r="AX50" s="763">
        <v>32.268861999999999</v>
      </c>
      <c r="AY50" s="763">
        <v>34.226403570000002</v>
      </c>
      <c r="AZ50" s="763">
        <v>30.08675959</v>
      </c>
      <c r="BA50" s="763">
        <v>31.929466479999999</v>
      </c>
      <c r="BB50" s="763">
        <v>28.361878220000001</v>
      </c>
      <c r="BC50" s="763">
        <v>30.309173829999999</v>
      </c>
      <c r="BD50" s="763">
        <v>29.44914897</v>
      </c>
      <c r="BE50" s="763">
        <v>35.514072140000003</v>
      </c>
      <c r="BF50" s="763">
        <v>39.141469999999998</v>
      </c>
      <c r="BG50" s="763">
        <v>30.079640000000001</v>
      </c>
      <c r="BH50" s="764">
        <v>33.134970000000003</v>
      </c>
      <c r="BI50" s="764">
        <v>29.481179999999998</v>
      </c>
      <c r="BJ50" s="764">
        <v>32.449829999999999</v>
      </c>
      <c r="BK50" s="764">
        <v>34.51032</v>
      </c>
      <c r="BL50" s="764">
        <v>30.392289999999999</v>
      </c>
      <c r="BM50" s="764">
        <v>31.50487</v>
      </c>
      <c r="BN50" s="764">
        <v>28.43036</v>
      </c>
      <c r="BO50" s="764">
        <v>30.321819999999999</v>
      </c>
      <c r="BP50" s="764">
        <v>29.600629999999999</v>
      </c>
      <c r="BQ50" s="764">
        <v>35.799469999999999</v>
      </c>
      <c r="BR50" s="764">
        <v>39.782150000000001</v>
      </c>
      <c r="BS50" s="764">
        <v>30.08286</v>
      </c>
      <c r="BT50" s="764">
        <v>33.009349999999998</v>
      </c>
      <c r="BU50" s="764">
        <v>29.564969999999999</v>
      </c>
      <c r="BV50" s="764">
        <v>32.53096</v>
      </c>
    </row>
    <row r="51" spans="1:74" s="116" customFormat="1" ht="11.1" customHeight="1" x14ac:dyDescent="0.2">
      <c r="A51" s="111" t="s">
        <v>1259</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1.3220536899999999</v>
      </c>
      <c r="AN51" s="763">
        <v>1.2300157700000001</v>
      </c>
      <c r="AO51" s="763">
        <v>1.2715969600000001</v>
      </c>
      <c r="AP51" s="763">
        <v>1.2349299</v>
      </c>
      <c r="AQ51" s="763">
        <v>1.22570647</v>
      </c>
      <c r="AR51" s="763">
        <v>1.2288444700000001</v>
      </c>
      <c r="AS51" s="763">
        <v>1.30148116</v>
      </c>
      <c r="AT51" s="763">
        <v>1.3255893700000001</v>
      </c>
      <c r="AU51" s="763">
        <v>1.27388162</v>
      </c>
      <c r="AV51" s="763">
        <v>1.32088468</v>
      </c>
      <c r="AW51" s="763">
        <v>1.28161207</v>
      </c>
      <c r="AX51" s="763">
        <v>1.29044742</v>
      </c>
      <c r="AY51" s="763">
        <v>1.31353462</v>
      </c>
      <c r="AZ51" s="763">
        <v>1.1350333699999999</v>
      </c>
      <c r="BA51" s="763">
        <v>1.2019242299999999</v>
      </c>
      <c r="BB51" s="763">
        <v>1.1713640400000001</v>
      </c>
      <c r="BC51" s="763">
        <v>1.2269896</v>
      </c>
      <c r="BD51" s="763">
        <v>1.2393005800000001</v>
      </c>
      <c r="BE51" s="763">
        <v>1.32094801</v>
      </c>
      <c r="BF51" s="763">
        <v>1.3291310000000001</v>
      </c>
      <c r="BG51" s="763">
        <v>1.2682979999999999</v>
      </c>
      <c r="BH51" s="764">
        <v>1.314988</v>
      </c>
      <c r="BI51" s="764">
        <v>1.2759039999999999</v>
      </c>
      <c r="BJ51" s="764">
        <v>1.2844139999999999</v>
      </c>
      <c r="BK51" s="764">
        <v>1.3071159999999999</v>
      </c>
      <c r="BL51" s="764">
        <v>1.169848</v>
      </c>
      <c r="BM51" s="764">
        <v>1.1963699999999999</v>
      </c>
      <c r="BN51" s="764">
        <v>1.1659390000000001</v>
      </c>
      <c r="BO51" s="764">
        <v>1.2215290000000001</v>
      </c>
      <c r="BP51" s="764">
        <v>1.233679</v>
      </c>
      <c r="BQ51" s="764">
        <v>1.315026</v>
      </c>
      <c r="BR51" s="764">
        <v>1.31406</v>
      </c>
      <c r="BS51" s="764">
        <v>1.262578</v>
      </c>
      <c r="BT51" s="764">
        <v>1.3092870000000001</v>
      </c>
      <c r="BU51" s="764">
        <v>1.270168</v>
      </c>
      <c r="BV51" s="764">
        <v>1.2784040000000001</v>
      </c>
    </row>
    <row r="52" spans="1:74" s="116" customFormat="1" ht="11.1" customHeight="1" x14ac:dyDescent="0.2">
      <c r="A52" s="111" t="s">
        <v>1260</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340.40797602999999</v>
      </c>
      <c r="AN52" s="765">
        <v>287.97538403999999</v>
      </c>
      <c r="AO52" s="765">
        <v>292.26152846000002</v>
      </c>
      <c r="AP52" s="765">
        <v>273.89815892000001</v>
      </c>
      <c r="AQ52" s="765">
        <v>298.04389291000001</v>
      </c>
      <c r="AR52" s="765">
        <v>333.21180063000003</v>
      </c>
      <c r="AS52" s="765">
        <v>369.62851085</v>
      </c>
      <c r="AT52" s="765">
        <v>377.74792861999998</v>
      </c>
      <c r="AU52" s="765">
        <v>331.88138686000002</v>
      </c>
      <c r="AV52" s="765">
        <v>304.15749763999997</v>
      </c>
      <c r="AW52" s="765">
        <v>285.54266738000001</v>
      </c>
      <c r="AX52" s="765">
        <v>307.17145729999999</v>
      </c>
      <c r="AY52" s="765">
        <v>323.29954585000002</v>
      </c>
      <c r="AZ52" s="765">
        <v>292.04876698999999</v>
      </c>
      <c r="BA52" s="765">
        <v>297.49814556000001</v>
      </c>
      <c r="BB52" s="765">
        <v>271.03383346999999</v>
      </c>
      <c r="BC52" s="765">
        <v>291.95947819999998</v>
      </c>
      <c r="BD52" s="765">
        <v>315.91831002999999</v>
      </c>
      <c r="BE52" s="765">
        <v>370.30888730999999</v>
      </c>
      <c r="BF52" s="765">
        <v>375.55189999999999</v>
      </c>
      <c r="BG52" s="765">
        <v>334.98289999999997</v>
      </c>
      <c r="BH52" s="766">
        <v>303.48829999999998</v>
      </c>
      <c r="BI52" s="766">
        <v>277.87470000000002</v>
      </c>
      <c r="BJ52" s="766">
        <v>305.47050000000002</v>
      </c>
      <c r="BK52" s="766">
        <v>325.53919999999999</v>
      </c>
      <c r="BL52" s="766">
        <v>303.10579999999999</v>
      </c>
      <c r="BM52" s="766">
        <v>294.95249999999999</v>
      </c>
      <c r="BN52" s="766">
        <v>270.42759999999998</v>
      </c>
      <c r="BO52" s="766">
        <v>290.43099999999998</v>
      </c>
      <c r="BP52" s="766">
        <v>317.85390000000001</v>
      </c>
      <c r="BQ52" s="766">
        <v>365.91300000000001</v>
      </c>
      <c r="BR52" s="766">
        <v>368.74439999999998</v>
      </c>
      <c r="BS52" s="766">
        <v>316.91919999999999</v>
      </c>
      <c r="BT52" s="766">
        <v>298.66539999999998</v>
      </c>
      <c r="BU52" s="766">
        <v>278.15100000000001</v>
      </c>
      <c r="BV52" s="766">
        <v>304.88170000000002</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802" t="s">
        <v>834</v>
      </c>
      <c r="C54" s="799"/>
      <c r="D54" s="799"/>
      <c r="E54" s="799"/>
      <c r="F54" s="799"/>
      <c r="G54" s="799"/>
      <c r="H54" s="799"/>
      <c r="I54" s="799"/>
      <c r="J54" s="799"/>
      <c r="K54" s="799"/>
      <c r="L54" s="799"/>
      <c r="M54" s="799"/>
      <c r="N54" s="799"/>
      <c r="O54" s="799"/>
      <c r="P54" s="799"/>
      <c r="Q54" s="799"/>
      <c r="AY54" s="509"/>
      <c r="AZ54" s="509"/>
      <c r="BA54" s="509"/>
      <c r="BB54" s="509"/>
      <c r="BC54" s="509"/>
      <c r="BD54" s="667"/>
      <c r="BE54" s="667"/>
      <c r="BF54" s="667"/>
      <c r="BG54" s="509"/>
      <c r="BH54" s="257"/>
      <c r="BI54" s="509"/>
      <c r="BJ54" s="509"/>
    </row>
    <row r="55" spans="1:74" s="456" customFormat="1" ht="12" customHeight="1" x14ac:dyDescent="0.2">
      <c r="A55" s="455"/>
      <c r="B55" s="847" t="s">
        <v>903</v>
      </c>
      <c r="C55" s="785"/>
      <c r="D55" s="785"/>
      <c r="E55" s="785"/>
      <c r="F55" s="785"/>
      <c r="G55" s="785"/>
      <c r="H55" s="785"/>
      <c r="I55" s="785"/>
      <c r="J55" s="785"/>
      <c r="K55" s="785"/>
      <c r="L55" s="785"/>
      <c r="M55" s="785"/>
      <c r="N55" s="785"/>
      <c r="O55" s="785"/>
      <c r="P55" s="785"/>
      <c r="Q55" s="785"/>
      <c r="AY55" s="510"/>
      <c r="AZ55" s="510"/>
      <c r="BA55" s="510"/>
      <c r="BB55" s="510"/>
      <c r="BC55" s="510"/>
      <c r="BD55" s="668"/>
      <c r="BE55" s="668"/>
      <c r="BF55" s="668"/>
      <c r="BG55" s="510"/>
      <c r="BH55" s="257"/>
      <c r="BI55" s="510"/>
      <c r="BJ55" s="510"/>
    </row>
    <row r="56" spans="1:74" s="456" customFormat="1" ht="12" customHeight="1" x14ac:dyDescent="0.2">
      <c r="A56" s="455"/>
      <c r="B56" s="788" t="s">
        <v>859</v>
      </c>
      <c r="C56" s="789"/>
      <c r="D56" s="789"/>
      <c r="E56" s="789"/>
      <c r="F56" s="789"/>
      <c r="G56" s="789"/>
      <c r="H56" s="789"/>
      <c r="I56" s="789"/>
      <c r="J56" s="789"/>
      <c r="K56" s="789"/>
      <c r="L56" s="789"/>
      <c r="M56" s="789"/>
      <c r="N56" s="789"/>
      <c r="O56" s="789"/>
      <c r="P56" s="789"/>
      <c r="Q56" s="785"/>
      <c r="AY56" s="510"/>
      <c r="AZ56" s="510"/>
      <c r="BA56" s="510"/>
      <c r="BB56" s="510"/>
      <c r="BC56" s="510"/>
      <c r="BD56" s="668"/>
      <c r="BE56" s="668"/>
      <c r="BF56" s="668"/>
      <c r="BG56" s="510"/>
      <c r="BH56" s="257"/>
      <c r="BI56" s="510"/>
      <c r="BJ56" s="510"/>
    </row>
    <row r="57" spans="1:74" s="456" customFormat="1" ht="12" customHeight="1" x14ac:dyDescent="0.2">
      <c r="A57" s="455"/>
      <c r="B57" s="783" t="s">
        <v>904</v>
      </c>
      <c r="C57" s="789"/>
      <c r="D57" s="789"/>
      <c r="E57" s="789"/>
      <c r="F57" s="789"/>
      <c r="G57" s="789"/>
      <c r="H57" s="789"/>
      <c r="I57" s="789"/>
      <c r="J57" s="789"/>
      <c r="K57" s="789"/>
      <c r="L57" s="789"/>
      <c r="M57" s="789"/>
      <c r="N57" s="789"/>
      <c r="O57" s="789"/>
      <c r="P57" s="789"/>
      <c r="Q57" s="785"/>
      <c r="AY57" s="510"/>
      <c r="AZ57" s="510"/>
      <c r="BA57" s="510"/>
      <c r="BB57" s="510"/>
      <c r="BC57" s="510"/>
      <c r="BD57" s="668"/>
      <c r="BE57" s="668"/>
      <c r="BF57" s="668"/>
      <c r="BG57" s="510"/>
      <c r="BH57" s="257"/>
      <c r="BI57" s="510"/>
      <c r="BJ57" s="510"/>
    </row>
    <row r="58" spans="1:74" s="456" customFormat="1" ht="12" customHeight="1" x14ac:dyDescent="0.2">
      <c r="A58" s="455"/>
      <c r="B58" s="783" t="s">
        <v>895</v>
      </c>
      <c r="C58" s="789"/>
      <c r="D58" s="789"/>
      <c r="E58" s="789"/>
      <c r="F58" s="789"/>
      <c r="G58" s="789"/>
      <c r="H58" s="789"/>
      <c r="I58" s="789"/>
      <c r="J58" s="789"/>
      <c r="K58" s="789"/>
      <c r="L58" s="789"/>
      <c r="M58" s="789"/>
      <c r="N58" s="789"/>
      <c r="O58" s="789"/>
      <c r="P58" s="789"/>
      <c r="Q58" s="785"/>
      <c r="AY58" s="510"/>
      <c r="AZ58" s="510"/>
      <c r="BA58" s="510"/>
      <c r="BB58" s="510"/>
      <c r="BC58" s="510"/>
      <c r="BD58" s="668"/>
      <c r="BE58" s="668"/>
      <c r="BF58" s="668"/>
      <c r="BG58" s="510"/>
      <c r="BH58" s="257"/>
      <c r="BI58" s="510"/>
      <c r="BJ58" s="510"/>
    </row>
    <row r="59" spans="1:74" s="456" customFormat="1" ht="12" customHeight="1" x14ac:dyDescent="0.2">
      <c r="A59" s="455"/>
      <c r="B59" s="832" t="s">
        <v>896</v>
      </c>
      <c r="C59" s="785"/>
      <c r="D59" s="785"/>
      <c r="E59" s="785"/>
      <c r="F59" s="785"/>
      <c r="G59" s="785"/>
      <c r="H59" s="785"/>
      <c r="I59" s="785"/>
      <c r="J59" s="785"/>
      <c r="K59" s="785"/>
      <c r="L59" s="785"/>
      <c r="M59" s="785"/>
      <c r="N59" s="785"/>
      <c r="O59" s="785"/>
      <c r="P59" s="785"/>
      <c r="Q59" s="785"/>
      <c r="AY59" s="510"/>
      <c r="AZ59" s="510"/>
      <c r="BA59" s="510"/>
      <c r="BB59" s="510"/>
      <c r="BC59" s="510"/>
      <c r="BD59" s="668"/>
      <c r="BE59" s="668"/>
      <c r="BF59" s="668"/>
      <c r="BG59" s="510"/>
      <c r="BH59" s="257"/>
      <c r="BI59" s="510"/>
      <c r="BJ59" s="510"/>
    </row>
    <row r="60" spans="1:74" s="456" customFormat="1" ht="22.35" customHeight="1" x14ac:dyDescent="0.2">
      <c r="A60" s="455"/>
      <c r="B60" s="788" t="s">
        <v>905</v>
      </c>
      <c r="C60" s="789"/>
      <c r="D60" s="789"/>
      <c r="E60" s="789"/>
      <c r="F60" s="789"/>
      <c r="G60" s="789"/>
      <c r="H60" s="789"/>
      <c r="I60" s="789"/>
      <c r="J60" s="789"/>
      <c r="K60" s="789"/>
      <c r="L60" s="789"/>
      <c r="M60" s="789"/>
      <c r="N60" s="789"/>
      <c r="O60" s="789"/>
      <c r="P60" s="789"/>
      <c r="Q60" s="785"/>
      <c r="AY60" s="510"/>
      <c r="AZ60" s="510"/>
      <c r="BA60" s="510"/>
      <c r="BB60" s="510"/>
      <c r="BC60" s="510"/>
      <c r="BD60" s="668"/>
      <c r="BE60" s="668"/>
      <c r="BF60" s="668"/>
      <c r="BG60" s="510"/>
      <c r="BH60" s="257"/>
      <c r="BI60" s="510"/>
      <c r="BJ60" s="510"/>
    </row>
    <row r="61" spans="1:74" s="456" customFormat="1" ht="12" customHeight="1" x14ac:dyDescent="0.2">
      <c r="A61" s="455"/>
      <c r="B61" s="783" t="s">
        <v>863</v>
      </c>
      <c r="C61" s="784"/>
      <c r="D61" s="784"/>
      <c r="E61" s="784"/>
      <c r="F61" s="784"/>
      <c r="G61" s="784"/>
      <c r="H61" s="784"/>
      <c r="I61" s="784"/>
      <c r="J61" s="784"/>
      <c r="K61" s="784"/>
      <c r="L61" s="784"/>
      <c r="M61" s="784"/>
      <c r="N61" s="784"/>
      <c r="O61" s="784"/>
      <c r="P61" s="784"/>
      <c r="Q61" s="785"/>
      <c r="AY61" s="510"/>
      <c r="AZ61" s="510"/>
      <c r="BA61" s="510"/>
      <c r="BB61" s="510"/>
      <c r="BC61" s="510"/>
      <c r="BD61" s="668"/>
      <c r="BE61" s="668"/>
      <c r="BF61" s="668"/>
      <c r="BG61" s="510"/>
      <c r="BH61" s="257"/>
      <c r="BI61" s="510"/>
      <c r="BJ61" s="510"/>
    </row>
    <row r="62" spans="1:74" s="454" customFormat="1" ht="12" customHeight="1" x14ac:dyDescent="0.2">
      <c r="A62" s="429"/>
      <c r="B62" s="805" t="s">
        <v>959</v>
      </c>
      <c r="C62" s="785"/>
      <c r="D62" s="785"/>
      <c r="E62" s="785"/>
      <c r="F62" s="785"/>
      <c r="G62" s="785"/>
      <c r="H62" s="785"/>
      <c r="I62" s="785"/>
      <c r="J62" s="785"/>
      <c r="K62" s="785"/>
      <c r="L62" s="785"/>
      <c r="M62" s="785"/>
      <c r="N62" s="785"/>
      <c r="O62" s="785"/>
      <c r="P62" s="785"/>
      <c r="Q62" s="785"/>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H28" sqref="BH2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91" t="s">
        <v>817</v>
      </c>
      <c r="B1" s="851" t="s">
        <v>1056</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120"/>
    </row>
    <row r="2" spans="1:74" s="112" customFormat="1" ht="13.35" customHeight="1"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20.184214530999999</v>
      </c>
      <c r="AN6" s="213">
        <v>20.921933133</v>
      </c>
      <c r="AO6" s="213">
        <v>20.694571451000002</v>
      </c>
      <c r="AP6" s="213">
        <v>20.771411968999999</v>
      </c>
      <c r="AQ6" s="213">
        <v>20.610186291000002</v>
      </c>
      <c r="AR6" s="213">
        <v>20.349147080000002</v>
      </c>
      <c r="AS6" s="213">
        <v>19.930399584</v>
      </c>
      <c r="AT6" s="213">
        <v>20.192143143999999</v>
      </c>
      <c r="AU6" s="213">
        <v>21.173743879</v>
      </c>
      <c r="AV6" s="213">
        <v>20.727319498</v>
      </c>
      <c r="AW6" s="213">
        <v>20.493683816000001</v>
      </c>
      <c r="AX6" s="213">
        <v>20.704235475000001</v>
      </c>
      <c r="AY6" s="213">
        <v>21.113238030000002</v>
      </c>
      <c r="AZ6" s="213">
        <v>21.203159450000001</v>
      </c>
      <c r="BA6" s="213">
        <v>20.843251517999999</v>
      </c>
      <c r="BB6" s="213">
        <v>21.80500808</v>
      </c>
      <c r="BC6" s="213">
        <v>21.601354394000001</v>
      </c>
      <c r="BD6" s="213">
        <v>21.218811744</v>
      </c>
      <c r="BE6" s="213">
        <v>20.273175194</v>
      </c>
      <c r="BF6" s="213">
        <v>20.89856</v>
      </c>
      <c r="BG6" s="213">
        <v>21.821179999999998</v>
      </c>
      <c r="BH6" s="351">
        <v>21.083089999999999</v>
      </c>
      <c r="BI6" s="351">
        <v>20.907029999999999</v>
      </c>
      <c r="BJ6" s="351">
        <v>21.05453</v>
      </c>
      <c r="BK6" s="351">
        <v>21.346350000000001</v>
      </c>
      <c r="BL6" s="351">
        <v>21.361750000000001</v>
      </c>
      <c r="BM6" s="351">
        <v>20.95345</v>
      </c>
      <c r="BN6" s="351">
        <v>21.827529999999999</v>
      </c>
      <c r="BO6" s="351">
        <v>21.537880000000001</v>
      </c>
      <c r="BP6" s="351">
        <v>21.067440000000001</v>
      </c>
      <c r="BQ6" s="351">
        <v>20.322310000000002</v>
      </c>
      <c r="BR6" s="351">
        <v>20.788070000000001</v>
      </c>
      <c r="BS6" s="351">
        <v>21.69632</v>
      </c>
      <c r="BT6" s="351">
        <v>20.997240000000001</v>
      </c>
      <c r="BU6" s="351">
        <v>20.882290000000001</v>
      </c>
      <c r="BV6" s="351">
        <v>21.117100000000001</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15.458860401000001</v>
      </c>
      <c r="AN7" s="213">
        <v>15.893450892000001</v>
      </c>
      <c r="AO7" s="213">
        <v>15.533635522999999</v>
      </c>
      <c r="AP7" s="213">
        <v>15.829668392</v>
      </c>
      <c r="AQ7" s="213">
        <v>16.257334405999998</v>
      </c>
      <c r="AR7" s="213">
        <v>16.502772073999999</v>
      </c>
      <c r="AS7" s="213">
        <v>16.417685418000001</v>
      </c>
      <c r="AT7" s="213">
        <v>16.246154877999999</v>
      </c>
      <c r="AU7" s="213">
        <v>16.371616027999998</v>
      </c>
      <c r="AV7" s="213">
        <v>16.378328163999999</v>
      </c>
      <c r="AW7" s="213">
        <v>15.776684967</v>
      </c>
      <c r="AX7" s="213">
        <v>15.334168302</v>
      </c>
      <c r="AY7" s="213">
        <v>14.854011427</v>
      </c>
      <c r="AZ7" s="213">
        <v>15.530308124999999</v>
      </c>
      <c r="BA7" s="213">
        <v>15.261821955</v>
      </c>
      <c r="BB7" s="213">
        <v>15.919406128</v>
      </c>
      <c r="BC7" s="213">
        <v>16.019597117</v>
      </c>
      <c r="BD7" s="213">
        <v>16.218888616000001</v>
      </c>
      <c r="BE7" s="213">
        <v>16.1985311</v>
      </c>
      <c r="BF7" s="213">
        <v>16.098839999999999</v>
      </c>
      <c r="BG7" s="213">
        <v>16.229649999999999</v>
      </c>
      <c r="BH7" s="351">
        <v>16.091270000000002</v>
      </c>
      <c r="BI7" s="351">
        <v>15.442909999999999</v>
      </c>
      <c r="BJ7" s="351">
        <v>14.980079999999999</v>
      </c>
      <c r="BK7" s="351">
        <v>14.549849999999999</v>
      </c>
      <c r="BL7" s="351">
        <v>15.133430000000001</v>
      </c>
      <c r="BM7" s="351">
        <v>14.89758</v>
      </c>
      <c r="BN7" s="351">
        <v>15.61374</v>
      </c>
      <c r="BO7" s="351">
        <v>15.78309</v>
      </c>
      <c r="BP7" s="351">
        <v>16.077919999999999</v>
      </c>
      <c r="BQ7" s="351">
        <v>16.233630000000002</v>
      </c>
      <c r="BR7" s="351">
        <v>16.208860000000001</v>
      </c>
      <c r="BS7" s="351">
        <v>16.368369999999999</v>
      </c>
      <c r="BT7" s="351">
        <v>16.332429999999999</v>
      </c>
      <c r="BU7" s="351">
        <v>15.731920000000001</v>
      </c>
      <c r="BV7" s="351">
        <v>15.25325</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12.681681688999999</v>
      </c>
      <c r="AN8" s="213">
        <v>12.937418449000001</v>
      </c>
      <c r="AO8" s="213">
        <v>13.287645400000001</v>
      </c>
      <c r="AP8" s="213">
        <v>13.497214125999999</v>
      </c>
      <c r="AQ8" s="213">
        <v>13.675433446</v>
      </c>
      <c r="AR8" s="213">
        <v>13.297539820000001</v>
      </c>
      <c r="AS8" s="213">
        <v>13.165173871</v>
      </c>
      <c r="AT8" s="213">
        <v>13.218096539999999</v>
      </c>
      <c r="AU8" s="213">
        <v>12.837502405</v>
      </c>
      <c r="AV8" s="213">
        <v>13.462055682000001</v>
      </c>
      <c r="AW8" s="213">
        <v>13.317553704</v>
      </c>
      <c r="AX8" s="213">
        <v>12.860699804999999</v>
      </c>
      <c r="AY8" s="213">
        <v>12.790035659999999</v>
      </c>
      <c r="AZ8" s="213">
        <v>12.871793597</v>
      </c>
      <c r="BA8" s="213">
        <v>13.145185517</v>
      </c>
      <c r="BB8" s="213">
        <v>13.825442205</v>
      </c>
      <c r="BC8" s="213">
        <v>14.063517575000001</v>
      </c>
      <c r="BD8" s="213">
        <v>13.706756447</v>
      </c>
      <c r="BE8" s="213">
        <v>13.224200786999999</v>
      </c>
      <c r="BF8" s="213">
        <v>13.438319999999999</v>
      </c>
      <c r="BG8" s="213">
        <v>12.99926</v>
      </c>
      <c r="BH8" s="351">
        <v>13.597619999999999</v>
      </c>
      <c r="BI8" s="351">
        <v>13.527520000000001</v>
      </c>
      <c r="BJ8" s="351">
        <v>12.98587</v>
      </c>
      <c r="BK8" s="351">
        <v>12.96716</v>
      </c>
      <c r="BL8" s="351">
        <v>13.04969</v>
      </c>
      <c r="BM8" s="351">
        <v>13.36806</v>
      </c>
      <c r="BN8" s="351">
        <v>14.088050000000001</v>
      </c>
      <c r="BO8" s="351">
        <v>14.34104</v>
      </c>
      <c r="BP8" s="351">
        <v>13.97974</v>
      </c>
      <c r="BQ8" s="351">
        <v>13.69556</v>
      </c>
      <c r="BR8" s="351">
        <v>13.82976</v>
      </c>
      <c r="BS8" s="351">
        <v>13.47125</v>
      </c>
      <c r="BT8" s="351">
        <v>14.05921</v>
      </c>
      <c r="BU8" s="351">
        <v>13.98963</v>
      </c>
      <c r="BV8" s="351">
        <v>13.424810000000001</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10.478442307</v>
      </c>
      <c r="AN9" s="213">
        <v>10.926526314</v>
      </c>
      <c r="AO9" s="213">
        <v>11.458243249000001</v>
      </c>
      <c r="AP9" s="213">
        <v>11.579535849000001</v>
      </c>
      <c r="AQ9" s="213">
        <v>12.828718184</v>
      </c>
      <c r="AR9" s="213">
        <v>13.258844102999999</v>
      </c>
      <c r="AS9" s="213">
        <v>13.408813536</v>
      </c>
      <c r="AT9" s="213">
        <v>13.27787959</v>
      </c>
      <c r="AU9" s="213">
        <v>12.485597504999999</v>
      </c>
      <c r="AV9" s="213">
        <v>12.097445089000001</v>
      </c>
      <c r="AW9" s="213">
        <v>11.432288353000001</v>
      </c>
      <c r="AX9" s="213">
        <v>10.838449161</v>
      </c>
      <c r="AY9" s="213">
        <v>10.506400846</v>
      </c>
      <c r="AZ9" s="213">
        <v>10.665609707</v>
      </c>
      <c r="BA9" s="213">
        <v>10.991120242999999</v>
      </c>
      <c r="BB9" s="213">
        <v>12.029871317</v>
      </c>
      <c r="BC9" s="213">
        <v>12.904604447000001</v>
      </c>
      <c r="BD9" s="213">
        <v>13.267543665</v>
      </c>
      <c r="BE9" s="213">
        <v>13.083718855000001</v>
      </c>
      <c r="BF9" s="213">
        <v>13.31461</v>
      </c>
      <c r="BG9" s="213">
        <v>12.424770000000001</v>
      </c>
      <c r="BH9" s="351">
        <v>12.2575</v>
      </c>
      <c r="BI9" s="351">
        <v>11.788639999999999</v>
      </c>
      <c r="BJ9" s="351">
        <v>11.034890000000001</v>
      </c>
      <c r="BK9" s="351">
        <v>10.72936</v>
      </c>
      <c r="BL9" s="351">
        <v>11.04134</v>
      </c>
      <c r="BM9" s="351">
        <v>11.40428</v>
      </c>
      <c r="BN9" s="351">
        <v>12.404249999999999</v>
      </c>
      <c r="BO9" s="351">
        <v>13.252509999999999</v>
      </c>
      <c r="BP9" s="351">
        <v>13.64902</v>
      </c>
      <c r="BQ9" s="351">
        <v>13.58976</v>
      </c>
      <c r="BR9" s="351">
        <v>13.710839999999999</v>
      </c>
      <c r="BS9" s="351">
        <v>13.138780000000001</v>
      </c>
      <c r="BT9" s="351">
        <v>12.794919999999999</v>
      </c>
      <c r="BU9" s="351">
        <v>12.24807</v>
      </c>
      <c r="BV9" s="351">
        <v>11.459630000000001</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11.400446817000001</v>
      </c>
      <c r="AN10" s="213">
        <v>11.890169974999999</v>
      </c>
      <c r="AO10" s="213">
        <v>11.791871794</v>
      </c>
      <c r="AP10" s="213">
        <v>11.822130233999999</v>
      </c>
      <c r="AQ10" s="213">
        <v>11.901713656</v>
      </c>
      <c r="AR10" s="213">
        <v>11.957520390999999</v>
      </c>
      <c r="AS10" s="213">
        <v>11.926818033</v>
      </c>
      <c r="AT10" s="213">
        <v>11.709865402</v>
      </c>
      <c r="AU10" s="213">
        <v>11.817260790000001</v>
      </c>
      <c r="AV10" s="213">
        <v>11.883555549</v>
      </c>
      <c r="AW10" s="213">
        <v>11.827807296</v>
      </c>
      <c r="AX10" s="213">
        <v>11.200076681000001</v>
      </c>
      <c r="AY10" s="213">
        <v>11.528045052</v>
      </c>
      <c r="AZ10" s="213">
        <v>11.747099922</v>
      </c>
      <c r="BA10" s="213">
        <v>11.878786077999999</v>
      </c>
      <c r="BB10" s="213">
        <v>12.271128763</v>
      </c>
      <c r="BC10" s="213">
        <v>11.990377455999999</v>
      </c>
      <c r="BD10" s="213">
        <v>12.233835623999999</v>
      </c>
      <c r="BE10" s="213">
        <v>12.11512274</v>
      </c>
      <c r="BF10" s="213">
        <v>11.83319</v>
      </c>
      <c r="BG10" s="213">
        <v>11.916689999999999</v>
      </c>
      <c r="BH10" s="351">
        <v>11.97537</v>
      </c>
      <c r="BI10" s="351">
        <v>11.938560000000001</v>
      </c>
      <c r="BJ10" s="351">
        <v>11.20218</v>
      </c>
      <c r="BK10" s="351">
        <v>11.41018</v>
      </c>
      <c r="BL10" s="351">
        <v>11.599130000000001</v>
      </c>
      <c r="BM10" s="351">
        <v>11.766080000000001</v>
      </c>
      <c r="BN10" s="351">
        <v>12.148999999999999</v>
      </c>
      <c r="BO10" s="351">
        <v>11.93746</v>
      </c>
      <c r="BP10" s="351">
        <v>12.12745</v>
      </c>
      <c r="BQ10" s="351">
        <v>12.01423</v>
      </c>
      <c r="BR10" s="351">
        <v>11.776899999999999</v>
      </c>
      <c r="BS10" s="351">
        <v>12.02195</v>
      </c>
      <c r="BT10" s="351">
        <v>12.01337</v>
      </c>
      <c r="BU10" s="351">
        <v>11.94613</v>
      </c>
      <c r="BV10" s="351">
        <v>11.264670000000001</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10.432039940999999</v>
      </c>
      <c r="AN11" s="213">
        <v>10.929571086999999</v>
      </c>
      <c r="AO11" s="213">
        <v>11.510323372</v>
      </c>
      <c r="AP11" s="213">
        <v>11.4555054</v>
      </c>
      <c r="AQ11" s="213">
        <v>11.457290163</v>
      </c>
      <c r="AR11" s="213">
        <v>11.31763694</v>
      </c>
      <c r="AS11" s="213">
        <v>11.092131475</v>
      </c>
      <c r="AT11" s="213">
        <v>11.210376988</v>
      </c>
      <c r="AU11" s="213">
        <v>11.180326424</v>
      </c>
      <c r="AV11" s="213">
        <v>11.264586502</v>
      </c>
      <c r="AW11" s="213">
        <v>11.359662578</v>
      </c>
      <c r="AX11" s="213">
        <v>10.938703324</v>
      </c>
      <c r="AY11" s="213">
        <v>10.956141329999999</v>
      </c>
      <c r="AZ11" s="213">
        <v>11.153558464</v>
      </c>
      <c r="BA11" s="213">
        <v>11.253969776</v>
      </c>
      <c r="BB11" s="213">
        <v>11.761350244000001</v>
      </c>
      <c r="BC11" s="213">
        <v>11.752281955999999</v>
      </c>
      <c r="BD11" s="213">
        <v>11.614131187</v>
      </c>
      <c r="BE11" s="213">
        <v>11.49082611</v>
      </c>
      <c r="BF11" s="213">
        <v>11.494899999999999</v>
      </c>
      <c r="BG11" s="213">
        <v>11.325559999999999</v>
      </c>
      <c r="BH11" s="351">
        <v>11.35985</v>
      </c>
      <c r="BI11" s="351">
        <v>11.66052</v>
      </c>
      <c r="BJ11" s="351">
        <v>11.11833</v>
      </c>
      <c r="BK11" s="351">
        <v>11.01188</v>
      </c>
      <c r="BL11" s="351">
        <v>11.16872</v>
      </c>
      <c r="BM11" s="351">
        <v>11.39391</v>
      </c>
      <c r="BN11" s="351">
        <v>12.052250000000001</v>
      </c>
      <c r="BO11" s="351">
        <v>12.05423</v>
      </c>
      <c r="BP11" s="351">
        <v>11.91961</v>
      </c>
      <c r="BQ11" s="351">
        <v>11.741899999999999</v>
      </c>
      <c r="BR11" s="351">
        <v>11.74732</v>
      </c>
      <c r="BS11" s="351">
        <v>11.802960000000001</v>
      </c>
      <c r="BT11" s="351">
        <v>11.84341</v>
      </c>
      <c r="BU11" s="351">
        <v>11.96954</v>
      </c>
      <c r="BV11" s="351">
        <v>11.44361</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10.168463371</v>
      </c>
      <c r="AN12" s="213">
        <v>10.509380071000001</v>
      </c>
      <c r="AO12" s="213">
        <v>11.135085846000001</v>
      </c>
      <c r="AP12" s="213">
        <v>11.146874562000001</v>
      </c>
      <c r="AQ12" s="213">
        <v>11.020023070000001</v>
      </c>
      <c r="AR12" s="213">
        <v>10.922911979</v>
      </c>
      <c r="AS12" s="213">
        <v>10.839892529</v>
      </c>
      <c r="AT12" s="213">
        <v>11.034230073</v>
      </c>
      <c r="AU12" s="213">
        <v>11.061769796</v>
      </c>
      <c r="AV12" s="213">
        <v>11.051697815000001</v>
      </c>
      <c r="AW12" s="213">
        <v>11.027470221</v>
      </c>
      <c r="AX12" s="213">
        <v>10.44018597</v>
      </c>
      <c r="AY12" s="213">
        <v>10.627323863999999</v>
      </c>
      <c r="AZ12" s="213">
        <v>10.850538851</v>
      </c>
      <c r="BA12" s="213">
        <v>10.928574036000001</v>
      </c>
      <c r="BB12" s="213">
        <v>11.445880919</v>
      </c>
      <c r="BC12" s="213">
        <v>11.494098744</v>
      </c>
      <c r="BD12" s="213">
        <v>11.295987588999999</v>
      </c>
      <c r="BE12" s="213">
        <v>11.223745346999999</v>
      </c>
      <c r="BF12" s="213">
        <v>11.188650000000001</v>
      </c>
      <c r="BG12" s="213">
        <v>10.93904</v>
      </c>
      <c r="BH12" s="351">
        <v>10.94571</v>
      </c>
      <c r="BI12" s="351">
        <v>11.052049999999999</v>
      </c>
      <c r="BJ12" s="351">
        <v>10.351660000000001</v>
      </c>
      <c r="BK12" s="351">
        <v>10.44974</v>
      </c>
      <c r="BL12" s="351">
        <v>10.616300000000001</v>
      </c>
      <c r="BM12" s="351">
        <v>10.710979999999999</v>
      </c>
      <c r="BN12" s="351">
        <v>11.20818</v>
      </c>
      <c r="BO12" s="351">
        <v>11.251939999999999</v>
      </c>
      <c r="BP12" s="351">
        <v>11.07926</v>
      </c>
      <c r="BQ12" s="351">
        <v>11.03294</v>
      </c>
      <c r="BR12" s="351">
        <v>11.149520000000001</v>
      </c>
      <c r="BS12" s="351">
        <v>11.115220000000001</v>
      </c>
      <c r="BT12" s="351">
        <v>11.04937</v>
      </c>
      <c r="BU12" s="351">
        <v>11.053990000000001</v>
      </c>
      <c r="BV12" s="351">
        <v>10.376300000000001</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11.509366632000001</v>
      </c>
      <c r="AN13" s="213">
        <v>11.559026045</v>
      </c>
      <c r="AO13" s="213">
        <v>11.675183718</v>
      </c>
      <c r="AP13" s="213">
        <v>12.075258956000001</v>
      </c>
      <c r="AQ13" s="213">
        <v>12.273018756000001</v>
      </c>
      <c r="AR13" s="213">
        <v>12.335571998000001</v>
      </c>
      <c r="AS13" s="213">
        <v>12.23843887</v>
      </c>
      <c r="AT13" s="213">
        <v>12.255044142999999</v>
      </c>
      <c r="AU13" s="213">
        <v>12.285296509</v>
      </c>
      <c r="AV13" s="213">
        <v>12.21415861</v>
      </c>
      <c r="AW13" s="213">
        <v>11.681102365999999</v>
      </c>
      <c r="AX13" s="213">
        <v>11.463895973</v>
      </c>
      <c r="AY13" s="213">
        <v>11.463381031999999</v>
      </c>
      <c r="AZ13" s="213">
        <v>11.484985641</v>
      </c>
      <c r="BA13" s="213">
        <v>11.612534145</v>
      </c>
      <c r="BB13" s="213">
        <v>11.974361295</v>
      </c>
      <c r="BC13" s="213">
        <v>12.199353221999999</v>
      </c>
      <c r="BD13" s="213">
        <v>12.300786397</v>
      </c>
      <c r="BE13" s="213">
        <v>12.285421654</v>
      </c>
      <c r="BF13" s="213">
        <v>12.32535</v>
      </c>
      <c r="BG13" s="213">
        <v>12.370839999999999</v>
      </c>
      <c r="BH13" s="351">
        <v>12.298959999999999</v>
      </c>
      <c r="BI13" s="351">
        <v>11.761100000000001</v>
      </c>
      <c r="BJ13" s="351">
        <v>11.54813</v>
      </c>
      <c r="BK13" s="351">
        <v>11.56545</v>
      </c>
      <c r="BL13" s="351">
        <v>11.576180000000001</v>
      </c>
      <c r="BM13" s="351">
        <v>11.715299999999999</v>
      </c>
      <c r="BN13" s="351">
        <v>12.10758</v>
      </c>
      <c r="BO13" s="351">
        <v>12.360950000000001</v>
      </c>
      <c r="BP13" s="351">
        <v>12.49701</v>
      </c>
      <c r="BQ13" s="351">
        <v>12.514099999999999</v>
      </c>
      <c r="BR13" s="351">
        <v>12.583069999999999</v>
      </c>
      <c r="BS13" s="351">
        <v>12.64204</v>
      </c>
      <c r="BT13" s="351">
        <v>12.593400000000001</v>
      </c>
      <c r="BU13" s="351">
        <v>12.05575</v>
      </c>
      <c r="BV13" s="351">
        <v>11.83356</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14.874444499999999</v>
      </c>
      <c r="AN14" s="213">
        <v>14.814483598000001</v>
      </c>
      <c r="AO14" s="213">
        <v>14.931964748</v>
      </c>
      <c r="AP14" s="213">
        <v>13.415163290000001</v>
      </c>
      <c r="AQ14" s="213">
        <v>15.781672852</v>
      </c>
      <c r="AR14" s="213">
        <v>16.540459782999999</v>
      </c>
      <c r="AS14" s="213">
        <v>16.848489437000001</v>
      </c>
      <c r="AT14" s="213">
        <v>17.608633863000001</v>
      </c>
      <c r="AU14" s="213">
        <v>16.507831778</v>
      </c>
      <c r="AV14" s="213">
        <v>13.837422878</v>
      </c>
      <c r="AW14" s="213">
        <v>15.369728673999999</v>
      </c>
      <c r="AX14" s="213">
        <v>15.087852732</v>
      </c>
      <c r="AY14" s="213">
        <v>14.655130558</v>
      </c>
      <c r="AZ14" s="213">
        <v>14.998263864</v>
      </c>
      <c r="BA14" s="213">
        <v>14.958370352999999</v>
      </c>
      <c r="BB14" s="213">
        <v>14.523510506999999</v>
      </c>
      <c r="BC14" s="213">
        <v>15.810322779</v>
      </c>
      <c r="BD14" s="213">
        <v>17.195778158</v>
      </c>
      <c r="BE14" s="213">
        <v>17.024956254999999</v>
      </c>
      <c r="BF14" s="213">
        <v>18.067270000000001</v>
      </c>
      <c r="BG14" s="213">
        <v>17.007899999999999</v>
      </c>
      <c r="BH14" s="351">
        <v>13.82451</v>
      </c>
      <c r="BI14" s="351">
        <v>15.797359999999999</v>
      </c>
      <c r="BJ14" s="351">
        <v>15.522959999999999</v>
      </c>
      <c r="BK14" s="351">
        <v>15.0748</v>
      </c>
      <c r="BL14" s="351">
        <v>15.336</v>
      </c>
      <c r="BM14" s="351">
        <v>15.27378</v>
      </c>
      <c r="BN14" s="351">
        <v>15.56601</v>
      </c>
      <c r="BO14" s="351">
        <v>16.120719999999999</v>
      </c>
      <c r="BP14" s="351">
        <v>17.511369999999999</v>
      </c>
      <c r="BQ14" s="351">
        <v>17.335819999999998</v>
      </c>
      <c r="BR14" s="351">
        <v>18.430050000000001</v>
      </c>
      <c r="BS14" s="351">
        <v>17.361650000000001</v>
      </c>
      <c r="BT14" s="351">
        <v>13.74516</v>
      </c>
      <c r="BU14" s="351">
        <v>16.21181</v>
      </c>
      <c r="BV14" s="351">
        <v>15.94483</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12.25</v>
      </c>
      <c r="AN15" s="213">
        <v>12.66</v>
      </c>
      <c r="AO15" s="213">
        <v>12.99</v>
      </c>
      <c r="AP15" s="213">
        <v>12.88</v>
      </c>
      <c r="AQ15" s="213">
        <v>13.15</v>
      </c>
      <c r="AR15" s="213">
        <v>13.04</v>
      </c>
      <c r="AS15" s="213">
        <v>13.13</v>
      </c>
      <c r="AT15" s="213">
        <v>13.28</v>
      </c>
      <c r="AU15" s="213">
        <v>13.01</v>
      </c>
      <c r="AV15" s="213">
        <v>12.87</v>
      </c>
      <c r="AW15" s="213">
        <v>12.95</v>
      </c>
      <c r="AX15" s="213">
        <v>12.47</v>
      </c>
      <c r="AY15" s="213">
        <v>12.47</v>
      </c>
      <c r="AZ15" s="213">
        <v>12.7</v>
      </c>
      <c r="BA15" s="213">
        <v>12.83</v>
      </c>
      <c r="BB15" s="213">
        <v>13.26</v>
      </c>
      <c r="BC15" s="213">
        <v>13.32</v>
      </c>
      <c r="BD15" s="213">
        <v>13.34</v>
      </c>
      <c r="BE15" s="213">
        <v>13.27</v>
      </c>
      <c r="BF15" s="213">
        <v>13.336690000000001</v>
      </c>
      <c r="BG15" s="213">
        <v>12.98507</v>
      </c>
      <c r="BH15" s="351">
        <v>12.86725</v>
      </c>
      <c r="BI15" s="351">
        <v>13.12391</v>
      </c>
      <c r="BJ15" s="351">
        <v>12.54072</v>
      </c>
      <c r="BK15" s="351">
        <v>12.472250000000001</v>
      </c>
      <c r="BL15" s="351">
        <v>12.66062</v>
      </c>
      <c r="BM15" s="351">
        <v>12.8407</v>
      </c>
      <c r="BN15" s="351">
        <v>13.36697</v>
      </c>
      <c r="BO15" s="351">
        <v>13.38519</v>
      </c>
      <c r="BP15" s="351">
        <v>13.389709999999999</v>
      </c>
      <c r="BQ15" s="351">
        <v>13.33648</v>
      </c>
      <c r="BR15" s="351">
        <v>13.51515</v>
      </c>
      <c r="BS15" s="351">
        <v>13.33156</v>
      </c>
      <c r="BT15" s="351">
        <v>13.100759999999999</v>
      </c>
      <c r="BU15" s="351">
        <v>13.336779999999999</v>
      </c>
      <c r="BV15" s="351">
        <v>12.77408</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16.563053669999999</v>
      </c>
      <c r="AN17" s="213">
        <v>16.979097724999999</v>
      </c>
      <c r="AO17" s="213">
        <v>16.228178181000001</v>
      </c>
      <c r="AP17" s="213">
        <v>15.979921594</v>
      </c>
      <c r="AQ17" s="213">
        <v>15.895337946</v>
      </c>
      <c r="AR17" s="213">
        <v>15.877189187000001</v>
      </c>
      <c r="AS17" s="213">
        <v>15.924027304000001</v>
      </c>
      <c r="AT17" s="213">
        <v>16.019627281999998</v>
      </c>
      <c r="AU17" s="213">
        <v>16.675618877000002</v>
      </c>
      <c r="AV17" s="213">
        <v>16.454691831000002</v>
      </c>
      <c r="AW17" s="213">
        <v>16.316588039999999</v>
      </c>
      <c r="AX17" s="213">
        <v>16.552037460000001</v>
      </c>
      <c r="AY17" s="213">
        <v>16.785220547000002</v>
      </c>
      <c r="AZ17" s="213">
        <v>16.723572963999999</v>
      </c>
      <c r="BA17" s="213">
        <v>16.635029160999999</v>
      </c>
      <c r="BB17" s="213">
        <v>16.262560045000001</v>
      </c>
      <c r="BC17" s="213">
        <v>16.126602241000001</v>
      </c>
      <c r="BD17" s="213">
        <v>16.299936877</v>
      </c>
      <c r="BE17" s="213">
        <v>15.882083833999999</v>
      </c>
      <c r="BF17" s="213">
        <v>16.145630000000001</v>
      </c>
      <c r="BG17" s="213">
        <v>16.78417</v>
      </c>
      <c r="BH17" s="351">
        <v>16.506599999999999</v>
      </c>
      <c r="BI17" s="351">
        <v>16.372949999999999</v>
      </c>
      <c r="BJ17" s="351">
        <v>16.585190000000001</v>
      </c>
      <c r="BK17" s="351">
        <v>16.790410000000001</v>
      </c>
      <c r="BL17" s="351">
        <v>16.705850000000002</v>
      </c>
      <c r="BM17" s="351">
        <v>16.598680000000002</v>
      </c>
      <c r="BN17" s="351">
        <v>16.201450000000001</v>
      </c>
      <c r="BO17" s="351">
        <v>16.044630000000002</v>
      </c>
      <c r="BP17" s="351">
        <v>16.207740000000001</v>
      </c>
      <c r="BQ17" s="351">
        <v>15.87506</v>
      </c>
      <c r="BR17" s="351">
        <v>16.078620000000001</v>
      </c>
      <c r="BS17" s="351">
        <v>16.751619999999999</v>
      </c>
      <c r="BT17" s="351">
        <v>16.515920000000001</v>
      </c>
      <c r="BU17" s="351">
        <v>16.425930000000001</v>
      </c>
      <c r="BV17" s="351">
        <v>16.69117</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12.381538695</v>
      </c>
      <c r="AN18" s="213">
        <v>12.207699076999999</v>
      </c>
      <c r="AO18" s="213">
        <v>11.675814289</v>
      </c>
      <c r="AP18" s="213">
        <v>11.703066255</v>
      </c>
      <c r="AQ18" s="213">
        <v>12.059579643999999</v>
      </c>
      <c r="AR18" s="213">
        <v>12.846352639999999</v>
      </c>
      <c r="AS18" s="213">
        <v>13.258035556999999</v>
      </c>
      <c r="AT18" s="213">
        <v>13.019936291</v>
      </c>
      <c r="AU18" s="213">
        <v>13.224587745999999</v>
      </c>
      <c r="AV18" s="213">
        <v>12.525032057000001</v>
      </c>
      <c r="AW18" s="213">
        <v>12.008496471999999</v>
      </c>
      <c r="AX18" s="213">
        <v>11.700932991</v>
      </c>
      <c r="AY18" s="213">
        <v>11.403099814000001</v>
      </c>
      <c r="AZ18" s="213">
        <v>11.749650296</v>
      </c>
      <c r="BA18" s="213">
        <v>11.536108857</v>
      </c>
      <c r="BB18" s="213">
        <v>11.767092486999999</v>
      </c>
      <c r="BC18" s="213">
        <v>12.010210806</v>
      </c>
      <c r="BD18" s="213">
        <v>12.687342233000001</v>
      </c>
      <c r="BE18" s="213">
        <v>13.059288026000001</v>
      </c>
      <c r="BF18" s="213">
        <v>12.72592</v>
      </c>
      <c r="BG18" s="213">
        <v>12.85159</v>
      </c>
      <c r="BH18" s="351">
        <v>12.14006</v>
      </c>
      <c r="BI18" s="351">
        <v>11.5753</v>
      </c>
      <c r="BJ18" s="351">
        <v>11.25315</v>
      </c>
      <c r="BK18" s="351">
        <v>11.000349999999999</v>
      </c>
      <c r="BL18" s="351">
        <v>11.263909999999999</v>
      </c>
      <c r="BM18" s="351">
        <v>11.06151</v>
      </c>
      <c r="BN18" s="351">
        <v>11.344720000000001</v>
      </c>
      <c r="BO18" s="351">
        <v>11.632669999999999</v>
      </c>
      <c r="BP18" s="351">
        <v>12.38298</v>
      </c>
      <c r="BQ18" s="351">
        <v>12.761369999999999</v>
      </c>
      <c r="BR18" s="351">
        <v>12.549799999999999</v>
      </c>
      <c r="BS18" s="351">
        <v>12.72002</v>
      </c>
      <c r="BT18" s="351">
        <v>12.11408</v>
      </c>
      <c r="BU18" s="351">
        <v>11.60192</v>
      </c>
      <c r="BV18" s="351">
        <v>11.272</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10.041237036</v>
      </c>
      <c r="AN19" s="213">
        <v>10.153165182</v>
      </c>
      <c r="AO19" s="213">
        <v>10.103058081</v>
      </c>
      <c r="AP19" s="213">
        <v>10.174287619999999</v>
      </c>
      <c r="AQ19" s="213">
        <v>10.201905923</v>
      </c>
      <c r="AR19" s="213">
        <v>10.071981409999999</v>
      </c>
      <c r="AS19" s="213">
        <v>10.149069968999999</v>
      </c>
      <c r="AT19" s="213">
        <v>10.024380023000001</v>
      </c>
      <c r="AU19" s="213">
        <v>10.072797288</v>
      </c>
      <c r="AV19" s="213">
        <v>10.257725687000001</v>
      </c>
      <c r="AW19" s="213">
        <v>10.203783874000001</v>
      </c>
      <c r="AX19" s="213">
        <v>9.8467320061999999</v>
      </c>
      <c r="AY19" s="213">
        <v>9.9603146257000006</v>
      </c>
      <c r="AZ19" s="213">
        <v>10.263957457</v>
      </c>
      <c r="BA19" s="213">
        <v>10.201143290999999</v>
      </c>
      <c r="BB19" s="213">
        <v>10.313061404000001</v>
      </c>
      <c r="BC19" s="213">
        <v>10.281030409</v>
      </c>
      <c r="BD19" s="213">
        <v>10.264380171000001</v>
      </c>
      <c r="BE19" s="213">
        <v>10.121627004</v>
      </c>
      <c r="BF19" s="213">
        <v>10.068339999999999</v>
      </c>
      <c r="BG19" s="213">
        <v>10.109780000000001</v>
      </c>
      <c r="BH19" s="351">
        <v>10.268840000000001</v>
      </c>
      <c r="BI19" s="351">
        <v>10.19947</v>
      </c>
      <c r="BJ19" s="351">
        <v>9.8200109999999992</v>
      </c>
      <c r="BK19" s="351">
        <v>9.9572479999999999</v>
      </c>
      <c r="BL19" s="351">
        <v>10.235530000000001</v>
      </c>
      <c r="BM19" s="351">
        <v>10.17737</v>
      </c>
      <c r="BN19" s="351">
        <v>10.316689999999999</v>
      </c>
      <c r="BO19" s="351">
        <v>10.306850000000001</v>
      </c>
      <c r="BP19" s="351">
        <v>10.31873</v>
      </c>
      <c r="BQ19" s="351">
        <v>10.22659</v>
      </c>
      <c r="BR19" s="351">
        <v>10.180149999999999</v>
      </c>
      <c r="BS19" s="351">
        <v>10.24966</v>
      </c>
      <c r="BT19" s="351">
        <v>10.43778</v>
      </c>
      <c r="BU19" s="351">
        <v>10.38752</v>
      </c>
      <c r="BV19" s="351">
        <v>9.9992859999999997</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8.9995760980000004</v>
      </c>
      <c r="AN20" s="213">
        <v>9.2363448423999994</v>
      </c>
      <c r="AO20" s="213">
        <v>9.3064555391999999</v>
      </c>
      <c r="AP20" s="213">
        <v>9.2939966498000004</v>
      </c>
      <c r="AQ20" s="213">
        <v>10.014678556</v>
      </c>
      <c r="AR20" s="213">
        <v>10.676444544000001</v>
      </c>
      <c r="AS20" s="213">
        <v>10.731928353000001</v>
      </c>
      <c r="AT20" s="213">
        <v>10.411185786000001</v>
      </c>
      <c r="AU20" s="213">
        <v>9.9542535871000002</v>
      </c>
      <c r="AV20" s="213">
        <v>9.5025597237999992</v>
      </c>
      <c r="AW20" s="213">
        <v>9.1930153517999997</v>
      </c>
      <c r="AX20" s="213">
        <v>9.0016219941000006</v>
      </c>
      <c r="AY20" s="213">
        <v>8.7330642954000002</v>
      </c>
      <c r="AZ20" s="213">
        <v>9.0137966208999991</v>
      </c>
      <c r="BA20" s="213">
        <v>9.1740387643000005</v>
      </c>
      <c r="BB20" s="213">
        <v>9.3523541253999998</v>
      </c>
      <c r="BC20" s="213">
        <v>10.013308273</v>
      </c>
      <c r="BD20" s="213">
        <v>10.666383277</v>
      </c>
      <c r="BE20" s="213">
        <v>10.591720142</v>
      </c>
      <c r="BF20" s="213">
        <v>10.379810000000001</v>
      </c>
      <c r="BG20" s="213">
        <v>9.8863749999999992</v>
      </c>
      <c r="BH20" s="351">
        <v>9.5136059999999993</v>
      </c>
      <c r="BI20" s="351">
        <v>9.2456060000000004</v>
      </c>
      <c r="BJ20" s="351">
        <v>9.0351619999999997</v>
      </c>
      <c r="BK20" s="351">
        <v>8.8568560000000005</v>
      </c>
      <c r="BL20" s="351">
        <v>9.1641499999999994</v>
      </c>
      <c r="BM20" s="351">
        <v>9.3412100000000002</v>
      </c>
      <c r="BN20" s="351">
        <v>9.5604750000000003</v>
      </c>
      <c r="BO20" s="351">
        <v>10.269880000000001</v>
      </c>
      <c r="BP20" s="351">
        <v>10.992010000000001</v>
      </c>
      <c r="BQ20" s="351">
        <v>10.99267</v>
      </c>
      <c r="BR20" s="351">
        <v>10.74654</v>
      </c>
      <c r="BS20" s="351">
        <v>10.36116</v>
      </c>
      <c r="BT20" s="351">
        <v>9.922288</v>
      </c>
      <c r="BU20" s="351">
        <v>9.6558630000000001</v>
      </c>
      <c r="BV20" s="351">
        <v>9.4159290000000002</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9.7167009354000005</v>
      </c>
      <c r="AN21" s="213">
        <v>9.7564730730000004</v>
      </c>
      <c r="AO21" s="213">
        <v>9.3787510601000008</v>
      </c>
      <c r="AP21" s="213">
        <v>9.3446781575000006</v>
      </c>
      <c r="AQ21" s="213">
        <v>9.2440284008999996</v>
      </c>
      <c r="AR21" s="213">
        <v>9.3081834850000007</v>
      </c>
      <c r="AS21" s="213">
        <v>9.2739513962999993</v>
      </c>
      <c r="AT21" s="213">
        <v>9.1004211739999992</v>
      </c>
      <c r="AU21" s="213">
        <v>9.1567719832000005</v>
      </c>
      <c r="AV21" s="213">
        <v>9.3808391811000007</v>
      </c>
      <c r="AW21" s="213">
        <v>9.5262382445</v>
      </c>
      <c r="AX21" s="213">
        <v>9.3252351554999997</v>
      </c>
      <c r="AY21" s="213">
        <v>9.3373151058000001</v>
      </c>
      <c r="AZ21" s="213">
        <v>9.5864642822999997</v>
      </c>
      <c r="BA21" s="213">
        <v>9.4247419645000008</v>
      </c>
      <c r="BB21" s="213">
        <v>9.4866957728999992</v>
      </c>
      <c r="BC21" s="213">
        <v>9.2769486987000001</v>
      </c>
      <c r="BD21" s="213">
        <v>9.3383274648000008</v>
      </c>
      <c r="BE21" s="213">
        <v>9.3820570491000002</v>
      </c>
      <c r="BF21" s="213">
        <v>9.1302240000000001</v>
      </c>
      <c r="BG21" s="213">
        <v>9.1651330000000009</v>
      </c>
      <c r="BH21" s="351">
        <v>9.3755930000000003</v>
      </c>
      <c r="BI21" s="351">
        <v>9.4993700000000008</v>
      </c>
      <c r="BJ21" s="351">
        <v>9.2272370000000006</v>
      </c>
      <c r="BK21" s="351">
        <v>9.2126400000000004</v>
      </c>
      <c r="BL21" s="351">
        <v>9.4480249999999995</v>
      </c>
      <c r="BM21" s="351">
        <v>9.2872339999999998</v>
      </c>
      <c r="BN21" s="351">
        <v>9.3227130000000002</v>
      </c>
      <c r="BO21" s="351">
        <v>9.1470710000000004</v>
      </c>
      <c r="BP21" s="351">
        <v>9.1875180000000007</v>
      </c>
      <c r="BQ21" s="351">
        <v>9.2452059999999996</v>
      </c>
      <c r="BR21" s="351">
        <v>9.0097539999999992</v>
      </c>
      <c r="BS21" s="351">
        <v>9.0988199999999999</v>
      </c>
      <c r="BT21" s="351">
        <v>9.2955860000000001</v>
      </c>
      <c r="BU21" s="351">
        <v>9.4397079999999995</v>
      </c>
      <c r="BV21" s="351">
        <v>9.2023639999999993</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10.269034523</v>
      </c>
      <c r="AN22" s="213">
        <v>10.564995192</v>
      </c>
      <c r="AO22" s="213">
        <v>10.73344919</v>
      </c>
      <c r="AP22" s="213">
        <v>10.576179515</v>
      </c>
      <c r="AQ22" s="213">
        <v>10.409397553</v>
      </c>
      <c r="AR22" s="213">
        <v>10.480272503</v>
      </c>
      <c r="AS22" s="213">
        <v>10.317479946000001</v>
      </c>
      <c r="AT22" s="213">
        <v>10.336344668000001</v>
      </c>
      <c r="AU22" s="213">
        <v>10.363776163000001</v>
      </c>
      <c r="AV22" s="213">
        <v>10.342582278</v>
      </c>
      <c r="AW22" s="213">
        <v>10.716640473</v>
      </c>
      <c r="AX22" s="213">
        <v>10.591846884000001</v>
      </c>
      <c r="AY22" s="213">
        <v>10.599719241000001</v>
      </c>
      <c r="AZ22" s="213">
        <v>10.821891901000001</v>
      </c>
      <c r="BA22" s="213">
        <v>10.701043149</v>
      </c>
      <c r="BB22" s="213">
        <v>10.716411104000001</v>
      </c>
      <c r="BC22" s="213">
        <v>10.644321716</v>
      </c>
      <c r="BD22" s="213">
        <v>10.754537609</v>
      </c>
      <c r="BE22" s="213">
        <v>10.737151948999999</v>
      </c>
      <c r="BF22" s="213">
        <v>10.60839</v>
      </c>
      <c r="BG22" s="213">
        <v>10.53548</v>
      </c>
      <c r="BH22" s="351">
        <v>10.52121</v>
      </c>
      <c r="BI22" s="351">
        <v>10.91981</v>
      </c>
      <c r="BJ22" s="351">
        <v>10.698840000000001</v>
      </c>
      <c r="BK22" s="351">
        <v>10.735379999999999</v>
      </c>
      <c r="BL22" s="351">
        <v>10.95</v>
      </c>
      <c r="BM22" s="351">
        <v>10.863250000000001</v>
      </c>
      <c r="BN22" s="351">
        <v>10.92962</v>
      </c>
      <c r="BO22" s="351">
        <v>10.938129999999999</v>
      </c>
      <c r="BP22" s="351">
        <v>11.024990000000001</v>
      </c>
      <c r="BQ22" s="351">
        <v>11.00277</v>
      </c>
      <c r="BR22" s="351">
        <v>10.85173</v>
      </c>
      <c r="BS22" s="351">
        <v>10.96251</v>
      </c>
      <c r="BT22" s="351">
        <v>10.87618</v>
      </c>
      <c r="BU22" s="351">
        <v>11.23104</v>
      </c>
      <c r="BV22" s="351">
        <v>11.013579999999999</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8.2267753704000004</v>
      </c>
      <c r="AN23" s="213">
        <v>8.5083991495000006</v>
      </c>
      <c r="AO23" s="213">
        <v>8.4019806804999995</v>
      </c>
      <c r="AP23" s="213">
        <v>8.1949720384999996</v>
      </c>
      <c r="AQ23" s="213">
        <v>8.1046725841999994</v>
      </c>
      <c r="AR23" s="213">
        <v>8.2211671131999999</v>
      </c>
      <c r="AS23" s="213">
        <v>8.1215180322999991</v>
      </c>
      <c r="AT23" s="213">
        <v>8.2497676180999999</v>
      </c>
      <c r="AU23" s="213">
        <v>7.9789427892999996</v>
      </c>
      <c r="AV23" s="213">
        <v>7.9218257897999997</v>
      </c>
      <c r="AW23" s="213">
        <v>8.1082587741999994</v>
      </c>
      <c r="AX23" s="213">
        <v>7.7915054397999999</v>
      </c>
      <c r="AY23" s="213">
        <v>7.9255133176000001</v>
      </c>
      <c r="AZ23" s="213">
        <v>8.2940192705999998</v>
      </c>
      <c r="BA23" s="213">
        <v>8.2259899802999996</v>
      </c>
      <c r="BB23" s="213">
        <v>8.3154084467999994</v>
      </c>
      <c r="BC23" s="213">
        <v>8.0067383587999998</v>
      </c>
      <c r="BD23" s="213">
        <v>8.0597906414999994</v>
      </c>
      <c r="BE23" s="213">
        <v>8.064450828</v>
      </c>
      <c r="BF23" s="213">
        <v>8.0604069999999997</v>
      </c>
      <c r="BG23" s="213">
        <v>7.7067480000000002</v>
      </c>
      <c r="BH23" s="351">
        <v>7.6695609999999999</v>
      </c>
      <c r="BI23" s="351">
        <v>7.8798019999999998</v>
      </c>
      <c r="BJ23" s="351">
        <v>7.5445010000000003</v>
      </c>
      <c r="BK23" s="351">
        <v>7.6863419999999998</v>
      </c>
      <c r="BL23" s="351">
        <v>8.0035659999999993</v>
      </c>
      <c r="BM23" s="351">
        <v>7.9560519999999997</v>
      </c>
      <c r="BN23" s="351">
        <v>8.0671199999999992</v>
      </c>
      <c r="BO23" s="351">
        <v>7.7996340000000002</v>
      </c>
      <c r="BP23" s="351">
        <v>7.8861699999999999</v>
      </c>
      <c r="BQ23" s="351">
        <v>7.9284369999999997</v>
      </c>
      <c r="BR23" s="351">
        <v>8.0149050000000006</v>
      </c>
      <c r="BS23" s="351">
        <v>7.7523270000000002</v>
      </c>
      <c r="BT23" s="351">
        <v>7.689813</v>
      </c>
      <c r="BU23" s="351">
        <v>7.8830780000000003</v>
      </c>
      <c r="BV23" s="351">
        <v>7.5422469999999997</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9.1082119362</v>
      </c>
      <c r="AN24" s="213">
        <v>9.3757210065999992</v>
      </c>
      <c r="AO24" s="213">
        <v>9.3447866965999999</v>
      </c>
      <c r="AP24" s="213">
        <v>9.5343926690000007</v>
      </c>
      <c r="AQ24" s="213">
        <v>9.9384826127999997</v>
      </c>
      <c r="AR24" s="213">
        <v>10.134550832</v>
      </c>
      <c r="AS24" s="213">
        <v>10.063235838000001</v>
      </c>
      <c r="AT24" s="213">
        <v>10.056461200999999</v>
      </c>
      <c r="AU24" s="213">
        <v>9.8913385548000008</v>
      </c>
      <c r="AV24" s="213">
        <v>9.7934165434999993</v>
      </c>
      <c r="AW24" s="213">
        <v>9.2948830998999998</v>
      </c>
      <c r="AX24" s="213">
        <v>8.9693733223999992</v>
      </c>
      <c r="AY24" s="213">
        <v>9.0159876793000002</v>
      </c>
      <c r="AZ24" s="213">
        <v>9.3566461553</v>
      </c>
      <c r="BA24" s="213">
        <v>9.2449139570999996</v>
      </c>
      <c r="BB24" s="213">
        <v>9.2949913926000001</v>
      </c>
      <c r="BC24" s="213">
        <v>9.6467568231000005</v>
      </c>
      <c r="BD24" s="213">
        <v>10.153374973</v>
      </c>
      <c r="BE24" s="213">
        <v>10.115322335</v>
      </c>
      <c r="BF24" s="213">
        <v>10.10679</v>
      </c>
      <c r="BG24" s="213">
        <v>9.9354929999999992</v>
      </c>
      <c r="BH24" s="351">
        <v>9.8204600000000006</v>
      </c>
      <c r="BI24" s="351">
        <v>9.3064250000000008</v>
      </c>
      <c r="BJ24" s="351">
        <v>8.9773890000000005</v>
      </c>
      <c r="BK24" s="351">
        <v>9.0356559999999995</v>
      </c>
      <c r="BL24" s="351">
        <v>9.3588210000000007</v>
      </c>
      <c r="BM24" s="351">
        <v>9.2504019999999993</v>
      </c>
      <c r="BN24" s="351">
        <v>9.3199299999999994</v>
      </c>
      <c r="BO24" s="351">
        <v>9.6895679999999995</v>
      </c>
      <c r="BP24" s="351">
        <v>10.22378</v>
      </c>
      <c r="BQ24" s="351">
        <v>10.210369999999999</v>
      </c>
      <c r="BR24" s="351">
        <v>10.225540000000001</v>
      </c>
      <c r="BS24" s="351">
        <v>10.064299999999999</v>
      </c>
      <c r="BT24" s="351">
        <v>9.973516</v>
      </c>
      <c r="BU24" s="351">
        <v>9.4656819999999993</v>
      </c>
      <c r="BV24" s="351">
        <v>9.1288999999999998</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12.77794518</v>
      </c>
      <c r="AN25" s="213">
        <v>12.863347017000001</v>
      </c>
      <c r="AO25" s="213">
        <v>13.065783177</v>
      </c>
      <c r="AP25" s="213">
        <v>13.077148196</v>
      </c>
      <c r="AQ25" s="213">
        <v>13.692228763999999</v>
      </c>
      <c r="AR25" s="213">
        <v>15.232927898</v>
      </c>
      <c r="AS25" s="213">
        <v>16.013256783999999</v>
      </c>
      <c r="AT25" s="213">
        <v>16.404654275999999</v>
      </c>
      <c r="AU25" s="213">
        <v>14.790632775000001</v>
      </c>
      <c r="AV25" s="213">
        <v>15.039691091</v>
      </c>
      <c r="AW25" s="213">
        <v>13.801296559000001</v>
      </c>
      <c r="AX25" s="213">
        <v>13.324509597</v>
      </c>
      <c r="AY25" s="213">
        <v>12.999986156</v>
      </c>
      <c r="AZ25" s="213">
        <v>13.091174408000001</v>
      </c>
      <c r="BA25" s="213">
        <v>12.873387629</v>
      </c>
      <c r="BB25" s="213">
        <v>13.123018606</v>
      </c>
      <c r="BC25" s="213">
        <v>13.732541663999999</v>
      </c>
      <c r="BD25" s="213">
        <v>15.614174090000001</v>
      </c>
      <c r="BE25" s="213">
        <v>16.375748097999999</v>
      </c>
      <c r="BF25" s="213">
        <v>16.79269</v>
      </c>
      <c r="BG25" s="213">
        <v>15.212490000000001</v>
      </c>
      <c r="BH25" s="351">
        <v>15.454929999999999</v>
      </c>
      <c r="BI25" s="351">
        <v>14.166969999999999</v>
      </c>
      <c r="BJ25" s="351">
        <v>13.62886</v>
      </c>
      <c r="BK25" s="351">
        <v>13.25933</v>
      </c>
      <c r="BL25" s="351">
        <v>13.291729999999999</v>
      </c>
      <c r="BM25" s="351">
        <v>13.065340000000001</v>
      </c>
      <c r="BN25" s="351">
        <v>13.276859999999999</v>
      </c>
      <c r="BO25" s="351">
        <v>13.85281</v>
      </c>
      <c r="BP25" s="351">
        <v>15.75525</v>
      </c>
      <c r="BQ25" s="351">
        <v>16.51662</v>
      </c>
      <c r="BR25" s="351">
        <v>16.938469999999999</v>
      </c>
      <c r="BS25" s="351">
        <v>15.33531</v>
      </c>
      <c r="BT25" s="351">
        <v>15.61994</v>
      </c>
      <c r="BU25" s="351">
        <v>14.361179999999999</v>
      </c>
      <c r="BV25" s="351">
        <v>13.85399</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10.49</v>
      </c>
      <c r="AP26" s="213">
        <v>10.44</v>
      </c>
      <c r="AQ26" s="213">
        <v>10.5</v>
      </c>
      <c r="AR26" s="213">
        <v>10.82</v>
      </c>
      <c r="AS26" s="213">
        <v>10.98</v>
      </c>
      <c r="AT26" s="213">
        <v>11</v>
      </c>
      <c r="AU26" s="213">
        <v>10.68</v>
      </c>
      <c r="AV26" s="213">
        <v>10.75</v>
      </c>
      <c r="AW26" s="213">
        <v>10.56</v>
      </c>
      <c r="AX26" s="213">
        <v>10.33</v>
      </c>
      <c r="AY26" s="213">
        <v>10.29</v>
      </c>
      <c r="AZ26" s="213">
        <v>10.52</v>
      </c>
      <c r="BA26" s="213">
        <v>10.44</v>
      </c>
      <c r="BB26" s="213">
        <v>10.51</v>
      </c>
      <c r="BC26" s="213">
        <v>10.53</v>
      </c>
      <c r="BD26" s="213">
        <v>10.89</v>
      </c>
      <c r="BE26" s="213">
        <v>11.03</v>
      </c>
      <c r="BF26" s="213">
        <v>10.95298</v>
      </c>
      <c r="BG26" s="213">
        <v>10.6029</v>
      </c>
      <c r="BH26" s="351">
        <v>10.70861</v>
      </c>
      <c r="BI26" s="351">
        <v>10.530469999999999</v>
      </c>
      <c r="BJ26" s="351">
        <v>10.24255</v>
      </c>
      <c r="BK26" s="351">
        <v>10.214969999999999</v>
      </c>
      <c r="BL26" s="351">
        <v>10.40704</v>
      </c>
      <c r="BM26" s="351">
        <v>10.351760000000001</v>
      </c>
      <c r="BN26" s="351">
        <v>10.42046</v>
      </c>
      <c r="BO26" s="351">
        <v>10.478070000000001</v>
      </c>
      <c r="BP26" s="351">
        <v>10.85328</v>
      </c>
      <c r="BQ26" s="351">
        <v>11.01117</v>
      </c>
      <c r="BR26" s="351">
        <v>11.01858</v>
      </c>
      <c r="BS26" s="351">
        <v>10.714560000000001</v>
      </c>
      <c r="BT26" s="351">
        <v>10.79997</v>
      </c>
      <c r="BU26" s="351">
        <v>10.62384</v>
      </c>
      <c r="BV26" s="351">
        <v>10.34615</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13.688828171999999</v>
      </c>
      <c r="AN28" s="213">
        <v>13.700337996</v>
      </c>
      <c r="AO28" s="213">
        <v>12.988935003</v>
      </c>
      <c r="AP28" s="213">
        <v>12.760027618000001</v>
      </c>
      <c r="AQ28" s="213">
        <v>12.584017653</v>
      </c>
      <c r="AR28" s="213">
        <v>12.450821181</v>
      </c>
      <c r="AS28" s="213">
        <v>12.869381259000001</v>
      </c>
      <c r="AT28" s="213">
        <v>12.735988699</v>
      </c>
      <c r="AU28" s="213">
        <v>12.887026085</v>
      </c>
      <c r="AV28" s="213">
        <v>12.711077852000001</v>
      </c>
      <c r="AW28" s="213">
        <v>13.066522579000001</v>
      </c>
      <c r="AX28" s="213">
        <v>13.199171608</v>
      </c>
      <c r="AY28" s="213">
        <v>13.359189998</v>
      </c>
      <c r="AZ28" s="213">
        <v>13.682057731</v>
      </c>
      <c r="BA28" s="213">
        <v>12.969798801</v>
      </c>
      <c r="BB28" s="213">
        <v>13.145706911</v>
      </c>
      <c r="BC28" s="213">
        <v>12.498223586</v>
      </c>
      <c r="BD28" s="213">
        <v>13.083777448999999</v>
      </c>
      <c r="BE28" s="213">
        <v>12.606249145</v>
      </c>
      <c r="BF28" s="213">
        <v>12.356540000000001</v>
      </c>
      <c r="BG28" s="213">
        <v>12.64743</v>
      </c>
      <c r="BH28" s="351">
        <v>12.418089999999999</v>
      </c>
      <c r="BI28" s="351">
        <v>12.69068</v>
      </c>
      <c r="BJ28" s="351">
        <v>12.865119999999999</v>
      </c>
      <c r="BK28" s="351">
        <v>13.24685</v>
      </c>
      <c r="BL28" s="351">
        <v>13.58737</v>
      </c>
      <c r="BM28" s="351">
        <v>12.878</v>
      </c>
      <c r="BN28" s="351">
        <v>13.09534</v>
      </c>
      <c r="BO28" s="351">
        <v>12.43948</v>
      </c>
      <c r="BP28" s="351">
        <v>13.05171</v>
      </c>
      <c r="BQ28" s="351">
        <v>12.59408</v>
      </c>
      <c r="BR28" s="351">
        <v>12.466150000000001</v>
      </c>
      <c r="BS28" s="351">
        <v>12.630409999999999</v>
      </c>
      <c r="BT28" s="351">
        <v>12.45787</v>
      </c>
      <c r="BU28" s="351">
        <v>12.75886</v>
      </c>
      <c r="BV28" s="351">
        <v>12.92742</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7.7004568293000002</v>
      </c>
      <c r="AN29" s="213">
        <v>7.4354774139000002</v>
      </c>
      <c r="AO29" s="213">
        <v>6.6329577370999999</v>
      </c>
      <c r="AP29" s="213">
        <v>6.6802074179000002</v>
      </c>
      <c r="AQ29" s="213">
        <v>6.8935229353</v>
      </c>
      <c r="AR29" s="213">
        <v>6.8793795212999997</v>
      </c>
      <c r="AS29" s="213">
        <v>6.9065673388000004</v>
      </c>
      <c r="AT29" s="213">
        <v>6.8568015234999997</v>
      </c>
      <c r="AU29" s="213">
        <v>6.8041199556</v>
      </c>
      <c r="AV29" s="213">
        <v>6.8525063098999999</v>
      </c>
      <c r="AW29" s="213">
        <v>6.7847216515</v>
      </c>
      <c r="AX29" s="213">
        <v>6.750374216</v>
      </c>
      <c r="AY29" s="213">
        <v>6.8499396437</v>
      </c>
      <c r="AZ29" s="213">
        <v>6.6786291446000003</v>
      </c>
      <c r="BA29" s="213">
        <v>6.6613214519000001</v>
      </c>
      <c r="BB29" s="213">
        <v>6.5523269760999998</v>
      </c>
      <c r="BC29" s="213">
        <v>6.6541545120999999</v>
      </c>
      <c r="BD29" s="213">
        <v>6.3322269029999996</v>
      </c>
      <c r="BE29" s="213">
        <v>6.542692808</v>
      </c>
      <c r="BF29" s="213">
        <v>6.4401799999999998</v>
      </c>
      <c r="BG29" s="213">
        <v>6.5528550000000001</v>
      </c>
      <c r="BH29" s="351">
        <v>6.4974679999999996</v>
      </c>
      <c r="BI29" s="351">
        <v>6.3285689999999999</v>
      </c>
      <c r="BJ29" s="351">
        <v>6.2816660000000004</v>
      </c>
      <c r="BK29" s="351">
        <v>6.60684</v>
      </c>
      <c r="BL29" s="351">
        <v>6.4884300000000001</v>
      </c>
      <c r="BM29" s="351">
        <v>6.4676260000000001</v>
      </c>
      <c r="BN29" s="351">
        <v>6.4212480000000003</v>
      </c>
      <c r="BO29" s="351">
        <v>6.5160710000000002</v>
      </c>
      <c r="BP29" s="351">
        <v>6.2280040000000003</v>
      </c>
      <c r="BQ29" s="351">
        <v>6.4645099999999998</v>
      </c>
      <c r="BR29" s="351">
        <v>6.4397250000000001</v>
      </c>
      <c r="BS29" s="351">
        <v>6.4172399999999996</v>
      </c>
      <c r="BT29" s="351">
        <v>6.4246740000000004</v>
      </c>
      <c r="BU29" s="351">
        <v>6.285361</v>
      </c>
      <c r="BV29" s="351">
        <v>6.231401</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7.3492185849</v>
      </c>
      <c r="AN30" s="213">
        <v>7.0765396449000004</v>
      </c>
      <c r="AO30" s="213">
        <v>6.8889588899999996</v>
      </c>
      <c r="AP30" s="213">
        <v>6.9605522642000004</v>
      </c>
      <c r="AQ30" s="213">
        <v>6.9424755423000004</v>
      </c>
      <c r="AR30" s="213">
        <v>6.9740534379000003</v>
      </c>
      <c r="AS30" s="213">
        <v>7.0584680643000004</v>
      </c>
      <c r="AT30" s="213">
        <v>6.9583440447999996</v>
      </c>
      <c r="AU30" s="213">
        <v>6.9378543641999997</v>
      </c>
      <c r="AV30" s="213">
        <v>7.0689607030000001</v>
      </c>
      <c r="AW30" s="213">
        <v>7.0130084605</v>
      </c>
      <c r="AX30" s="213">
        <v>6.9429710655000001</v>
      </c>
      <c r="AY30" s="213">
        <v>6.9877369197999997</v>
      </c>
      <c r="AZ30" s="213">
        <v>7.0326972347999996</v>
      </c>
      <c r="BA30" s="213">
        <v>7.0410015308</v>
      </c>
      <c r="BB30" s="213">
        <v>6.9696652965999997</v>
      </c>
      <c r="BC30" s="213">
        <v>6.8557459743000004</v>
      </c>
      <c r="BD30" s="213">
        <v>6.8356107613999999</v>
      </c>
      <c r="BE30" s="213">
        <v>6.9806885601999999</v>
      </c>
      <c r="BF30" s="213">
        <v>6.8681479999999997</v>
      </c>
      <c r="BG30" s="213">
        <v>6.944134</v>
      </c>
      <c r="BH30" s="351">
        <v>7.0154129999999997</v>
      </c>
      <c r="BI30" s="351">
        <v>6.8986739999999998</v>
      </c>
      <c r="BJ30" s="351">
        <v>6.8077059999999996</v>
      </c>
      <c r="BK30" s="351">
        <v>6.9800959999999996</v>
      </c>
      <c r="BL30" s="351">
        <v>7.0615649999999999</v>
      </c>
      <c r="BM30" s="351">
        <v>7.0680639999999997</v>
      </c>
      <c r="BN30" s="351">
        <v>7.0368110000000001</v>
      </c>
      <c r="BO30" s="351">
        <v>6.9191580000000004</v>
      </c>
      <c r="BP30" s="351">
        <v>6.9173609999999996</v>
      </c>
      <c r="BQ30" s="351">
        <v>7.0826190000000002</v>
      </c>
      <c r="BR30" s="351">
        <v>6.9901010000000001</v>
      </c>
      <c r="BS30" s="351">
        <v>6.9852930000000004</v>
      </c>
      <c r="BT30" s="351">
        <v>7.092746</v>
      </c>
      <c r="BU30" s="351">
        <v>6.9901879999999998</v>
      </c>
      <c r="BV30" s="351">
        <v>6.893059</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6.9381198920999996</v>
      </c>
      <c r="AN31" s="213">
        <v>7.1353201137999998</v>
      </c>
      <c r="AO31" s="213">
        <v>7.0615716542999998</v>
      </c>
      <c r="AP31" s="213">
        <v>6.8023211454999997</v>
      </c>
      <c r="AQ31" s="213">
        <v>7.2836345834999996</v>
      </c>
      <c r="AR31" s="213">
        <v>8.0273537780000002</v>
      </c>
      <c r="AS31" s="213">
        <v>8.2279607826000003</v>
      </c>
      <c r="AT31" s="213">
        <v>7.9390331675999999</v>
      </c>
      <c r="AU31" s="213">
        <v>7.7966937508000003</v>
      </c>
      <c r="AV31" s="213">
        <v>7.0487738366999997</v>
      </c>
      <c r="AW31" s="213">
        <v>6.9248909925</v>
      </c>
      <c r="AX31" s="213">
        <v>6.8068114608999997</v>
      </c>
      <c r="AY31" s="213">
        <v>6.8516501402000003</v>
      </c>
      <c r="AZ31" s="213">
        <v>7.2295884463000002</v>
      </c>
      <c r="BA31" s="213">
        <v>7.3199463802000002</v>
      </c>
      <c r="BB31" s="213">
        <v>6.8746509633999997</v>
      </c>
      <c r="BC31" s="213">
        <v>7.1738485294999998</v>
      </c>
      <c r="BD31" s="213">
        <v>7.9386510788000004</v>
      </c>
      <c r="BE31" s="213">
        <v>8.1057449133000006</v>
      </c>
      <c r="BF31" s="213">
        <v>7.9956820000000004</v>
      </c>
      <c r="BG31" s="213">
        <v>7.9705839999999997</v>
      </c>
      <c r="BH31" s="351">
        <v>7.2317840000000002</v>
      </c>
      <c r="BI31" s="351">
        <v>7.1088329999999997</v>
      </c>
      <c r="BJ31" s="351">
        <v>6.9853379999999996</v>
      </c>
      <c r="BK31" s="351">
        <v>7.0611509999999997</v>
      </c>
      <c r="BL31" s="351">
        <v>7.4554330000000002</v>
      </c>
      <c r="BM31" s="351">
        <v>7.5432300000000003</v>
      </c>
      <c r="BN31" s="351">
        <v>7.0959779999999997</v>
      </c>
      <c r="BO31" s="351">
        <v>7.4030930000000001</v>
      </c>
      <c r="BP31" s="351">
        <v>8.1956559999999996</v>
      </c>
      <c r="BQ31" s="351">
        <v>8.367464</v>
      </c>
      <c r="BR31" s="351">
        <v>8.2563200000000005</v>
      </c>
      <c r="BS31" s="351">
        <v>8.2011979999999998</v>
      </c>
      <c r="BT31" s="351">
        <v>7.4491139999999998</v>
      </c>
      <c r="BU31" s="351">
        <v>7.3252670000000002</v>
      </c>
      <c r="BV31" s="351">
        <v>7.1961630000000003</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7.0010336734000003</v>
      </c>
      <c r="AN32" s="213">
        <v>6.4089646156000004</v>
      </c>
      <c r="AO32" s="213">
        <v>6.2204433243999997</v>
      </c>
      <c r="AP32" s="213">
        <v>6.2833732612000004</v>
      </c>
      <c r="AQ32" s="213">
        <v>6.2646836953999996</v>
      </c>
      <c r="AR32" s="213">
        <v>6.6426172803999997</v>
      </c>
      <c r="AS32" s="213">
        <v>6.7335800543</v>
      </c>
      <c r="AT32" s="213">
        <v>6.4237025620999999</v>
      </c>
      <c r="AU32" s="213">
        <v>6.6395140150999996</v>
      </c>
      <c r="AV32" s="213">
        <v>6.2232325496999996</v>
      </c>
      <c r="AW32" s="213">
        <v>6.6696880515999997</v>
      </c>
      <c r="AX32" s="213">
        <v>6.2975282792999998</v>
      </c>
      <c r="AY32" s="213">
        <v>6.1598584385999997</v>
      </c>
      <c r="AZ32" s="213">
        <v>6.1879899456</v>
      </c>
      <c r="BA32" s="213">
        <v>6.3008672795000003</v>
      </c>
      <c r="BB32" s="213">
        <v>6.0753919067000002</v>
      </c>
      <c r="BC32" s="213">
        <v>6.2955230539000002</v>
      </c>
      <c r="BD32" s="213">
        <v>6.4874492226999996</v>
      </c>
      <c r="BE32" s="213">
        <v>6.8282067517999998</v>
      </c>
      <c r="BF32" s="213">
        <v>6.2725400000000002</v>
      </c>
      <c r="BG32" s="213">
        <v>6.526834</v>
      </c>
      <c r="BH32" s="351">
        <v>6.0540289999999999</v>
      </c>
      <c r="BI32" s="351">
        <v>6.424531</v>
      </c>
      <c r="BJ32" s="351">
        <v>6.0563349999999998</v>
      </c>
      <c r="BK32" s="351">
        <v>6.0443860000000003</v>
      </c>
      <c r="BL32" s="351">
        <v>6.09781</v>
      </c>
      <c r="BM32" s="351">
        <v>6.2078620000000004</v>
      </c>
      <c r="BN32" s="351">
        <v>6.0154300000000003</v>
      </c>
      <c r="BO32" s="351">
        <v>6.232056</v>
      </c>
      <c r="BP32" s="351">
        <v>6.4372740000000004</v>
      </c>
      <c r="BQ32" s="351">
        <v>6.794181</v>
      </c>
      <c r="BR32" s="351">
        <v>6.2857079999999996</v>
      </c>
      <c r="BS32" s="351">
        <v>6.4703559999999998</v>
      </c>
      <c r="BT32" s="351">
        <v>6.0346760000000002</v>
      </c>
      <c r="BU32" s="351">
        <v>6.4204499999999998</v>
      </c>
      <c r="BV32" s="351">
        <v>6.0488819999999999</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5.8548052041999998</v>
      </c>
      <c r="AN33" s="213">
        <v>5.7267309614000004</v>
      </c>
      <c r="AO33" s="213">
        <v>5.6489695954999997</v>
      </c>
      <c r="AP33" s="213">
        <v>5.6972992430999998</v>
      </c>
      <c r="AQ33" s="213">
        <v>5.9273799862000001</v>
      </c>
      <c r="AR33" s="213">
        <v>6.1410281616000004</v>
      </c>
      <c r="AS33" s="213">
        <v>5.9553552803000001</v>
      </c>
      <c r="AT33" s="213">
        <v>5.7338586189000003</v>
      </c>
      <c r="AU33" s="213">
        <v>5.9550145703000004</v>
      </c>
      <c r="AV33" s="213">
        <v>5.7663127928</v>
      </c>
      <c r="AW33" s="213">
        <v>5.9967042586000003</v>
      </c>
      <c r="AX33" s="213">
        <v>5.892670388</v>
      </c>
      <c r="AY33" s="213">
        <v>5.7242322453999996</v>
      </c>
      <c r="AZ33" s="213">
        <v>5.7220510656999997</v>
      </c>
      <c r="BA33" s="213">
        <v>5.6914661184000002</v>
      </c>
      <c r="BB33" s="213">
        <v>5.7427602950000001</v>
      </c>
      <c r="BC33" s="213">
        <v>5.8381690674</v>
      </c>
      <c r="BD33" s="213">
        <v>5.8026218910000003</v>
      </c>
      <c r="BE33" s="213">
        <v>6.0055496356000004</v>
      </c>
      <c r="BF33" s="213">
        <v>5.7124779999999999</v>
      </c>
      <c r="BG33" s="213">
        <v>5.990958</v>
      </c>
      <c r="BH33" s="351">
        <v>5.7366960000000002</v>
      </c>
      <c r="BI33" s="351">
        <v>5.9010160000000003</v>
      </c>
      <c r="BJ33" s="351">
        <v>5.782521</v>
      </c>
      <c r="BK33" s="351">
        <v>5.7168260000000002</v>
      </c>
      <c r="BL33" s="351">
        <v>5.7275850000000004</v>
      </c>
      <c r="BM33" s="351">
        <v>5.6900139999999997</v>
      </c>
      <c r="BN33" s="351">
        <v>5.7659640000000003</v>
      </c>
      <c r="BO33" s="351">
        <v>5.8558940000000002</v>
      </c>
      <c r="BP33" s="351">
        <v>5.8323780000000003</v>
      </c>
      <c r="BQ33" s="351">
        <v>6.0479469999999997</v>
      </c>
      <c r="BR33" s="351">
        <v>5.7896039999999998</v>
      </c>
      <c r="BS33" s="351">
        <v>5.9966299999999997</v>
      </c>
      <c r="BT33" s="351">
        <v>5.769234</v>
      </c>
      <c r="BU33" s="351">
        <v>5.9473370000000001</v>
      </c>
      <c r="BV33" s="351">
        <v>5.8232160000000004</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5.5146032920000003</v>
      </c>
      <c r="AN34" s="213">
        <v>5.3717738583000001</v>
      </c>
      <c r="AO34" s="213">
        <v>5.3612729119999996</v>
      </c>
      <c r="AP34" s="213">
        <v>5.1922403520999998</v>
      </c>
      <c r="AQ34" s="213">
        <v>5.4138193586999996</v>
      </c>
      <c r="AR34" s="213">
        <v>5.6221479104999998</v>
      </c>
      <c r="AS34" s="213">
        <v>5.9539697701999996</v>
      </c>
      <c r="AT34" s="213">
        <v>5.6593251846000001</v>
      </c>
      <c r="AU34" s="213">
        <v>5.3168040325000003</v>
      </c>
      <c r="AV34" s="213">
        <v>5.2468769990000004</v>
      </c>
      <c r="AW34" s="213">
        <v>5.3829582298999998</v>
      </c>
      <c r="AX34" s="213">
        <v>5.1735199587</v>
      </c>
      <c r="AY34" s="213">
        <v>5.1882892085999996</v>
      </c>
      <c r="AZ34" s="213">
        <v>5.1800726412999998</v>
      </c>
      <c r="BA34" s="213">
        <v>5.3878431156</v>
      </c>
      <c r="BB34" s="213">
        <v>5.1405331526999998</v>
      </c>
      <c r="BC34" s="213">
        <v>5.2862646936999997</v>
      </c>
      <c r="BD34" s="213">
        <v>5.2965562967000004</v>
      </c>
      <c r="BE34" s="213">
        <v>5.4938816514999997</v>
      </c>
      <c r="BF34" s="213">
        <v>5.2801340000000003</v>
      </c>
      <c r="BG34" s="213">
        <v>5.1354430000000004</v>
      </c>
      <c r="BH34" s="351">
        <v>5.0018900000000004</v>
      </c>
      <c r="BI34" s="351">
        <v>5.0611249999999997</v>
      </c>
      <c r="BJ34" s="351">
        <v>4.822139</v>
      </c>
      <c r="BK34" s="351">
        <v>5.0266279999999997</v>
      </c>
      <c r="BL34" s="351">
        <v>5.0938030000000003</v>
      </c>
      <c r="BM34" s="351">
        <v>5.3008800000000003</v>
      </c>
      <c r="BN34" s="351">
        <v>5.1295869999999999</v>
      </c>
      <c r="BO34" s="351">
        <v>5.2794889999999999</v>
      </c>
      <c r="BP34" s="351">
        <v>5.3129390000000001</v>
      </c>
      <c r="BQ34" s="351">
        <v>5.538456</v>
      </c>
      <c r="BR34" s="351">
        <v>5.3243220000000004</v>
      </c>
      <c r="BS34" s="351">
        <v>5.0652939999999997</v>
      </c>
      <c r="BT34" s="351">
        <v>4.9869149999999998</v>
      </c>
      <c r="BU34" s="351">
        <v>5.0685650000000004</v>
      </c>
      <c r="BV34" s="351">
        <v>4.8246630000000001</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6.0372308555999998</v>
      </c>
      <c r="AN35" s="213">
        <v>6.1757839055000003</v>
      </c>
      <c r="AO35" s="213">
        <v>6.1003711038999997</v>
      </c>
      <c r="AP35" s="213">
        <v>6.0691838953000001</v>
      </c>
      <c r="AQ35" s="213">
        <v>6.4450392590999996</v>
      </c>
      <c r="AR35" s="213">
        <v>6.8598757622999997</v>
      </c>
      <c r="AS35" s="213">
        <v>6.9641892649999999</v>
      </c>
      <c r="AT35" s="213">
        <v>7.1162269181999998</v>
      </c>
      <c r="AU35" s="213">
        <v>6.6877735032999999</v>
      </c>
      <c r="AV35" s="213">
        <v>6.3260128051000004</v>
      </c>
      <c r="AW35" s="213">
        <v>5.9008316518999999</v>
      </c>
      <c r="AX35" s="213">
        <v>5.9240146811000001</v>
      </c>
      <c r="AY35" s="213">
        <v>5.8709848161</v>
      </c>
      <c r="AZ35" s="213">
        <v>6.2937173947999998</v>
      </c>
      <c r="BA35" s="213">
        <v>6.2490609214999999</v>
      </c>
      <c r="BB35" s="213">
        <v>6.0323070951000002</v>
      </c>
      <c r="BC35" s="213">
        <v>6.1087769104999996</v>
      </c>
      <c r="BD35" s="213">
        <v>6.6352113987000001</v>
      </c>
      <c r="BE35" s="213">
        <v>6.7702364568000002</v>
      </c>
      <c r="BF35" s="213">
        <v>6.9199950000000001</v>
      </c>
      <c r="BG35" s="213">
        <v>6.609642</v>
      </c>
      <c r="BH35" s="351">
        <v>6.2082259999999998</v>
      </c>
      <c r="BI35" s="351">
        <v>5.764786</v>
      </c>
      <c r="BJ35" s="351">
        <v>5.7859990000000003</v>
      </c>
      <c r="BK35" s="351">
        <v>5.8179499999999997</v>
      </c>
      <c r="BL35" s="351">
        <v>6.2633770000000002</v>
      </c>
      <c r="BM35" s="351">
        <v>6.2250779999999999</v>
      </c>
      <c r="BN35" s="351">
        <v>6.035946</v>
      </c>
      <c r="BO35" s="351">
        <v>6.114649</v>
      </c>
      <c r="BP35" s="351">
        <v>6.6550659999999997</v>
      </c>
      <c r="BQ35" s="351">
        <v>6.80626</v>
      </c>
      <c r="BR35" s="351">
        <v>6.9857579999999997</v>
      </c>
      <c r="BS35" s="351">
        <v>6.6220929999999996</v>
      </c>
      <c r="BT35" s="351">
        <v>6.2447860000000004</v>
      </c>
      <c r="BU35" s="351">
        <v>5.8097440000000002</v>
      </c>
      <c r="BV35" s="351">
        <v>5.8289169999999997</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8.4902251805999995</v>
      </c>
      <c r="AN36" s="213">
        <v>8.6005751294999992</v>
      </c>
      <c r="AO36" s="213">
        <v>8.7959035204999996</v>
      </c>
      <c r="AP36" s="213">
        <v>8.3650603655999998</v>
      </c>
      <c r="AQ36" s="213">
        <v>9.3634269028000006</v>
      </c>
      <c r="AR36" s="213">
        <v>10.664466742</v>
      </c>
      <c r="AS36" s="213">
        <v>10.98097123</v>
      </c>
      <c r="AT36" s="213">
        <v>11.411282027</v>
      </c>
      <c r="AU36" s="213">
        <v>11.105834985</v>
      </c>
      <c r="AV36" s="213">
        <v>10.759180367000001</v>
      </c>
      <c r="AW36" s="213">
        <v>9.9397888516999995</v>
      </c>
      <c r="AX36" s="213">
        <v>8.8023397570000004</v>
      </c>
      <c r="AY36" s="213">
        <v>8.3779201256999993</v>
      </c>
      <c r="AZ36" s="213">
        <v>8.9788776971999997</v>
      </c>
      <c r="BA36" s="213">
        <v>8.7187297559000001</v>
      </c>
      <c r="BB36" s="213">
        <v>8.3112863408000006</v>
      </c>
      <c r="BC36" s="213">
        <v>9.4217183472000006</v>
      </c>
      <c r="BD36" s="213">
        <v>10.526253575</v>
      </c>
      <c r="BE36" s="213">
        <v>11.110383267</v>
      </c>
      <c r="BF36" s="213">
        <v>11.573930000000001</v>
      </c>
      <c r="BG36" s="213">
        <v>11.359680000000001</v>
      </c>
      <c r="BH36" s="351">
        <v>10.95295</v>
      </c>
      <c r="BI36" s="351">
        <v>10.066520000000001</v>
      </c>
      <c r="BJ36" s="351">
        <v>8.8732860000000002</v>
      </c>
      <c r="BK36" s="351">
        <v>8.5373099999999997</v>
      </c>
      <c r="BL36" s="351">
        <v>9.1957249999999995</v>
      </c>
      <c r="BM36" s="351">
        <v>8.9299459999999993</v>
      </c>
      <c r="BN36" s="351">
        <v>8.5484679999999997</v>
      </c>
      <c r="BO36" s="351">
        <v>9.6946619999999992</v>
      </c>
      <c r="BP36" s="351">
        <v>10.842829999999999</v>
      </c>
      <c r="BQ36" s="351">
        <v>11.46208</v>
      </c>
      <c r="BR36" s="351">
        <v>11.920019999999999</v>
      </c>
      <c r="BS36" s="351">
        <v>11.62979</v>
      </c>
      <c r="BT36" s="351">
        <v>11.247030000000001</v>
      </c>
      <c r="BU36" s="351">
        <v>10.351380000000001</v>
      </c>
      <c r="BV36" s="351">
        <v>9.1223589999999994</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6.96</v>
      </c>
      <c r="AN37" s="213">
        <v>6.81</v>
      </c>
      <c r="AO37" s="213">
        <v>6.66</v>
      </c>
      <c r="AP37" s="213">
        <v>6.58</v>
      </c>
      <c r="AQ37" s="213">
        <v>6.82</v>
      </c>
      <c r="AR37" s="213">
        <v>7.18</v>
      </c>
      <c r="AS37" s="213">
        <v>7.34</v>
      </c>
      <c r="AT37" s="213">
        <v>7.21</v>
      </c>
      <c r="AU37" s="213">
        <v>7.09</v>
      </c>
      <c r="AV37" s="213">
        <v>6.91</v>
      </c>
      <c r="AW37" s="213">
        <v>6.88</v>
      </c>
      <c r="AX37" s="213">
        <v>6.65</v>
      </c>
      <c r="AY37" s="213">
        <v>6.58</v>
      </c>
      <c r="AZ37" s="213">
        <v>6.68</v>
      </c>
      <c r="BA37" s="213">
        <v>6.73</v>
      </c>
      <c r="BB37" s="213">
        <v>6.53</v>
      </c>
      <c r="BC37" s="213">
        <v>6.71</v>
      </c>
      <c r="BD37" s="213">
        <v>6.91</v>
      </c>
      <c r="BE37" s="213">
        <v>7.18</v>
      </c>
      <c r="BF37" s="213">
        <v>7.0448849999999998</v>
      </c>
      <c r="BG37" s="213">
        <v>7.0554990000000002</v>
      </c>
      <c r="BH37" s="351">
        <v>6.8227479999999998</v>
      </c>
      <c r="BI37" s="351">
        <v>6.7291030000000003</v>
      </c>
      <c r="BJ37" s="351">
        <v>6.4830310000000004</v>
      </c>
      <c r="BK37" s="351">
        <v>6.5435429999999997</v>
      </c>
      <c r="BL37" s="351">
        <v>6.6790779999999996</v>
      </c>
      <c r="BM37" s="351">
        <v>6.726121</v>
      </c>
      <c r="BN37" s="351">
        <v>6.5657249999999996</v>
      </c>
      <c r="BO37" s="351">
        <v>6.7490750000000004</v>
      </c>
      <c r="BP37" s="351">
        <v>6.9735509999999996</v>
      </c>
      <c r="BQ37" s="351">
        <v>7.262556</v>
      </c>
      <c r="BR37" s="351">
        <v>7.1845480000000004</v>
      </c>
      <c r="BS37" s="351">
        <v>7.0757209999999997</v>
      </c>
      <c r="BT37" s="351">
        <v>6.8823879999999997</v>
      </c>
      <c r="BU37" s="351">
        <v>6.7984609999999996</v>
      </c>
      <c r="BV37" s="351">
        <v>6.5431900000000001</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17.874793589999999</v>
      </c>
      <c r="AN39" s="259">
        <v>18.144793093000001</v>
      </c>
      <c r="AO39" s="259">
        <v>17.575136605000001</v>
      </c>
      <c r="AP39" s="259">
        <v>17.373936901</v>
      </c>
      <c r="AQ39" s="259">
        <v>17.039849369999999</v>
      </c>
      <c r="AR39" s="259">
        <v>17.060236816</v>
      </c>
      <c r="AS39" s="259">
        <v>17.254686805999999</v>
      </c>
      <c r="AT39" s="259">
        <v>17.317610456000001</v>
      </c>
      <c r="AU39" s="259">
        <v>17.962507554999998</v>
      </c>
      <c r="AV39" s="259">
        <v>17.386808383000002</v>
      </c>
      <c r="AW39" s="259">
        <v>17.494374468</v>
      </c>
      <c r="AX39" s="259">
        <v>17.834154755</v>
      </c>
      <c r="AY39" s="259">
        <v>18.224360763</v>
      </c>
      <c r="AZ39" s="259">
        <v>18.270296534</v>
      </c>
      <c r="BA39" s="259">
        <v>17.832485732999999</v>
      </c>
      <c r="BB39" s="259">
        <v>17.896571100999999</v>
      </c>
      <c r="BC39" s="259">
        <v>17.543751575999998</v>
      </c>
      <c r="BD39" s="259">
        <v>17.705929893</v>
      </c>
      <c r="BE39" s="259">
        <v>17.332154590999998</v>
      </c>
      <c r="BF39" s="259">
        <v>17.482150000000001</v>
      </c>
      <c r="BG39" s="259">
        <v>18.155629999999999</v>
      </c>
      <c r="BH39" s="378">
        <v>17.544119999999999</v>
      </c>
      <c r="BI39" s="378">
        <v>17.60651</v>
      </c>
      <c r="BJ39" s="378">
        <v>17.92304</v>
      </c>
      <c r="BK39" s="378">
        <v>18.303039999999999</v>
      </c>
      <c r="BL39" s="378">
        <v>18.319009999999999</v>
      </c>
      <c r="BM39" s="378">
        <v>17.842449999999999</v>
      </c>
      <c r="BN39" s="378">
        <v>17.86027</v>
      </c>
      <c r="BO39" s="378">
        <v>17.489629999999998</v>
      </c>
      <c r="BP39" s="378">
        <v>17.63175</v>
      </c>
      <c r="BQ39" s="378">
        <v>17.281130000000001</v>
      </c>
      <c r="BR39" s="378">
        <v>17.45534</v>
      </c>
      <c r="BS39" s="378">
        <v>18.132280000000002</v>
      </c>
      <c r="BT39" s="378">
        <v>17.55386</v>
      </c>
      <c r="BU39" s="378">
        <v>17.661549999999998</v>
      </c>
      <c r="BV39" s="378">
        <v>18.027940000000001</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12.7797619</v>
      </c>
      <c r="AN40" s="259">
        <v>12.605940865000001</v>
      </c>
      <c r="AO40" s="259">
        <v>12.084336708</v>
      </c>
      <c r="AP40" s="259">
        <v>12.062985825</v>
      </c>
      <c r="AQ40" s="259">
        <v>12.300815329000001</v>
      </c>
      <c r="AR40" s="259">
        <v>12.986729695999999</v>
      </c>
      <c r="AS40" s="259">
        <v>13.360715087000001</v>
      </c>
      <c r="AT40" s="259">
        <v>13.154915352</v>
      </c>
      <c r="AU40" s="259">
        <v>13.160116954999999</v>
      </c>
      <c r="AV40" s="259">
        <v>12.629071176</v>
      </c>
      <c r="AW40" s="259">
        <v>12.231229331</v>
      </c>
      <c r="AX40" s="259">
        <v>12.053962524999999</v>
      </c>
      <c r="AY40" s="259">
        <v>11.896232482</v>
      </c>
      <c r="AZ40" s="259">
        <v>12.215593268999999</v>
      </c>
      <c r="BA40" s="259">
        <v>11.939449007</v>
      </c>
      <c r="BB40" s="259">
        <v>11.996687947</v>
      </c>
      <c r="BC40" s="259">
        <v>12.145999555</v>
      </c>
      <c r="BD40" s="259">
        <v>12.618303835000001</v>
      </c>
      <c r="BE40" s="259">
        <v>13.129927176000001</v>
      </c>
      <c r="BF40" s="259">
        <v>12.823309999999999</v>
      </c>
      <c r="BG40" s="259">
        <v>12.80569</v>
      </c>
      <c r="BH40" s="378">
        <v>12.30856</v>
      </c>
      <c r="BI40" s="378">
        <v>11.835150000000001</v>
      </c>
      <c r="BJ40" s="378">
        <v>11.6678</v>
      </c>
      <c r="BK40" s="378">
        <v>11.603590000000001</v>
      </c>
      <c r="BL40" s="378">
        <v>11.863860000000001</v>
      </c>
      <c r="BM40" s="378">
        <v>11.58047</v>
      </c>
      <c r="BN40" s="378">
        <v>11.71585</v>
      </c>
      <c r="BO40" s="378">
        <v>11.899010000000001</v>
      </c>
      <c r="BP40" s="378">
        <v>12.46583</v>
      </c>
      <c r="BQ40" s="378">
        <v>12.94074</v>
      </c>
      <c r="BR40" s="378">
        <v>12.78511</v>
      </c>
      <c r="BS40" s="378">
        <v>12.77725</v>
      </c>
      <c r="BT40" s="378">
        <v>12.36664</v>
      </c>
      <c r="BU40" s="378">
        <v>11.94459</v>
      </c>
      <c r="BV40" s="378">
        <v>11.76572</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10.265307333999999</v>
      </c>
      <c r="AN41" s="259">
        <v>10.113381579</v>
      </c>
      <c r="AO41" s="259">
        <v>10.037001947</v>
      </c>
      <c r="AP41" s="259">
        <v>10.091018255</v>
      </c>
      <c r="AQ41" s="259">
        <v>10.092861913</v>
      </c>
      <c r="AR41" s="259">
        <v>10.145233642999999</v>
      </c>
      <c r="AS41" s="259">
        <v>10.352955235</v>
      </c>
      <c r="AT41" s="259">
        <v>10.196461159</v>
      </c>
      <c r="AU41" s="259">
        <v>9.9625748928999993</v>
      </c>
      <c r="AV41" s="259">
        <v>10.073101787000001</v>
      </c>
      <c r="AW41" s="259">
        <v>10.143917038</v>
      </c>
      <c r="AX41" s="259">
        <v>10.001039725</v>
      </c>
      <c r="AY41" s="259">
        <v>10.088207897</v>
      </c>
      <c r="AZ41" s="259">
        <v>10.156434259999999</v>
      </c>
      <c r="BA41" s="259">
        <v>10.150250814</v>
      </c>
      <c r="BB41" s="259">
        <v>10.122541851999999</v>
      </c>
      <c r="BC41" s="259">
        <v>10.099441874</v>
      </c>
      <c r="BD41" s="259">
        <v>10.199578767</v>
      </c>
      <c r="BE41" s="259">
        <v>10.393028187000001</v>
      </c>
      <c r="BF41" s="259">
        <v>10.212619999999999</v>
      </c>
      <c r="BG41" s="259">
        <v>10.05669</v>
      </c>
      <c r="BH41" s="378">
        <v>10.15662</v>
      </c>
      <c r="BI41" s="378">
        <v>10.15785</v>
      </c>
      <c r="BJ41" s="378">
        <v>10.05358</v>
      </c>
      <c r="BK41" s="378">
        <v>10.190810000000001</v>
      </c>
      <c r="BL41" s="378">
        <v>10.24696</v>
      </c>
      <c r="BM41" s="378">
        <v>10.22621</v>
      </c>
      <c r="BN41" s="378">
        <v>10.240869999999999</v>
      </c>
      <c r="BO41" s="378">
        <v>10.24788</v>
      </c>
      <c r="BP41" s="378">
        <v>10.421530000000001</v>
      </c>
      <c r="BQ41" s="378">
        <v>10.569610000000001</v>
      </c>
      <c r="BR41" s="378">
        <v>10.46063</v>
      </c>
      <c r="BS41" s="378">
        <v>10.2218</v>
      </c>
      <c r="BT41" s="378">
        <v>10.38757</v>
      </c>
      <c r="BU41" s="378">
        <v>10.4169</v>
      </c>
      <c r="BV41" s="378">
        <v>10.30128</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9.0933290157000002</v>
      </c>
      <c r="AN42" s="259">
        <v>9.3048152423000001</v>
      </c>
      <c r="AO42" s="259">
        <v>9.4021817599999995</v>
      </c>
      <c r="AP42" s="259">
        <v>9.2759304142999994</v>
      </c>
      <c r="AQ42" s="259">
        <v>10.059435604999999</v>
      </c>
      <c r="AR42" s="259">
        <v>10.887373139999999</v>
      </c>
      <c r="AS42" s="259">
        <v>11.046440025000001</v>
      </c>
      <c r="AT42" s="259">
        <v>10.728073323</v>
      </c>
      <c r="AU42" s="259">
        <v>10.144806619000001</v>
      </c>
      <c r="AV42" s="259">
        <v>9.5003635141</v>
      </c>
      <c r="AW42" s="259">
        <v>9.253636899</v>
      </c>
      <c r="AX42" s="259">
        <v>9.0902597460999992</v>
      </c>
      <c r="AY42" s="259">
        <v>8.9330492375000006</v>
      </c>
      <c r="AZ42" s="259">
        <v>9.1879425244000004</v>
      </c>
      <c r="BA42" s="259">
        <v>9.3178622105999995</v>
      </c>
      <c r="BB42" s="259">
        <v>9.3430734567999991</v>
      </c>
      <c r="BC42" s="259">
        <v>9.9502028762000005</v>
      </c>
      <c r="BD42" s="259">
        <v>10.723376533</v>
      </c>
      <c r="BE42" s="259">
        <v>10.83669678</v>
      </c>
      <c r="BF42" s="259">
        <v>10.73873</v>
      </c>
      <c r="BG42" s="259">
        <v>10.23029</v>
      </c>
      <c r="BH42" s="378">
        <v>9.6497309999999992</v>
      </c>
      <c r="BI42" s="378">
        <v>9.4198369999999993</v>
      </c>
      <c r="BJ42" s="378">
        <v>9.2554879999999997</v>
      </c>
      <c r="BK42" s="378">
        <v>9.1463959999999993</v>
      </c>
      <c r="BL42" s="378">
        <v>9.425516</v>
      </c>
      <c r="BM42" s="378">
        <v>9.5562749999999994</v>
      </c>
      <c r="BN42" s="378">
        <v>9.6033530000000003</v>
      </c>
      <c r="BO42" s="378">
        <v>10.25099</v>
      </c>
      <c r="BP42" s="378">
        <v>11.080640000000001</v>
      </c>
      <c r="BQ42" s="378">
        <v>11.229329999999999</v>
      </c>
      <c r="BR42" s="378">
        <v>11.12302</v>
      </c>
      <c r="BS42" s="378">
        <v>10.631019999999999</v>
      </c>
      <c r="BT42" s="378">
        <v>10.01789</v>
      </c>
      <c r="BU42" s="378">
        <v>9.7878579999999999</v>
      </c>
      <c r="BV42" s="378">
        <v>9.603294</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10.191889348</v>
      </c>
      <c r="AN43" s="259">
        <v>10.1536636</v>
      </c>
      <c r="AO43" s="259">
        <v>9.8153043314000001</v>
      </c>
      <c r="AP43" s="259">
        <v>9.7816818550000004</v>
      </c>
      <c r="AQ43" s="259">
        <v>9.7550367696000002</v>
      </c>
      <c r="AR43" s="259">
        <v>10.069372736</v>
      </c>
      <c r="AS43" s="259">
        <v>10.121942163</v>
      </c>
      <c r="AT43" s="259">
        <v>9.8785429450999995</v>
      </c>
      <c r="AU43" s="259">
        <v>9.9564713330999997</v>
      </c>
      <c r="AV43" s="259">
        <v>9.8753738105999993</v>
      </c>
      <c r="AW43" s="259">
        <v>9.9916726065999999</v>
      </c>
      <c r="AX43" s="259">
        <v>9.7067613615999999</v>
      </c>
      <c r="AY43" s="259">
        <v>9.8475361462999995</v>
      </c>
      <c r="AZ43" s="259">
        <v>10.003289576</v>
      </c>
      <c r="BA43" s="259">
        <v>9.9207532207</v>
      </c>
      <c r="BB43" s="259">
        <v>9.9403610322000002</v>
      </c>
      <c r="BC43" s="259">
        <v>9.8830891604000008</v>
      </c>
      <c r="BD43" s="259">
        <v>10.195146311</v>
      </c>
      <c r="BE43" s="259">
        <v>10.30692816</v>
      </c>
      <c r="BF43" s="259">
        <v>9.9727350000000001</v>
      </c>
      <c r="BG43" s="259">
        <v>10.01314</v>
      </c>
      <c r="BH43" s="378">
        <v>9.9079669999999993</v>
      </c>
      <c r="BI43" s="378">
        <v>9.9794119999999999</v>
      </c>
      <c r="BJ43" s="378">
        <v>9.6602770000000007</v>
      </c>
      <c r="BK43" s="378">
        <v>9.7970369999999996</v>
      </c>
      <c r="BL43" s="378">
        <v>9.9454180000000001</v>
      </c>
      <c r="BM43" s="378">
        <v>9.845485</v>
      </c>
      <c r="BN43" s="378">
        <v>9.8379630000000002</v>
      </c>
      <c r="BO43" s="378">
        <v>9.7824390000000001</v>
      </c>
      <c r="BP43" s="378">
        <v>10.088139999999999</v>
      </c>
      <c r="BQ43" s="378">
        <v>10.20758</v>
      </c>
      <c r="BR43" s="378">
        <v>9.9095759999999995</v>
      </c>
      <c r="BS43" s="378">
        <v>9.9756230000000006</v>
      </c>
      <c r="BT43" s="378">
        <v>9.8779909999999997</v>
      </c>
      <c r="BU43" s="378">
        <v>9.9791690000000006</v>
      </c>
      <c r="BV43" s="378">
        <v>9.6893130000000003</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9.2006173811000007</v>
      </c>
      <c r="AN44" s="259">
        <v>9.2836888384999998</v>
      </c>
      <c r="AO44" s="259">
        <v>9.2628021274000005</v>
      </c>
      <c r="AP44" s="259">
        <v>9.1914136082999995</v>
      </c>
      <c r="AQ44" s="259">
        <v>9.2859642495999992</v>
      </c>
      <c r="AR44" s="259">
        <v>9.5650817831000001</v>
      </c>
      <c r="AS44" s="259">
        <v>9.4446595281000008</v>
      </c>
      <c r="AT44" s="259">
        <v>9.2279315437000005</v>
      </c>
      <c r="AU44" s="259">
        <v>9.4235426787000005</v>
      </c>
      <c r="AV44" s="259">
        <v>9.1621735374999993</v>
      </c>
      <c r="AW44" s="259">
        <v>9.3606289080000007</v>
      </c>
      <c r="AX44" s="259">
        <v>9.3004307310000005</v>
      </c>
      <c r="AY44" s="259">
        <v>9.2876690762000003</v>
      </c>
      <c r="AZ44" s="259">
        <v>9.3765815115999995</v>
      </c>
      <c r="BA44" s="259">
        <v>9.2625888258</v>
      </c>
      <c r="BB44" s="259">
        <v>9.3008923921999997</v>
      </c>
      <c r="BC44" s="259">
        <v>9.3901835009999992</v>
      </c>
      <c r="BD44" s="259">
        <v>9.6072782926000002</v>
      </c>
      <c r="BE44" s="259">
        <v>9.7510250297999992</v>
      </c>
      <c r="BF44" s="259">
        <v>9.4421959999999991</v>
      </c>
      <c r="BG44" s="259">
        <v>9.6359440000000003</v>
      </c>
      <c r="BH44" s="378">
        <v>9.3495830000000009</v>
      </c>
      <c r="BI44" s="378">
        <v>9.5188279999999992</v>
      </c>
      <c r="BJ44" s="378">
        <v>9.4286139999999996</v>
      </c>
      <c r="BK44" s="378">
        <v>9.4584290000000006</v>
      </c>
      <c r="BL44" s="378">
        <v>9.5557079999999992</v>
      </c>
      <c r="BM44" s="378">
        <v>9.4456089999999993</v>
      </c>
      <c r="BN44" s="378">
        <v>9.5213439999999991</v>
      </c>
      <c r="BO44" s="378">
        <v>9.6282530000000008</v>
      </c>
      <c r="BP44" s="378">
        <v>9.8681780000000003</v>
      </c>
      <c r="BQ44" s="378">
        <v>10.00353</v>
      </c>
      <c r="BR44" s="378">
        <v>9.7053049999999992</v>
      </c>
      <c r="BS44" s="378">
        <v>9.8923620000000003</v>
      </c>
      <c r="BT44" s="378">
        <v>9.6003430000000005</v>
      </c>
      <c r="BU44" s="378">
        <v>9.7746359999999992</v>
      </c>
      <c r="BV44" s="378">
        <v>9.6863229999999998</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8.3364197361999999</v>
      </c>
      <c r="AN45" s="259">
        <v>8.3443968149999996</v>
      </c>
      <c r="AO45" s="259">
        <v>8.3005209580999999</v>
      </c>
      <c r="AP45" s="259">
        <v>8.0858749058000008</v>
      </c>
      <c r="AQ45" s="259">
        <v>8.2284775194000002</v>
      </c>
      <c r="AR45" s="259">
        <v>8.6225033966000009</v>
      </c>
      <c r="AS45" s="259">
        <v>8.7065645916999994</v>
      </c>
      <c r="AT45" s="259">
        <v>8.7149405023999993</v>
      </c>
      <c r="AU45" s="259">
        <v>8.4587954600999993</v>
      </c>
      <c r="AV45" s="259">
        <v>8.1735698449999994</v>
      </c>
      <c r="AW45" s="259">
        <v>8.1578955659000005</v>
      </c>
      <c r="AX45" s="259">
        <v>7.9522342196000002</v>
      </c>
      <c r="AY45" s="259">
        <v>8.1334170806999992</v>
      </c>
      <c r="AZ45" s="259">
        <v>8.2444847337000002</v>
      </c>
      <c r="BA45" s="259">
        <v>8.2550362934999999</v>
      </c>
      <c r="BB45" s="259">
        <v>8.1956072289000002</v>
      </c>
      <c r="BC45" s="259">
        <v>8.2282847309000005</v>
      </c>
      <c r="BD45" s="259">
        <v>8.4539011389999992</v>
      </c>
      <c r="BE45" s="259">
        <v>8.6285415897999993</v>
      </c>
      <c r="BF45" s="259">
        <v>8.5983879999999999</v>
      </c>
      <c r="BG45" s="259">
        <v>8.4112170000000006</v>
      </c>
      <c r="BH45" s="378">
        <v>8.0688390000000005</v>
      </c>
      <c r="BI45" s="378">
        <v>7.9554739999999997</v>
      </c>
      <c r="BJ45" s="378">
        <v>7.7372269999999999</v>
      </c>
      <c r="BK45" s="378">
        <v>7.9707049999999997</v>
      </c>
      <c r="BL45" s="378">
        <v>8.0684520000000006</v>
      </c>
      <c r="BM45" s="378">
        <v>8.0646280000000008</v>
      </c>
      <c r="BN45" s="378">
        <v>8.0453939999999999</v>
      </c>
      <c r="BO45" s="378">
        <v>8.097747</v>
      </c>
      <c r="BP45" s="378">
        <v>8.3496769999999998</v>
      </c>
      <c r="BQ45" s="378">
        <v>8.5491100000000007</v>
      </c>
      <c r="BR45" s="378">
        <v>8.5914389999999994</v>
      </c>
      <c r="BS45" s="378">
        <v>8.3427179999999996</v>
      </c>
      <c r="BT45" s="378">
        <v>8.0312699999999992</v>
      </c>
      <c r="BU45" s="378">
        <v>7.9629539999999999</v>
      </c>
      <c r="BV45" s="378">
        <v>7.74716</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9.0664015154000008</v>
      </c>
      <c r="AN46" s="259">
        <v>9.1721289045999992</v>
      </c>
      <c r="AO46" s="259">
        <v>9.1181481080999998</v>
      </c>
      <c r="AP46" s="259">
        <v>9.2636023960999996</v>
      </c>
      <c r="AQ46" s="259">
        <v>9.6350002264000008</v>
      </c>
      <c r="AR46" s="259">
        <v>10.037077460000001</v>
      </c>
      <c r="AS46" s="259">
        <v>10.116997837</v>
      </c>
      <c r="AT46" s="259">
        <v>10.137119548999999</v>
      </c>
      <c r="AU46" s="259">
        <v>9.8572669571000002</v>
      </c>
      <c r="AV46" s="259">
        <v>9.4513811451999992</v>
      </c>
      <c r="AW46" s="259">
        <v>8.9708232788999993</v>
      </c>
      <c r="AX46" s="259">
        <v>8.9697561119000007</v>
      </c>
      <c r="AY46" s="259">
        <v>9.0161790455999995</v>
      </c>
      <c r="AZ46" s="259">
        <v>9.2317340890999997</v>
      </c>
      <c r="BA46" s="259">
        <v>9.1119819967000009</v>
      </c>
      <c r="BB46" s="259">
        <v>9.0926698247999997</v>
      </c>
      <c r="BC46" s="259">
        <v>9.2979358459999997</v>
      </c>
      <c r="BD46" s="259">
        <v>9.8471117524</v>
      </c>
      <c r="BE46" s="259">
        <v>10.064494128</v>
      </c>
      <c r="BF46" s="259">
        <v>10.17554</v>
      </c>
      <c r="BG46" s="259">
        <v>9.8798580000000005</v>
      </c>
      <c r="BH46" s="378">
        <v>9.4718680000000006</v>
      </c>
      <c r="BI46" s="378">
        <v>8.9613420000000001</v>
      </c>
      <c r="BJ46" s="378">
        <v>8.9715050000000005</v>
      </c>
      <c r="BK46" s="378">
        <v>9.0613949999999992</v>
      </c>
      <c r="BL46" s="378">
        <v>9.2451310000000007</v>
      </c>
      <c r="BM46" s="378">
        <v>9.1312820000000006</v>
      </c>
      <c r="BN46" s="378">
        <v>9.1439070000000005</v>
      </c>
      <c r="BO46" s="378">
        <v>9.4305420000000009</v>
      </c>
      <c r="BP46" s="378">
        <v>10.00873</v>
      </c>
      <c r="BQ46" s="378">
        <v>10.204269999999999</v>
      </c>
      <c r="BR46" s="378">
        <v>10.29608</v>
      </c>
      <c r="BS46" s="378">
        <v>10.00066</v>
      </c>
      <c r="BT46" s="378">
        <v>9.6392659999999992</v>
      </c>
      <c r="BU46" s="378">
        <v>9.1342929999999996</v>
      </c>
      <c r="BV46" s="378">
        <v>9.1426200000000009</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12.77353941</v>
      </c>
      <c r="AN47" s="259">
        <v>12.702113154999999</v>
      </c>
      <c r="AO47" s="259">
        <v>12.946510222000001</v>
      </c>
      <c r="AP47" s="259">
        <v>12.153974567000001</v>
      </c>
      <c r="AQ47" s="259">
        <v>13.380041458999999</v>
      </c>
      <c r="AR47" s="259">
        <v>14.561342099999999</v>
      </c>
      <c r="AS47" s="259">
        <v>15.216551873</v>
      </c>
      <c r="AT47" s="259">
        <v>15.836427222999999</v>
      </c>
      <c r="AU47" s="259">
        <v>14.474477191</v>
      </c>
      <c r="AV47" s="259">
        <v>13.632395386000001</v>
      </c>
      <c r="AW47" s="259">
        <v>13.457413710000001</v>
      </c>
      <c r="AX47" s="259">
        <v>13.124441937</v>
      </c>
      <c r="AY47" s="259">
        <v>12.794448423</v>
      </c>
      <c r="AZ47" s="259">
        <v>13.023212429000001</v>
      </c>
      <c r="BA47" s="259">
        <v>12.850316926</v>
      </c>
      <c r="BB47" s="259">
        <v>12.493931867000001</v>
      </c>
      <c r="BC47" s="259">
        <v>13.413725817</v>
      </c>
      <c r="BD47" s="259">
        <v>14.943304651</v>
      </c>
      <c r="BE47" s="259">
        <v>15.421322096999999</v>
      </c>
      <c r="BF47" s="259">
        <v>16.15277</v>
      </c>
      <c r="BG47" s="259">
        <v>14.886150000000001</v>
      </c>
      <c r="BH47" s="378">
        <v>13.85956</v>
      </c>
      <c r="BI47" s="378">
        <v>13.806760000000001</v>
      </c>
      <c r="BJ47" s="378">
        <v>13.46285</v>
      </c>
      <c r="BK47" s="378">
        <v>13.13001</v>
      </c>
      <c r="BL47" s="378">
        <v>13.25878</v>
      </c>
      <c r="BM47" s="378">
        <v>13.069699999999999</v>
      </c>
      <c r="BN47" s="378">
        <v>12.972630000000001</v>
      </c>
      <c r="BO47" s="378">
        <v>13.641220000000001</v>
      </c>
      <c r="BP47" s="378">
        <v>15.19459</v>
      </c>
      <c r="BQ47" s="378">
        <v>15.683260000000001</v>
      </c>
      <c r="BR47" s="378">
        <v>16.43</v>
      </c>
      <c r="BS47" s="378">
        <v>15.10787</v>
      </c>
      <c r="BT47" s="378">
        <v>13.96936</v>
      </c>
      <c r="BU47" s="378">
        <v>14.102779999999999</v>
      </c>
      <c r="BV47" s="378">
        <v>13.771660000000001</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10.47</v>
      </c>
      <c r="AN48" s="214">
        <v>10.48</v>
      </c>
      <c r="AO48" s="214">
        <v>10.4</v>
      </c>
      <c r="AP48" s="214">
        <v>10.23</v>
      </c>
      <c r="AQ48" s="214">
        <v>10.41</v>
      </c>
      <c r="AR48" s="214">
        <v>10.79</v>
      </c>
      <c r="AS48" s="214">
        <v>11.03</v>
      </c>
      <c r="AT48" s="214">
        <v>11.02</v>
      </c>
      <c r="AU48" s="214">
        <v>10.7</v>
      </c>
      <c r="AV48" s="214">
        <v>10.46</v>
      </c>
      <c r="AW48" s="214">
        <v>10.43</v>
      </c>
      <c r="AX48" s="214">
        <v>10.27</v>
      </c>
      <c r="AY48" s="214">
        <v>10.29</v>
      </c>
      <c r="AZ48" s="214">
        <v>10.43</v>
      </c>
      <c r="BA48" s="214">
        <v>10.38</v>
      </c>
      <c r="BB48" s="214">
        <v>10.31</v>
      </c>
      <c r="BC48" s="214">
        <v>10.43</v>
      </c>
      <c r="BD48" s="214">
        <v>10.8</v>
      </c>
      <c r="BE48" s="214">
        <v>11.06</v>
      </c>
      <c r="BF48" s="214">
        <v>10.981629999999999</v>
      </c>
      <c r="BG48" s="214">
        <v>10.69525</v>
      </c>
      <c r="BH48" s="380">
        <v>10.467040000000001</v>
      </c>
      <c r="BI48" s="380">
        <v>10.43416</v>
      </c>
      <c r="BJ48" s="380">
        <v>10.25708</v>
      </c>
      <c r="BK48" s="380">
        <v>10.30594</v>
      </c>
      <c r="BL48" s="380">
        <v>10.41183</v>
      </c>
      <c r="BM48" s="380">
        <v>10.3613</v>
      </c>
      <c r="BN48" s="380">
        <v>10.338509999999999</v>
      </c>
      <c r="BO48" s="380">
        <v>10.454359999999999</v>
      </c>
      <c r="BP48" s="380">
        <v>10.852729999999999</v>
      </c>
      <c r="BQ48" s="380">
        <v>11.09618</v>
      </c>
      <c r="BR48" s="380">
        <v>11.12406</v>
      </c>
      <c r="BS48" s="380">
        <v>10.81302</v>
      </c>
      <c r="BT48" s="380">
        <v>10.579639999999999</v>
      </c>
      <c r="BU48" s="380">
        <v>10.574960000000001</v>
      </c>
      <c r="BV48" s="380">
        <v>10.405099999999999</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802" t="s">
        <v>834</v>
      </c>
      <c r="C50" s="799"/>
      <c r="D50" s="799"/>
      <c r="E50" s="799"/>
      <c r="F50" s="799"/>
      <c r="G50" s="799"/>
      <c r="H50" s="799"/>
      <c r="I50" s="799"/>
      <c r="J50" s="799"/>
      <c r="K50" s="799"/>
      <c r="L50" s="799"/>
      <c r="M50" s="799"/>
      <c r="N50" s="799"/>
      <c r="O50" s="799"/>
      <c r="P50" s="799"/>
      <c r="Q50" s="799"/>
      <c r="AY50" s="507"/>
      <c r="AZ50" s="507"/>
      <c r="BA50" s="507"/>
      <c r="BB50" s="507"/>
      <c r="BC50" s="507"/>
      <c r="BD50" s="670"/>
      <c r="BE50" s="670"/>
      <c r="BF50" s="670"/>
      <c r="BG50" s="507"/>
      <c r="BH50" s="507"/>
      <c r="BI50" s="507"/>
      <c r="BJ50" s="507"/>
    </row>
    <row r="51" spans="1:74" s="293" customFormat="1" ht="12" customHeight="1" x14ac:dyDescent="0.2">
      <c r="A51" s="119"/>
      <c r="B51" s="804" t="s">
        <v>133</v>
      </c>
      <c r="C51" s="799"/>
      <c r="D51" s="799"/>
      <c r="E51" s="799"/>
      <c r="F51" s="799"/>
      <c r="G51" s="799"/>
      <c r="H51" s="799"/>
      <c r="I51" s="799"/>
      <c r="J51" s="799"/>
      <c r="K51" s="799"/>
      <c r="L51" s="799"/>
      <c r="M51" s="799"/>
      <c r="N51" s="799"/>
      <c r="O51" s="799"/>
      <c r="P51" s="799"/>
      <c r="Q51" s="799"/>
      <c r="AY51" s="507"/>
      <c r="AZ51" s="507"/>
      <c r="BA51" s="507"/>
      <c r="BB51" s="507"/>
      <c r="BC51" s="507"/>
      <c r="BD51" s="670"/>
      <c r="BE51" s="670"/>
      <c r="BF51" s="670"/>
      <c r="BG51" s="507"/>
      <c r="BH51" s="507"/>
      <c r="BI51" s="507"/>
      <c r="BJ51" s="507"/>
    </row>
    <row r="52" spans="1:74" s="458" customFormat="1" ht="12" customHeight="1" x14ac:dyDescent="0.2">
      <c r="A52" s="457"/>
      <c r="B52" s="850" t="s">
        <v>906</v>
      </c>
      <c r="C52" s="785"/>
      <c r="D52" s="785"/>
      <c r="E52" s="785"/>
      <c r="F52" s="785"/>
      <c r="G52" s="785"/>
      <c r="H52" s="785"/>
      <c r="I52" s="785"/>
      <c r="J52" s="785"/>
      <c r="K52" s="785"/>
      <c r="L52" s="785"/>
      <c r="M52" s="785"/>
      <c r="N52" s="785"/>
      <c r="O52" s="785"/>
      <c r="P52" s="785"/>
      <c r="Q52" s="785"/>
      <c r="AY52" s="508"/>
      <c r="AZ52" s="508"/>
      <c r="BA52" s="508"/>
      <c r="BB52" s="508"/>
      <c r="BC52" s="508"/>
      <c r="BD52" s="671"/>
      <c r="BE52" s="671"/>
      <c r="BF52" s="671"/>
      <c r="BG52" s="508"/>
      <c r="BH52" s="508"/>
      <c r="BI52" s="508"/>
      <c r="BJ52" s="508"/>
    </row>
    <row r="53" spans="1:74" s="458" customFormat="1" ht="12" customHeight="1" x14ac:dyDescent="0.2">
      <c r="A53" s="459"/>
      <c r="B53" s="788" t="s">
        <v>859</v>
      </c>
      <c r="C53" s="789"/>
      <c r="D53" s="789"/>
      <c r="E53" s="789"/>
      <c r="F53" s="789"/>
      <c r="G53" s="789"/>
      <c r="H53" s="789"/>
      <c r="I53" s="789"/>
      <c r="J53" s="789"/>
      <c r="K53" s="789"/>
      <c r="L53" s="789"/>
      <c r="M53" s="789"/>
      <c r="N53" s="789"/>
      <c r="O53" s="789"/>
      <c r="P53" s="789"/>
      <c r="Q53" s="785"/>
      <c r="AY53" s="508"/>
      <c r="AZ53" s="508"/>
      <c r="BA53" s="508"/>
      <c r="BB53" s="508"/>
      <c r="BC53" s="508"/>
      <c r="BD53" s="671"/>
      <c r="BE53" s="671"/>
      <c r="BF53" s="671"/>
      <c r="BG53" s="508"/>
      <c r="BH53" s="508"/>
      <c r="BI53" s="508"/>
      <c r="BJ53" s="508"/>
    </row>
    <row r="54" spans="1:74" s="458" customFormat="1" ht="12" customHeight="1" x14ac:dyDescent="0.2">
      <c r="A54" s="459"/>
      <c r="B54" s="783" t="s">
        <v>895</v>
      </c>
      <c r="C54" s="789"/>
      <c r="D54" s="789"/>
      <c r="E54" s="789"/>
      <c r="F54" s="789"/>
      <c r="G54" s="789"/>
      <c r="H54" s="789"/>
      <c r="I54" s="789"/>
      <c r="J54" s="789"/>
      <c r="K54" s="789"/>
      <c r="L54" s="789"/>
      <c r="M54" s="789"/>
      <c r="N54" s="789"/>
      <c r="O54" s="789"/>
      <c r="P54" s="789"/>
      <c r="Q54" s="785"/>
      <c r="AY54" s="508"/>
      <c r="AZ54" s="508"/>
      <c r="BA54" s="508"/>
      <c r="BB54" s="508"/>
      <c r="BC54" s="508"/>
      <c r="BD54" s="671"/>
      <c r="BE54" s="671"/>
      <c r="BF54" s="671"/>
      <c r="BG54" s="508"/>
      <c r="BH54" s="508"/>
      <c r="BI54" s="508"/>
      <c r="BJ54" s="508"/>
    </row>
    <row r="55" spans="1:74" s="458" customFormat="1" ht="12" customHeight="1" x14ac:dyDescent="0.2">
      <c r="A55" s="459"/>
      <c r="B55" s="832" t="s">
        <v>896</v>
      </c>
      <c r="C55" s="785"/>
      <c r="D55" s="785"/>
      <c r="E55" s="785"/>
      <c r="F55" s="785"/>
      <c r="G55" s="785"/>
      <c r="H55" s="785"/>
      <c r="I55" s="785"/>
      <c r="J55" s="785"/>
      <c r="K55" s="785"/>
      <c r="L55" s="785"/>
      <c r="M55" s="785"/>
      <c r="N55" s="785"/>
      <c r="O55" s="785"/>
      <c r="P55" s="785"/>
      <c r="Q55" s="785"/>
      <c r="AY55" s="508"/>
      <c r="AZ55" s="508"/>
      <c r="BA55" s="508"/>
      <c r="BB55" s="508"/>
      <c r="BC55" s="508"/>
      <c r="BD55" s="671"/>
      <c r="BE55" s="671"/>
      <c r="BF55" s="671"/>
      <c r="BG55" s="508"/>
      <c r="BH55" s="508"/>
      <c r="BI55" s="508"/>
      <c r="BJ55" s="508"/>
    </row>
    <row r="56" spans="1:74" s="458" customFormat="1" ht="22.35" customHeight="1" x14ac:dyDescent="0.2">
      <c r="A56" s="459"/>
      <c r="B56" s="788" t="s">
        <v>902</v>
      </c>
      <c r="C56" s="789"/>
      <c r="D56" s="789"/>
      <c r="E56" s="789"/>
      <c r="F56" s="789"/>
      <c r="G56" s="789"/>
      <c r="H56" s="789"/>
      <c r="I56" s="789"/>
      <c r="J56" s="789"/>
      <c r="K56" s="789"/>
      <c r="L56" s="789"/>
      <c r="M56" s="789"/>
      <c r="N56" s="789"/>
      <c r="O56" s="789"/>
      <c r="P56" s="789"/>
      <c r="Q56" s="785"/>
      <c r="AY56" s="508"/>
      <c r="AZ56" s="508"/>
      <c r="BA56" s="508"/>
      <c r="BB56" s="508"/>
      <c r="BC56" s="508"/>
      <c r="BD56" s="671"/>
      <c r="BE56" s="671"/>
      <c r="BF56" s="671"/>
      <c r="BG56" s="508"/>
      <c r="BH56" s="508"/>
      <c r="BI56" s="508"/>
      <c r="BJ56" s="508"/>
    </row>
    <row r="57" spans="1:74" s="458" customFormat="1" ht="12" customHeight="1" x14ac:dyDescent="0.2">
      <c r="A57" s="459"/>
      <c r="B57" s="783" t="s">
        <v>863</v>
      </c>
      <c r="C57" s="784"/>
      <c r="D57" s="784"/>
      <c r="E57" s="784"/>
      <c r="F57" s="784"/>
      <c r="G57" s="784"/>
      <c r="H57" s="784"/>
      <c r="I57" s="784"/>
      <c r="J57" s="784"/>
      <c r="K57" s="784"/>
      <c r="L57" s="784"/>
      <c r="M57" s="784"/>
      <c r="N57" s="784"/>
      <c r="O57" s="784"/>
      <c r="P57" s="784"/>
      <c r="Q57" s="785"/>
      <c r="AY57" s="508"/>
      <c r="AZ57" s="508"/>
      <c r="BA57" s="508"/>
      <c r="BB57" s="508"/>
      <c r="BC57" s="508"/>
      <c r="BD57" s="671"/>
      <c r="BE57" s="671"/>
      <c r="BF57" s="671"/>
      <c r="BG57" s="508"/>
      <c r="BH57" s="508"/>
      <c r="BI57" s="508"/>
      <c r="BJ57" s="508"/>
    </row>
    <row r="58" spans="1:74" s="454" customFormat="1" ht="12" customHeight="1" x14ac:dyDescent="0.2">
      <c r="A58" s="429"/>
      <c r="B58" s="805" t="s">
        <v>959</v>
      </c>
      <c r="C58" s="785"/>
      <c r="D58" s="785"/>
      <c r="E58" s="785"/>
      <c r="F58" s="785"/>
      <c r="G58" s="785"/>
      <c r="H58" s="785"/>
      <c r="I58" s="785"/>
      <c r="J58" s="785"/>
      <c r="K58" s="785"/>
      <c r="L58" s="785"/>
      <c r="M58" s="785"/>
      <c r="N58" s="785"/>
      <c r="O58" s="785"/>
      <c r="P58" s="785"/>
      <c r="Q58" s="785"/>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G19" sqref="BG19"/>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91" t="s">
        <v>817</v>
      </c>
      <c r="B1" s="536" t="s">
        <v>1399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2"/>
      <c r="B2" s="532" t="str">
        <f>"U.S. Energy Information Administration  |  Short-Term Energy Outlook  - "&amp;Dates!D1</f>
        <v>U.S. Energy Information Administration  |  Short-Term Energy Outlook  - October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0">
        <f>Dates!D3</f>
        <v>2015</v>
      </c>
      <c r="D3" s="801"/>
      <c r="E3" s="801"/>
      <c r="F3" s="801"/>
      <c r="G3" s="801"/>
      <c r="H3" s="801"/>
      <c r="I3" s="801"/>
      <c r="J3" s="801"/>
      <c r="K3" s="801"/>
      <c r="L3" s="801"/>
      <c r="M3" s="801"/>
      <c r="N3" s="852"/>
      <c r="O3" s="800">
        <f>C3+1</f>
        <v>2016</v>
      </c>
      <c r="P3" s="801"/>
      <c r="Q3" s="801"/>
      <c r="R3" s="801"/>
      <c r="S3" s="801"/>
      <c r="T3" s="801"/>
      <c r="U3" s="801"/>
      <c r="V3" s="801"/>
      <c r="W3" s="801"/>
      <c r="X3" s="801"/>
      <c r="Y3" s="801"/>
      <c r="Z3" s="852"/>
      <c r="AA3" s="800">
        <f>O3+1</f>
        <v>2017</v>
      </c>
      <c r="AB3" s="801"/>
      <c r="AC3" s="801"/>
      <c r="AD3" s="801"/>
      <c r="AE3" s="801"/>
      <c r="AF3" s="801"/>
      <c r="AG3" s="801"/>
      <c r="AH3" s="801"/>
      <c r="AI3" s="801"/>
      <c r="AJ3" s="801"/>
      <c r="AK3" s="801"/>
      <c r="AL3" s="852"/>
      <c r="AM3" s="800">
        <f>AA3+1</f>
        <v>2018</v>
      </c>
      <c r="AN3" s="801"/>
      <c r="AO3" s="801"/>
      <c r="AP3" s="801"/>
      <c r="AQ3" s="801"/>
      <c r="AR3" s="801"/>
      <c r="AS3" s="801"/>
      <c r="AT3" s="801"/>
      <c r="AU3" s="801"/>
      <c r="AV3" s="801"/>
      <c r="AW3" s="801"/>
      <c r="AX3" s="852"/>
      <c r="AY3" s="800">
        <f>AM3+1</f>
        <v>2019</v>
      </c>
      <c r="AZ3" s="801"/>
      <c r="BA3" s="801"/>
      <c r="BB3" s="801"/>
      <c r="BC3" s="801"/>
      <c r="BD3" s="801"/>
      <c r="BE3" s="801"/>
      <c r="BF3" s="801"/>
      <c r="BG3" s="801"/>
      <c r="BH3" s="801"/>
      <c r="BI3" s="801"/>
      <c r="BJ3" s="852"/>
      <c r="BK3" s="800">
        <f>AY3+1</f>
        <v>2020</v>
      </c>
      <c r="BL3" s="801"/>
      <c r="BM3" s="801"/>
      <c r="BN3" s="801"/>
      <c r="BO3" s="801"/>
      <c r="BP3" s="801"/>
      <c r="BQ3" s="801"/>
      <c r="BR3" s="801"/>
      <c r="BS3" s="801"/>
      <c r="BT3" s="801"/>
      <c r="BU3" s="801"/>
      <c r="BV3" s="852"/>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1261</v>
      </c>
      <c r="B6" s="546" t="s">
        <v>88</v>
      </c>
      <c r="C6" s="767">
        <v>93.449616496000004</v>
      </c>
      <c r="D6" s="767">
        <v>84.206928899000005</v>
      </c>
      <c r="E6" s="767">
        <v>92.110334628000004</v>
      </c>
      <c r="F6" s="767">
        <v>85.827666235999999</v>
      </c>
      <c r="G6" s="767">
        <v>94.123961162000001</v>
      </c>
      <c r="H6" s="767">
        <v>113.39010089</v>
      </c>
      <c r="I6" s="767">
        <v>132.26588946000001</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101.25413697</v>
      </c>
      <c r="AN6" s="767">
        <v>88.169285141000003</v>
      </c>
      <c r="AO6" s="767">
        <v>96.974731571999996</v>
      </c>
      <c r="AP6" s="767">
        <v>91.455970633000007</v>
      </c>
      <c r="AQ6" s="767">
        <v>107.9601067</v>
      </c>
      <c r="AR6" s="767">
        <v>122.32406245</v>
      </c>
      <c r="AS6" s="767">
        <v>158.15773909999999</v>
      </c>
      <c r="AT6" s="767">
        <v>153.12691516000001</v>
      </c>
      <c r="AU6" s="767">
        <v>134.14722268</v>
      </c>
      <c r="AV6" s="767">
        <v>115.79066908999999</v>
      </c>
      <c r="AW6" s="767">
        <v>98.295749153000003</v>
      </c>
      <c r="AX6" s="767">
        <v>98.001159681000004</v>
      </c>
      <c r="AY6" s="767">
        <v>109.63061949</v>
      </c>
      <c r="AZ6" s="767">
        <v>102.33487388</v>
      </c>
      <c r="BA6" s="767">
        <v>104.09151319</v>
      </c>
      <c r="BB6" s="767">
        <v>94.775147434999994</v>
      </c>
      <c r="BC6" s="767">
        <v>107.10354642</v>
      </c>
      <c r="BD6" s="767">
        <v>128.33389009000001</v>
      </c>
      <c r="BE6" s="767">
        <v>164.78907810000001</v>
      </c>
      <c r="BF6" s="767">
        <v>164.2253</v>
      </c>
      <c r="BG6" s="767">
        <v>135.22470000000001</v>
      </c>
      <c r="BH6" s="768">
        <v>120.1442</v>
      </c>
      <c r="BI6" s="768">
        <v>107.3205</v>
      </c>
      <c r="BJ6" s="768">
        <v>116.61150000000001</v>
      </c>
      <c r="BK6" s="768">
        <v>109.6208</v>
      </c>
      <c r="BL6" s="768">
        <v>106.1208</v>
      </c>
      <c r="BM6" s="768">
        <v>99.910200000000003</v>
      </c>
      <c r="BN6" s="768">
        <v>97.316850000000002</v>
      </c>
      <c r="BO6" s="768">
        <v>111.96040000000001</v>
      </c>
      <c r="BP6" s="768">
        <v>129.3603</v>
      </c>
      <c r="BQ6" s="768">
        <v>159.4306</v>
      </c>
      <c r="BR6" s="768">
        <v>162.1831</v>
      </c>
      <c r="BS6" s="768">
        <v>136.5059</v>
      </c>
      <c r="BT6" s="768">
        <v>126.3004</v>
      </c>
      <c r="BU6" s="768">
        <v>111.2597</v>
      </c>
      <c r="BV6" s="768">
        <v>116.43940000000001</v>
      </c>
    </row>
    <row r="7" spans="1:74" ht="11.1" customHeight="1" x14ac:dyDescent="0.2">
      <c r="A7" s="545" t="s">
        <v>1262</v>
      </c>
      <c r="B7" s="546" t="s">
        <v>87</v>
      </c>
      <c r="C7" s="767">
        <v>131.43069621000001</v>
      </c>
      <c r="D7" s="767">
        <v>126.02356822</v>
      </c>
      <c r="E7" s="767">
        <v>107.47100392</v>
      </c>
      <c r="F7" s="767">
        <v>88.146966031999995</v>
      </c>
      <c r="G7" s="767">
        <v>103.67156854</v>
      </c>
      <c r="H7" s="767">
        <v>124.67711749999999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118.1509143</v>
      </c>
      <c r="AN7" s="767">
        <v>81.226411687999999</v>
      </c>
      <c r="AO7" s="767">
        <v>79.910330462999994</v>
      </c>
      <c r="AP7" s="767">
        <v>72.769346299999995</v>
      </c>
      <c r="AQ7" s="767">
        <v>84.660014873999998</v>
      </c>
      <c r="AR7" s="767">
        <v>100.87299878</v>
      </c>
      <c r="AS7" s="767">
        <v>114.81061587000001</v>
      </c>
      <c r="AT7" s="767">
        <v>114.55375256000001</v>
      </c>
      <c r="AU7" s="767">
        <v>96.120542401999998</v>
      </c>
      <c r="AV7" s="767">
        <v>86.880550345000003</v>
      </c>
      <c r="AW7" s="767">
        <v>92.406933117999998</v>
      </c>
      <c r="AX7" s="767">
        <v>96.172498958999995</v>
      </c>
      <c r="AY7" s="767">
        <v>100.36425224</v>
      </c>
      <c r="AZ7" s="767">
        <v>79.424807182999999</v>
      </c>
      <c r="BA7" s="767">
        <v>77.882504240000003</v>
      </c>
      <c r="BB7" s="767">
        <v>59.565699449</v>
      </c>
      <c r="BC7" s="767">
        <v>71.446755057000004</v>
      </c>
      <c r="BD7" s="767">
        <v>78.024792585</v>
      </c>
      <c r="BE7" s="767">
        <v>100.40295709</v>
      </c>
      <c r="BF7" s="767">
        <v>105.5801</v>
      </c>
      <c r="BG7" s="767">
        <v>88.324590000000001</v>
      </c>
      <c r="BH7" s="768">
        <v>68.329570000000004</v>
      </c>
      <c r="BI7" s="768">
        <v>63.431289999999997</v>
      </c>
      <c r="BJ7" s="768">
        <v>78.532330000000002</v>
      </c>
      <c r="BK7" s="768">
        <v>92.772049999999993</v>
      </c>
      <c r="BL7" s="768">
        <v>72.653239999999997</v>
      </c>
      <c r="BM7" s="768">
        <v>76.748429999999999</v>
      </c>
      <c r="BN7" s="768">
        <v>53.078279999999999</v>
      </c>
      <c r="BO7" s="768">
        <v>67.143820000000005</v>
      </c>
      <c r="BP7" s="768">
        <v>74.376260000000002</v>
      </c>
      <c r="BQ7" s="768">
        <v>95.484530000000007</v>
      </c>
      <c r="BR7" s="768">
        <v>93.903379999999999</v>
      </c>
      <c r="BS7" s="768">
        <v>63.537419999999997</v>
      </c>
      <c r="BT7" s="768">
        <v>57.856929999999998</v>
      </c>
      <c r="BU7" s="768">
        <v>55.380929999999999</v>
      </c>
      <c r="BV7" s="768">
        <v>70.548280000000005</v>
      </c>
    </row>
    <row r="8" spans="1:74" ht="11.1" customHeight="1" x14ac:dyDescent="0.2">
      <c r="A8" s="547" t="s">
        <v>1263</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63.947651999999998</v>
      </c>
      <c r="AX8" s="767">
        <v>71.657287999999994</v>
      </c>
      <c r="AY8" s="767">
        <v>73.700844000000004</v>
      </c>
      <c r="AZ8" s="767">
        <v>64.714894000000001</v>
      </c>
      <c r="BA8" s="767">
        <v>65.079690999999997</v>
      </c>
      <c r="BB8" s="767">
        <v>60.580927000000003</v>
      </c>
      <c r="BC8" s="767">
        <v>67.123546000000005</v>
      </c>
      <c r="BD8" s="767">
        <v>68.804879</v>
      </c>
      <c r="BE8" s="767">
        <v>72.198594999999997</v>
      </c>
      <c r="BF8" s="767">
        <v>71.498099999999994</v>
      </c>
      <c r="BG8" s="767">
        <v>65.847269999999995</v>
      </c>
      <c r="BH8" s="768">
        <v>62.172640000000001</v>
      </c>
      <c r="BI8" s="768">
        <v>65.118690000000001</v>
      </c>
      <c r="BJ8" s="768">
        <v>73.056100000000001</v>
      </c>
      <c r="BK8" s="768">
        <v>73.304919999999996</v>
      </c>
      <c r="BL8" s="768">
        <v>66.383780000000002</v>
      </c>
      <c r="BM8" s="768">
        <v>65.611400000000003</v>
      </c>
      <c r="BN8" s="768">
        <v>56.659979999999997</v>
      </c>
      <c r="BO8" s="768">
        <v>62.464750000000002</v>
      </c>
      <c r="BP8" s="768">
        <v>66.558430000000001</v>
      </c>
      <c r="BQ8" s="768">
        <v>70.316180000000003</v>
      </c>
      <c r="BR8" s="768">
        <v>70.260379999999998</v>
      </c>
      <c r="BS8" s="768">
        <v>63.857810000000001</v>
      </c>
      <c r="BT8" s="768">
        <v>61.422730000000001</v>
      </c>
      <c r="BU8" s="768">
        <v>66.102329999999995</v>
      </c>
      <c r="BV8" s="768">
        <v>72.546459999999996</v>
      </c>
    </row>
    <row r="9" spans="1:74" ht="11.1" customHeight="1" x14ac:dyDescent="0.2">
      <c r="A9" s="547" t="s">
        <v>1264</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59.960800773999999</v>
      </c>
      <c r="AN9" s="767">
        <v>57.521966962</v>
      </c>
      <c r="AO9" s="767">
        <v>62.377950007999999</v>
      </c>
      <c r="AP9" s="767">
        <v>63.893781990000001</v>
      </c>
      <c r="AQ9" s="767">
        <v>64.887278171000005</v>
      </c>
      <c r="AR9" s="767">
        <v>63.983604235999998</v>
      </c>
      <c r="AS9" s="767">
        <v>50.920017467000001</v>
      </c>
      <c r="AT9" s="767">
        <v>51.811781244999999</v>
      </c>
      <c r="AU9" s="767">
        <v>46.722446783999999</v>
      </c>
      <c r="AV9" s="767">
        <v>48.806987802000002</v>
      </c>
      <c r="AW9" s="767">
        <v>52.265955210000001</v>
      </c>
      <c r="AX9" s="767">
        <v>55.595249166000002</v>
      </c>
      <c r="AY9" s="767">
        <v>57.293372638999998</v>
      </c>
      <c r="AZ9" s="767">
        <v>52.521556670000002</v>
      </c>
      <c r="BA9" s="767">
        <v>61.103504854999997</v>
      </c>
      <c r="BB9" s="767">
        <v>65.880191085000007</v>
      </c>
      <c r="BC9" s="767">
        <v>67.548524650999994</v>
      </c>
      <c r="BD9" s="767">
        <v>61.612041179000002</v>
      </c>
      <c r="BE9" s="767">
        <v>57.524688771999998</v>
      </c>
      <c r="BF9" s="767">
        <v>53.120959999999997</v>
      </c>
      <c r="BG9" s="767">
        <v>52.205359999999999</v>
      </c>
      <c r="BH9" s="768">
        <v>54.499380000000002</v>
      </c>
      <c r="BI9" s="768">
        <v>54.906399999999998</v>
      </c>
      <c r="BJ9" s="768">
        <v>57.502589999999998</v>
      </c>
      <c r="BK9" s="768">
        <v>62.731650000000002</v>
      </c>
      <c r="BL9" s="768">
        <v>62.135339999999999</v>
      </c>
      <c r="BM9" s="768">
        <v>63.999339999999997</v>
      </c>
      <c r="BN9" s="768">
        <v>72.004959999999997</v>
      </c>
      <c r="BO9" s="768">
        <v>70.384029999999996</v>
      </c>
      <c r="BP9" s="768">
        <v>67.811030000000002</v>
      </c>
      <c r="BQ9" s="768">
        <v>64.951480000000004</v>
      </c>
      <c r="BR9" s="768">
        <v>59.694499999999998</v>
      </c>
      <c r="BS9" s="768">
        <v>52.477640000000001</v>
      </c>
      <c r="BT9" s="768">
        <v>59.122390000000003</v>
      </c>
      <c r="BU9" s="768">
        <v>57.980580000000003</v>
      </c>
      <c r="BV9" s="768">
        <v>64.881919999999994</v>
      </c>
    </row>
    <row r="10" spans="1:74" ht="11.1" customHeight="1" x14ac:dyDescent="0.2">
      <c r="A10" s="547" t="s">
        <v>1265</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25.461593610000001</v>
      </c>
      <c r="AN10" s="767">
        <v>25.398863097</v>
      </c>
      <c r="AO10" s="767">
        <v>25.805712673999999</v>
      </c>
      <c r="AP10" s="767">
        <v>27.345864164000002</v>
      </c>
      <c r="AQ10" s="767">
        <v>30.283225795</v>
      </c>
      <c r="AR10" s="767">
        <v>27.817608621000002</v>
      </c>
      <c r="AS10" s="767">
        <v>23.882423600999999</v>
      </c>
      <c r="AT10" s="767">
        <v>21.277002186000001</v>
      </c>
      <c r="AU10" s="767">
        <v>18.547305926</v>
      </c>
      <c r="AV10" s="767">
        <v>18.652380122</v>
      </c>
      <c r="AW10" s="767">
        <v>22.03240194</v>
      </c>
      <c r="AX10" s="767">
        <v>23.575629647</v>
      </c>
      <c r="AY10" s="767">
        <v>24.428425300000001</v>
      </c>
      <c r="AZ10" s="767">
        <v>21.931903734999999</v>
      </c>
      <c r="BA10" s="767">
        <v>25.287393578</v>
      </c>
      <c r="BB10" s="767">
        <v>25.315886092</v>
      </c>
      <c r="BC10" s="767">
        <v>29.939038295</v>
      </c>
      <c r="BD10" s="767">
        <v>26.227339186999998</v>
      </c>
      <c r="BE10" s="767">
        <v>22.808608688</v>
      </c>
      <c r="BF10" s="767">
        <v>20.914850000000001</v>
      </c>
      <c r="BG10" s="767">
        <v>20.927659999999999</v>
      </c>
      <c r="BH10" s="768">
        <v>20.7227</v>
      </c>
      <c r="BI10" s="768">
        <v>20.788180000000001</v>
      </c>
      <c r="BJ10" s="768">
        <v>22.859649999999998</v>
      </c>
      <c r="BK10" s="768">
        <v>25.792339999999999</v>
      </c>
      <c r="BL10" s="768">
        <v>25.803470000000001</v>
      </c>
      <c r="BM10" s="768">
        <v>24.273299999999999</v>
      </c>
      <c r="BN10" s="768">
        <v>24.75123</v>
      </c>
      <c r="BO10" s="768">
        <v>27.885079999999999</v>
      </c>
      <c r="BP10" s="768">
        <v>28.30161</v>
      </c>
      <c r="BQ10" s="768">
        <v>25.524899999999999</v>
      </c>
      <c r="BR10" s="768">
        <v>21.51756</v>
      </c>
      <c r="BS10" s="768">
        <v>18.592459999999999</v>
      </c>
      <c r="BT10" s="768">
        <v>19.632400000000001</v>
      </c>
      <c r="BU10" s="768">
        <v>20.846699999999998</v>
      </c>
      <c r="BV10" s="768">
        <v>23.828050000000001</v>
      </c>
    </row>
    <row r="11" spans="1:74" ht="11.1" customHeight="1" x14ac:dyDescent="0.2">
      <c r="A11" s="545" t="s">
        <v>1266</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26.833986581000001</v>
      </c>
      <c r="AN11" s="767">
        <v>24.070043051999999</v>
      </c>
      <c r="AO11" s="767">
        <v>27.253047278</v>
      </c>
      <c r="AP11" s="767">
        <v>26.754720557999999</v>
      </c>
      <c r="AQ11" s="767">
        <v>23.577719742999999</v>
      </c>
      <c r="AR11" s="767">
        <v>24.352812809</v>
      </c>
      <c r="AS11" s="767">
        <v>15.995067312</v>
      </c>
      <c r="AT11" s="767">
        <v>19.510409827</v>
      </c>
      <c r="AU11" s="767">
        <v>17.956577139</v>
      </c>
      <c r="AV11" s="767">
        <v>21.121695254999999</v>
      </c>
      <c r="AW11" s="767">
        <v>22.430793111</v>
      </c>
      <c r="AX11" s="767">
        <v>24.799102432000002</v>
      </c>
      <c r="AY11" s="767">
        <v>25.137261677000001</v>
      </c>
      <c r="AZ11" s="767">
        <v>23.02127363</v>
      </c>
      <c r="BA11" s="767">
        <v>26.007858298999999</v>
      </c>
      <c r="BB11" s="767">
        <v>30.183651780999998</v>
      </c>
      <c r="BC11" s="767">
        <v>26.445373806999999</v>
      </c>
      <c r="BD11" s="767">
        <v>23.373811883999998</v>
      </c>
      <c r="BE11" s="767">
        <v>22.44725115</v>
      </c>
      <c r="BF11" s="767">
        <v>21.1523</v>
      </c>
      <c r="BG11" s="767">
        <v>20.80641</v>
      </c>
      <c r="BH11" s="768">
        <v>24.001139999999999</v>
      </c>
      <c r="BI11" s="768">
        <v>26.14602</v>
      </c>
      <c r="BJ11" s="768">
        <v>27.446709999999999</v>
      </c>
      <c r="BK11" s="768">
        <v>28.638559999999998</v>
      </c>
      <c r="BL11" s="768">
        <v>27.799330000000001</v>
      </c>
      <c r="BM11" s="768">
        <v>28.983329999999999</v>
      </c>
      <c r="BN11" s="768">
        <v>35.906869999999998</v>
      </c>
      <c r="BO11" s="768">
        <v>29.87998</v>
      </c>
      <c r="BP11" s="768">
        <v>25.64012</v>
      </c>
      <c r="BQ11" s="768">
        <v>24.75386</v>
      </c>
      <c r="BR11" s="768">
        <v>24.9434</v>
      </c>
      <c r="BS11" s="768">
        <v>21.5747</v>
      </c>
      <c r="BT11" s="768">
        <v>28.365929999999999</v>
      </c>
      <c r="BU11" s="768">
        <v>28.14019</v>
      </c>
      <c r="BV11" s="768">
        <v>32.665799999999997</v>
      </c>
    </row>
    <row r="12" spans="1:74" ht="11.1" customHeight="1" x14ac:dyDescent="0.2">
      <c r="A12" s="545" t="s">
        <v>1267</v>
      </c>
      <c r="B12" s="546" t="s">
        <v>1377</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3.3746420490000002</v>
      </c>
      <c r="AN12" s="767">
        <v>4.0721632210000003</v>
      </c>
      <c r="AO12" s="767">
        <v>5.1510898459999996</v>
      </c>
      <c r="AP12" s="767">
        <v>6.183496957</v>
      </c>
      <c r="AQ12" s="767">
        <v>6.9953992339999997</v>
      </c>
      <c r="AR12" s="767">
        <v>7.712086137</v>
      </c>
      <c r="AS12" s="767">
        <v>6.8607053779999996</v>
      </c>
      <c r="AT12" s="767">
        <v>6.8995644409999999</v>
      </c>
      <c r="AU12" s="767">
        <v>6.392994313</v>
      </c>
      <c r="AV12" s="767">
        <v>5.1654025600000004</v>
      </c>
      <c r="AW12" s="767">
        <v>3.9182263919999998</v>
      </c>
      <c r="AX12" s="767">
        <v>3.156087018</v>
      </c>
      <c r="AY12" s="767">
        <v>3.6164917769999998</v>
      </c>
      <c r="AZ12" s="767">
        <v>3.8745920360000001</v>
      </c>
      <c r="BA12" s="767">
        <v>5.9587057149999998</v>
      </c>
      <c r="BB12" s="767">
        <v>6.8853110529999997</v>
      </c>
      <c r="BC12" s="767">
        <v>7.2261600770000003</v>
      </c>
      <c r="BD12" s="767">
        <v>8.1399089359999994</v>
      </c>
      <c r="BE12" s="767">
        <v>8.1827857230000003</v>
      </c>
      <c r="BF12" s="767">
        <v>7.5780589999999997</v>
      </c>
      <c r="BG12" s="767">
        <v>7.0663580000000001</v>
      </c>
      <c r="BH12" s="768">
        <v>5.9898319999999998</v>
      </c>
      <c r="BI12" s="768">
        <v>4.656701</v>
      </c>
      <c r="BJ12" s="768">
        <v>3.7779189999999998</v>
      </c>
      <c r="BK12" s="768">
        <v>4.4135390000000001</v>
      </c>
      <c r="BL12" s="768">
        <v>4.9613529999999999</v>
      </c>
      <c r="BM12" s="768">
        <v>7.0768370000000003</v>
      </c>
      <c r="BN12" s="768">
        <v>7.9675019999999996</v>
      </c>
      <c r="BO12" s="768">
        <v>8.6812470000000008</v>
      </c>
      <c r="BP12" s="768">
        <v>10.05315</v>
      </c>
      <c r="BQ12" s="768">
        <v>10.505129999999999</v>
      </c>
      <c r="BR12" s="768">
        <v>9.7425680000000003</v>
      </c>
      <c r="BS12" s="768">
        <v>8.97682</v>
      </c>
      <c r="BT12" s="768">
        <v>7.5225030000000004</v>
      </c>
      <c r="BU12" s="768">
        <v>5.9242160000000004</v>
      </c>
      <c r="BV12" s="768">
        <v>5.0122650000000002</v>
      </c>
    </row>
    <row r="13" spans="1:74" ht="11.1" customHeight="1" x14ac:dyDescent="0.2">
      <c r="A13" s="545" t="s">
        <v>1268</v>
      </c>
      <c r="B13" s="546" t="s">
        <v>1101</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2.8831707999999998</v>
      </c>
      <c r="AN13" s="767">
        <v>2.6551902529999998</v>
      </c>
      <c r="AO13" s="767">
        <v>2.7540114409999998</v>
      </c>
      <c r="AP13" s="767">
        <v>2.3637607730000001</v>
      </c>
      <c r="AQ13" s="767">
        <v>2.5966184170000002</v>
      </c>
      <c r="AR13" s="767">
        <v>2.7319911690000001</v>
      </c>
      <c r="AS13" s="767">
        <v>2.746065593</v>
      </c>
      <c r="AT13" s="767">
        <v>2.6960690600000001</v>
      </c>
      <c r="AU13" s="767">
        <v>2.437594845</v>
      </c>
      <c r="AV13" s="767">
        <v>2.5207322649999999</v>
      </c>
      <c r="AW13" s="767">
        <v>2.4872265809999998</v>
      </c>
      <c r="AX13" s="767">
        <v>2.5625321030000001</v>
      </c>
      <c r="AY13" s="767">
        <v>2.6972605930000002</v>
      </c>
      <c r="AZ13" s="767">
        <v>2.395563127</v>
      </c>
      <c r="BA13" s="767">
        <v>2.4140650479999999</v>
      </c>
      <c r="BB13" s="767">
        <v>2.2075799229999999</v>
      </c>
      <c r="BC13" s="767">
        <v>2.5932670130000002</v>
      </c>
      <c r="BD13" s="767">
        <v>2.5003302870000002</v>
      </c>
      <c r="BE13" s="767">
        <v>2.6599658210000001</v>
      </c>
      <c r="BF13" s="767">
        <v>2.1021030000000001</v>
      </c>
      <c r="BG13" s="767">
        <v>2.1000220000000001</v>
      </c>
      <c r="BH13" s="768">
        <v>2.3965450000000001</v>
      </c>
      <c r="BI13" s="768">
        <v>1.764602</v>
      </c>
      <c r="BJ13" s="768">
        <v>1.8885860000000001</v>
      </c>
      <c r="BK13" s="768">
        <v>2.4440409999999999</v>
      </c>
      <c r="BL13" s="768">
        <v>2.206626</v>
      </c>
      <c r="BM13" s="768">
        <v>2.2060420000000001</v>
      </c>
      <c r="BN13" s="768">
        <v>2.1277270000000001</v>
      </c>
      <c r="BO13" s="768">
        <v>2.5945040000000001</v>
      </c>
      <c r="BP13" s="768">
        <v>2.520864</v>
      </c>
      <c r="BQ13" s="768">
        <v>2.7435990000000001</v>
      </c>
      <c r="BR13" s="768">
        <v>2.1143239999999999</v>
      </c>
      <c r="BS13" s="768">
        <v>1.9540459999999999</v>
      </c>
      <c r="BT13" s="768">
        <v>2.2640389999999999</v>
      </c>
      <c r="BU13" s="768">
        <v>1.6380539999999999</v>
      </c>
      <c r="BV13" s="768">
        <v>1.8628130000000001</v>
      </c>
    </row>
    <row r="14" spans="1:74" ht="11.1" customHeight="1" x14ac:dyDescent="0.2">
      <c r="A14" s="545" t="s">
        <v>1269</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1.407407734</v>
      </c>
      <c r="AN14" s="767">
        <v>1.325707339</v>
      </c>
      <c r="AO14" s="767">
        <v>1.4140887689999999</v>
      </c>
      <c r="AP14" s="767">
        <v>1.245939538</v>
      </c>
      <c r="AQ14" s="767">
        <v>1.4343149820000001</v>
      </c>
      <c r="AR14" s="767">
        <v>1.3691055000000001</v>
      </c>
      <c r="AS14" s="767">
        <v>1.4357555829999999</v>
      </c>
      <c r="AT14" s="767">
        <v>1.428735731</v>
      </c>
      <c r="AU14" s="767">
        <v>1.3879745610000001</v>
      </c>
      <c r="AV14" s="767">
        <v>1.3467776</v>
      </c>
      <c r="AW14" s="767">
        <v>1.3973071859999999</v>
      </c>
      <c r="AX14" s="767">
        <v>1.501897966</v>
      </c>
      <c r="AY14" s="767">
        <v>1.4139332920000001</v>
      </c>
      <c r="AZ14" s="767">
        <v>1.298224142</v>
      </c>
      <c r="BA14" s="767">
        <v>1.435482215</v>
      </c>
      <c r="BB14" s="767">
        <v>1.2877622360000001</v>
      </c>
      <c r="BC14" s="767">
        <v>1.3446854589999999</v>
      </c>
      <c r="BD14" s="767">
        <v>1.3706508850000001</v>
      </c>
      <c r="BE14" s="767">
        <v>1.4260773899999999</v>
      </c>
      <c r="BF14" s="767">
        <v>1.3736470000000001</v>
      </c>
      <c r="BG14" s="767">
        <v>1.304915</v>
      </c>
      <c r="BH14" s="768">
        <v>1.389165</v>
      </c>
      <c r="BI14" s="768">
        <v>1.5508960000000001</v>
      </c>
      <c r="BJ14" s="768">
        <v>1.529725</v>
      </c>
      <c r="BK14" s="768">
        <v>1.4431689999999999</v>
      </c>
      <c r="BL14" s="768">
        <v>1.3645609999999999</v>
      </c>
      <c r="BM14" s="768">
        <v>1.459827</v>
      </c>
      <c r="BN14" s="768">
        <v>1.2516240000000001</v>
      </c>
      <c r="BO14" s="768">
        <v>1.3432219999999999</v>
      </c>
      <c r="BP14" s="768">
        <v>1.2952999999999999</v>
      </c>
      <c r="BQ14" s="768">
        <v>1.4239919999999999</v>
      </c>
      <c r="BR14" s="768">
        <v>1.3766480000000001</v>
      </c>
      <c r="BS14" s="768">
        <v>1.3796250000000001</v>
      </c>
      <c r="BT14" s="768">
        <v>1.337518</v>
      </c>
      <c r="BU14" s="768">
        <v>1.4314119999999999</v>
      </c>
      <c r="BV14" s="768">
        <v>1.512993</v>
      </c>
    </row>
    <row r="15" spans="1:74" ht="11.1" customHeight="1" x14ac:dyDescent="0.2">
      <c r="A15" s="545" t="s">
        <v>1270</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-0.38529600000000003</v>
      </c>
      <c r="BE15" s="767">
        <v>-0.62234699999999998</v>
      </c>
      <c r="BF15" s="767">
        <v>-0.7994424</v>
      </c>
      <c r="BG15" s="767">
        <v>-0.64661650000000004</v>
      </c>
      <c r="BH15" s="768">
        <v>-0.47398770000000001</v>
      </c>
      <c r="BI15" s="768">
        <v>-0.34508030000000001</v>
      </c>
      <c r="BJ15" s="768">
        <v>-0.49672959999999999</v>
      </c>
      <c r="BK15" s="768">
        <v>-0.32249240000000001</v>
      </c>
      <c r="BL15" s="768">
        <v>-0.34568880000000002</v>
      </c>
      <c r="BM15" s="768">
        <v>-0.4606111</v>
      </c>
      <c r="BN15" s="768">
        <v>-0.1525253</v>
      </c>
      <c r="BO15" s="768">
        <v>-0.34088400000000002</v>
      </c>
      <c r="BP15" s="768">
        <v>-0.3678594</v>
      </c>
      <c r="BQ15" s="768">
        <v>-0.60450210000000004</v>
      </c>
      <c r="BR15" s="768">
        <v>-0.75272360000000005</v>
      </c>
      <c r="BS15" s="768">
        <v>-0.62018890000000004</v>
      </c>
      <c r="BT15" s="768">
        <v>-0.44275870000000001</v>
      </c>
      <c r="BU15" s="768">
        <v>-0.3362503</v>
      </c>
      <c r="BV15" s="768">
        <v>-0.49678430000000001</v>
      </c>
    </row>
    <row r="16" spans="1:74" ht="11.1" customHeight="1" x14ac:dyDescent="0.2">
      <c r="A16" s="545" t="s">
        <v>1271</v>
      </c>
      <c r="B16" s="546" t="s">
        <v>1378</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6.0496978319999997</v>
      </c>
      <c r="AN16" s="767">
        <v>1.4126967109999999</v>
      </c>
      <c r="AO16" s="767">
        <v>1.3520668870000001</v>
      </c>
      <c r="AP16" s="767">
        <v>1.4419490290000001</v>
      </c>
      <c r="AQ16" s="767">
        <v>1.3330954129999999</v>
      </c>
      <c r="AR16" s="767">
        <v>1.698610975</v>
      </c>
      <c r="AS16" s="767">
        <v>1.7595801579999999</v>
      </c>
      <c r="AT16" s="767">
        <v>1.803188499</v>
      </c>
      <c r="AU16" s="767">
        <v>1.7567781929999999</v>
      </c>
      <c r="AV16" s="767">
        <v>1.3658668</v>
      </c>
      <c r="AW16" s="767">
        <v>1.5548803849999999</v>
      </c>
      <c r="AX16" s="767">
        <v>1.6193487099999999</v>
      </c>
      <c r="AY16" s="767">
        <v>2.020561678</v>
      </c>
      <c r="AZ16" s="767">
        <v>1.416079281</v>
      </c>
      <c r="BA16" s="767">
        <v>1.3448842670000001</v>
      </c>
      <c r="BB16" s="767">
        <v>1.1220037199999999</v>
      </c>
      <c r="BC16" s="767">
        <v>1.5624390930000001</v>
      </c>
      <c r="BD16" s="767">
        <v>1.4051631490000001</v>
      </c>
      <c r="BE16" s="767">
        <v>1.5955320319999999</v>
      </c>
      <c r="BF16" s="767">
        <v>1.9012990000000001</v>
      </c>
      <c r="BG16" s="767">
        <v>1.8808290000000001</v>
      </c>
      <c r="BH16" s="768">
        <v>1.4580569999999999</v>
      </c>
      <c r="BI16" s="768">
        <v>1.5716429999999999</v>
      </c>
      <c r="BJ16" s="768">
        <v>1.5697270000000001</v>
      </c>
      <c r="BK16" s="768">
        <v>1.9574389999999999</v>
      </c>
      <c r="BL16" s="768">
        <v>1.910601</v>
      </c>
      <c r="BM16" s="768">
        <v>1.144015</v>
      </c>
      <c r="BN16" s="768">
        <v>1.196753</v>
      </c>
      <c r="BO16" s="768">
        <v>1.51786</v>
      </c>
      <c r="BP16" s="768">
        <v>1.355302</v>
      </c>
      <c r="BQ16" s="768">
        <v>1.54288</v>
      </c>
      <c r="BR16" s="768">
        <v>1.8893359999999999</v>
      </c>
      <c r="BS16" s="768">
        <v>1.804214</v>
      </c>
      <c r="BT16" s="768">
        <v>1.3261400000000001</v>
      </c>
      <c r="BU16" s="768">
        <v>1.562592</v>
      </c>
      <c r="BV16" s="768">
        <v>1.589645</v>
      </c>
    </row>
    <row r="17" spans="1:74" ht="11.1" customHeight="1" x14ac:dyDescent="0.2">
      <c r="A17" s="545" t="s">
        <v>1272</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0.32868209500000001</v>
      </c>
      <c r="AN17" s="767">
        <v>0.32587416600000002</v>
      </c>
      <c r="AO17" s="767">
        <v>0.34594398399999998</v>
      </c>
      <c r="AP17" s="767">
        <v>0.33388341199999999</v>
      </c>
      <c r="AQ17" s="767">
        <v>0.35998605299999997</v>
      </c>
      <c r="AR17" s="767">
        <v>0.33015360300000002</v>
      </c>
      <c r="AS17" s="767">
        <v>0.36300972999999997</v>
      </c>
      <c r="AT17" s="767">
        <v>0.392788996</v>
      </c>
      <c r="AU17" s="767">
        <v>0.31869241700000001</v>
      </c>
      <c r="AV17" s="767">
        <v>0.258896921</v>
      </c>
      <c r="AW17" s="767">
        <v>0.29846702000000003</v>
      </c>
      <c r="AX17" s="767">
        <v>0.34167403699999999</v>
      </c>
      <c r="AY17" s="767">
        <v>0.377035852</v>
      </c>
      <c r="AZ17" s="767">
        <v>0.37314354700000002</v>
      </c>
      <c r="BA17" s="767">
        <v>0.37674233899999998</v>
      </c>
      <c r="BB17" s="767">
        <v>0.33685234800000002</v>
      </c>
      <c r="BC17" s="767">
        <v>0.337731683</v>
      </c>
      <c r="BD17" s="767">
        <v>0.34419048099999999</v>
      </c>
      <c r="BE17" s="767">
        <v>0.40428082799999998</v>
      </c>
      <c r="BF17" s="767">
        <v>0.42049419999999998</v>
      </c>
      <c r="BG17" s="767">
        <v>0.35541509999999998</v>
      </c>
      <c r="BH17" s="768">
        <v>0.1581581</v>
      </c>
      <c r="BI17" s="768">
        <v>0.2960468</v>
      </c>
      <c r="BJ17" s="768">
        <v>0.38358540000000002</v>
      </c>
      <c r="BK17" s="768">
        <v>0.38487179999999999</v>
      </c>
      <c r="BL17" s="768">
        <v>0.32641160000000002</v>
      </c>
      <c r="BM17" s="768">
        <v>0.38473810000000003</v>
      </c>
      <c r="BN17" s="768">
        <v>0.39218960000000003</v>
      </c>
      <c r="BO17" s="768">
        <v>0.32801370000000002</v>
      </c>
      <c r="BP17" s="768">
        <v>0.36408180000000001</v>
      </c>
      <c r="BQ17" s="768">
        <v>0.39448309999999998</v>
      </c>
      <c r="BR17" s="768">
        <v>0.41394599999999998</v>
      </c>
      <c r="BS17" s="768">
        <v>0.34571439999999998</v>
      </c>
      <c r="BT17" s="768">
        <v>0.1565619</v>
      </c>
      <c r="BU17" s="768">
        <v>0.3174382</v>
      </c>
      <c r="BV17" s="768">
        <v>0.42822739999999998</v>
      </c>
    </row>
    <row r="18" spans="1:74" ht="11.1" customHeight="1" x14ac:dyDescent="0.2">
      <c r="A18" s="545" t="s">
        <v>1402</v>
      </c>
      <c r="B18" s="548" t="s">
        <v>1379</v>
      </c>
      <c r="C18" s="767">
        <v>0.60129475600000004</v>
      </c>
      <c r="D18" s="767">
        <v>0.53353998599999997</v>
      </c>
      <c r="E18" s="767">
        <v>0.55816886399999999</v>
      </c>
      <c r="F18" s="767">
        <v>0.57495849300000001</v>
      </c>
      <c r="G18" s="767">
        <v>0.61494995100000005</v>
      </c>
      <c r="H18" s="767">
        <v>0.62369426400000005</v>
      </c>
      <c r="I18" s="767">
        <v>0.66682252500000005</v>
      </c>
      <c r="J18" s="767">
        <v>0.67733076800000003</v>
      </c>
      <c r="K18" s="767">
        <v>0.62002629200000003</v>
      </c>
      <c r="L18" s="767">
        <v>0.63065656299999995</v>
      </c>
      <c r="M18" s="767">
        <v>0.638944964</v>
      </c>
      <c r="N18" s="767">
        <v>0.65551323399999994</v>
      </c>
      <c r="O18" s="767">
        <v>0.62232043699999995</v>
      </c>
      <c r="P18" s="767">
        <v>0.56990154800000004</v>
      </c>
      <c r="Q18" s="767">
        <v>0.590493936</v>
      </c>
      <c r="R18" s="767">
        <v>0.58813014200000002</v>
      </c>
      <c r="S18" s="767">
        <v>0.64265161400000004</v>
      </c>
      <c r="T18" s="767">
        <v>0.63482119599999998</v>
      </c>
      <c r="U18" s="767">
        <v>0.64383362099999997</v>
      </c>
      <c r="V18" s="767">
        <v>0.65015300200000004</v>
      </c>
      <c r="W18" s="767">
        <v>0.59232463099999999</v>
      </c>
      <c r="X18" s="767">
        <v>0.58449504100000005</v>
      </c>
      <c r="Y18" s="767">
        <v>0.59466803999999995</v>
      </c>
      <c r="Z18" s="767">
        <v>0.64892688600000004</v>
      </c>
      <c r="AA18" s="767">
        <v>0.62735458700000002</v>
      </c>
      <c r="AB18" s="767">
        <v>0.55293731300000004</v>
      </c>
      <c r="AC18" s="767">
        <v>0.56537406599999995</v>
      </c>
      <c r="AD18" s="767">
        <v>0.55312734100000005</v>
      </c>
      <c r="AE18" s="767">
        <v>0.58556693800000004</v>
      </c>
      <c r="AF18" s="767">
        <v>0.593987971</v>
      </c>
      <c r="AG18" s="767">
        <v>0.62572821599999995</v>
      </c>
      <c r="AH18" s="767">
        <v>0.63578308699999997</v>
      </c>
      <c r="AI18" s="767">
        <v>0.55764277200000001</v>
      </c>
      <c r="AJ18" s="767">
        <v>0.56203412900000005</v>
      </c>
      <c r="AK18" s="767">
        <v>0.58472024600000005</v>
      </c>
      <c r="AL18" s="767">
        <v>0.63587112499999998</v>
      </c>
      <c r="AM18" s="767">
        <v>0.62209160200000002</v>
      </c>
      <c r="AN18" s="767">
        <v>0.58914306100000002</v>
      </c>
      <c r="AO18" s="767">
        <v>0.61892179700000005</v>
      </c>
      <c r="AP18" s="767">
        <v>0.57662997500000002</v>
      </c>
      <c r="AQ18" s="767">
        <v>0.579164389</v>
      </c>
      <c r="AR18" s="767">
        <v>0.64159864200000005</v>
      </c>
      <c r="AS18" s="767">
        <v>0.65010197800000002</v>
      </c>
      <c r="AT18" s="767">
        <v>0.50011174300000005</v>
      </c>
      <c r="AU18" s="767">
        <v>0.361060245</v>
      </c>
      <c r="AV18" s="767">
        <v>0.61042602599999995</v>
      </c>
      <c r="AW18" s="767">
        <v>0.61120039599999998</v>
      </c>
      <c r="AX18" s="767">
        <v>0.63281315500000002</v>
      </c>
      <c r="AY18" s="767">
        <v>0.61547299899999997</v>
      </c>
      <c r="AZ18" s="767">
        <v>0.53175251899999998</v>
      </c>
      <c r="BA18" s="767">
        <v>0.56045913000000003</v>
      </c>
      <c r="BB18" s="767">
        <v>0.537095883</v>
      </c>
      <c r="BC18" s="767">
        <v>0.61648585099999997</v>
      </c>
      <c r="BD18" s="767">
        <v>0.59922288400000001</v>
      </c>
      <c r="BE18" s="767">
        <v>0.61822389799999999</v>
      </c>
      <c r="BF18" s="767">
        <v>0.49082890000000001</v>
      </c>
      <c r="BG18" s="767">
        <v>0.3256327</v>
      </c>
      <c r="BH18" s="768">
        <v>0.60867150000000003</v>
      </c>
      <c r="BI18" s="768">
        <v>0.6160774</v>
      </c>
      <c r="BJ18" s="768">
        <v>0.6512985</v>
      </c>
      <c r="BK18" s="768">
        <v>0.62796160000000001</v>
      </c>
      <c r="BL18" s="768">
        <v>0.54483420000000005</v>
      </c>
      <c r="BM18" s="768">
        <v>0.56038489999999996</v>
      </c>
      <c r="BN18" s="768">
        <v>0.53132380000000001</v>
      </c>
      <c r="BO18" s="768">
        <v>0.60076490000000005</v>
      </c>
      <c r="BP18" s="768">
        <v>0.5893815</v>
      </c>
      <c r="BQ18" s="768">
        <v>0.60284870000000002</v>
      </c>
      <c r="BR18" s="768">
        <v>0.49047809999999997</v>
      </c>
      <c r="BS18" s="768">
        <v>0.32786280000000001</v>
      </c>
      <c r="BT18" s="768">
        <v>0.61357479999999998</v>
      </c>
      <c r="BU18" s="768">
        <v>0.60599420000000004</v>
      </c>
      <c r="BV18" s="768">
        <v>0.64007440000000004</v>
      </c>
    </row>
    <row r="19" spans="1:74" ht="11.1" customHeight="1" x14ac:dyDescent="0.2">
      <c r="A19" s="545" t="s">
        <v>1273</v>
      </c>
      <c r="B19" s="546" t="s">
        <v>360</v>
      </c>
      <c r="C19" s="767">
        <v>346.75780155000001</v>
      </c>
      <c r="D19" s="767">
        <v>322.47269226999998</v>
      </c>
      <c r="E19" s="767">
        <v>311.74055930999998</v>
      </c>
      <c r="F19" s="767">
        <v>282.19727066000002</v>
      </c>
      <c r="G19" s="767">
        <v>309.55213143999998</v>
      </c>
      <c r="H19" s="767">
        <v>349.06733631999998</v>
      </c>
      <c r="I19" s="767">
        <v>385.88946195</v>
      </c>
      <c r="J19" s="767">
        <v>377.85633897000002</v>
      </c>
      <c r="K19" s="767">
        <v>336.61761512999999</v>
      </c>
      <c r="L19" s="767">
        <v>299.16813911000003</v>
      </c>
      <c r="M19" s="767">
        <v>287.55099130000002</v>
      </c>
      <c r="N19" s="767">
        <v>310.42337659999998</v>
      </c>
      <c r="O19" s="767">
        <v>339.20005329999998</v>
      </c>
      <c r="P19" s="767">
        <v>301.12160519000003</v>
      </c>
      <c r="Q19" s="767">
        <v>291.26168794</v>
      </c>
      <c r="R19" s="767">
        <v>280.54750809000001</v>
      </c>
      <c r="S19" s="767">
        <v>303.87926578000003</v>
      </c>
      <c r="T19" s="767">
        <v>354.44498061000002</v>
      </c>
      <c r="U19" s="767">
        <v>397.63470688000001</v>
      </c>
      <c r="V19" s="767">
        <v>395.32849744999999</v>
      </c>
      <c r="W19" s="767">
        <v>338.25987993000001</v>
      </c>
      <c r="X19" s="767">
        <v>300.07336963</v>
      </c>
      <c r="Y19" s="767">
        <v>284.28245018000001</v>
      </c>
      <c r="Z19" s="767">
        <v>332.04439499</v>
      </c>
      <c r="AA19" s="767">
        <v>329.75126305999999</v>
      </c>
      <c r="AB19" s="767">
        <v>277.54804582000003</v>
      </c>
      <c r="AC19" s="767">
        <v>304.99628097999999</v>
      </c>
      <c r="AD19" s="767">
        <v>281.89227134999999</v>
      </c>
      <c r="AE19" s="767">
        <v>309.76233780000001</v>
      </c>
      <c r="AF19" s="767">
        <v>344.61752353000003</v>
      </c>
      <c r="AG19" s="767">
        <v>390.20383342999997</v>
      </c>
      <c r="AH19" s="767">
        <v>370.38718609</v>
      </c>
      <c r="AI19" s="767">
        <v>323.40031343999999</v>
      </c>
      <c r="AJ19" s="767">
        <v>307.76029617</v>
      </c>
      <c r="AK19" s="767">
        <v>297.58536956</v>
      </c>
      <c r="AL19" s="767">
        <v>339.54776076000002</v>
      </c>
      <c r="AM19" s="767">
        <v>360.46803256999999</v>
      </c>
      <c r="AN19" s="767">
        <v>293.72026373</v>
      </c>
      <c r="AO19" s="767">
        <v>308.12263870999999</v>
      </c>
      <c r="AP19" s="767">
        <v>289.22781834</v>
      </c>
      <c r="AQ19" s="767">
        <v>326.70981060000003</v>
      </c>
      <c r="AR19" s="767">
        <v>359.10526069000002</v>
      </c>
      <c r="AS19" s="767">
        <v>398.4726043</v>
      </c>
      <c r="AT19" s="767">
        <v>393.72377021</v>
      </c>
      <c r="AU19" s="767">
        <v>343.54838272000001</v>
      </c>
      <c r="AV19" s="767">
        <v>312.61809998000001</v>
      </c>
      <c r="AW19" s="767">
        <v>309.03813028000002</v>
      </c>
      <c r="AX19" s="767">
        <v>323.49796070999997</v>
      </c>
      <c r="AY19" s="767">
        <v>343.67914990000003</v>
      </c>
      <c r="AZ19" s="767">
        <v>300.92838807999999</v>
      </c>
      <c r="BA19" s="767">
        <v>310.03035702</v>
      </c>
      <c r="BB19" s="767">
        <v>282.69469592000002</v>
      </c>
      <c r="BC19" s="767">
        <v>315.37074775000002</v>
      </c>
      <c r="BD19" s="767">
        <v>338.73888335999999</v>
      </c>
      <c r="BE19" s="767">
        <v>396.91100871999998</v>
      </c>
      <c r="BF19" s="767">
        <v>396.43759999999997</v>
      </c>
      <c r="BG19" s="767">
        <v>343.5172</v>
      </c>
      <c r="BH19" s="768">
        <v>306.89670000000001</v>
      </c>
      <c r="BI19" s="768">
        <v>292.91559999999998</v>
      </c>
      <c r="BJ19" s="768">
        <v>327.81040000000002</v>
      </c>
      <c r="BK19" s="768">
        <v>341.0772</v>
      </c>
      <c r="BL19" s="768">
        <v>309.7294</v>
      </c>
      <c r="BM19" s="768">
        <v>307.89789999999999</v>
      </c>
      <c r="BN19" s="768">
        <v>281.02780000000001</v>
      </c>
      <c r="BO19" s="768">
        <v>314.05880000000002</v>
      </c>
      <c r="BP19" s="768">
        <v>340.04689999999999</v>
      </c>
      <c r="BQ19" s="768">
        <v>392.11849999999998</v>
      </c>
      <c r="BR19" s="768">
        <v>388.08240000000001</v>
      </c>
      <c r="BS19" s="768">
        <v>318.23630000000003</v>
      </c>
      <c r="BT19" s="768">
        <v>306.35599999999999</v>
      </c>
      <c r="BU19" s="768">
        <v>292.8734</v>
      </c>
      <c r="BV19" s="768">
        <v>326.5772</v>
      </c>
    </row>
    <row r="20" spans="1:74" ht="11.1" customHeight="1" x14ac:dyDescent="0.2">
      <c r="A20" s="539"/>
      <c r="B20" s="131" t="s">
        <v>1380</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360"/>
      <c r="BI20" s="360"/>
      <c r="BJ20" s="360"/>
      <c r="BK20" s="360"/>
      <c r="BL20" s="360"/>
      <c r="BM20" s="360"/>
      <c r="BN20" s="360"/>
      <c r="BO20" s="360"/>
      <c r="BP20" s="360"/>
      <c r="BQ20" s="360"/>
      <c r="BR20" s="360"/>
      <c r="BS20" s="360"/>
      <c r="BT20" s="360"/>
      <c r="BU20" s="360"/>
      <c r="BV20" s="360"/>
    </row>
    <row r="21" spans="1:74" ht="11.1" customHeight="1" x14ac:dyDescent="0.2">
      <c r="A21" s="545" t="s">
        <v>1274</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3.4927686069999999</v>
      </c>
      <c r="AN21" s="767">
        <v>3.1901974210000001</v>
      </c>
      <c r="AO21" s="767">
        <v>3.7515506379999999</v>
      </c>
      <c r="AP21" s="767">
        <v>2.954209938</v>
      </c>
      <c r="AQ21" s="767">
        <v>3.0261960600000002</v>
      </c>
      <c r="AR21" s="767">
        <v>4.0451541689999999</v>
      </c>
      <c r="AS21" s="767">
        <v>5.7595625000000004</v>
      </c>
      <c r="AT21" s="767">
        <v>6.1123579110000001</v>
      </c>
      <c r="AU21" s="767">
        <v>4.408923379</v>
      </c>
      <c r="AV21" s="767">
        <v>4.2887451780000001</v>
      </c>
      <c r="AW21" s="767">
        <v>3.4794874839999999</v>
      </c>
      <c r="AX21" s="767">
        <v>3.5878282320000001</v>
      </c>
      <c r="AY21" s="767">
        <v>3.8088842660000002</v>
      </c>
      <c r="AZ21" s="767">
        <v>3.30012463</v>
      </c>
      <c r="BA21" s="767">
        <v>3.5764220610000002</v>
      </c>
      <c r="BB21" s="767">
        <v>3.3536746869999998</v>
      </c>
      <c r="BC21" s="767">
        <v>2.9937594179999998</v>
      </c>
      <c r="BD21" s="767">
        <v>3.7653169449999999</v>
      </c>
      <c r="BE21" s="767">
        <v>5.9441945909999996</v>
      </c>
      <c r="BF21" s="767">
        <v>5.229889</v>
      </c>
      <c r="BG21" s="767">
        <v>3.4277280000000001</v>
      </c>
      <c r="BH21" s="768">
        <v>3.8720729999999999</v>
      </c>
      <c r="BI21" s="768">
        <v>4.2925760000000004</v>
      </c>
      <c r="BJ21" s="768">
        <v>4.800325</v>
      </c>
      <c r="BK21" s="768">
        <v>4.4867100000000004</v>
      </c>
      <c r="BL21" s="768">
        <v>4.0306980000000001</v>
      </c>
      <c r="BM21" s="768">
        <v>4.0961869999999996</v>
      </c>
      <c r="BN21" s="768">
        <v>4.722378</v>
      </c>
      <c r="BO21" s="768">
        <v>3.0979399999999999</v>
      </c>
      <c r="BP21" s="768">
        <v>4.2403550000000001</v>
      </c>
      <c r="BQ21" s="768">
        <v>5.970682</v>
      </c>
      <c r="BR21" s="768">
        <v>5.8049179999999998</v>
      </c>
      <c r="BS21" s="768">
        <v>3.7854649999999999</v>
      </c>
      <c r="BT21" s="768">
        <v>4.1021890000000001</v>
      </c>
      <c r="BU21" s="768">
        <v>4.5543079999999998</v>
      </c>
      <c r="BV21" s="768">
        <v>4.5824020000000001</v>
      </c>
    </row>
    <row r="22" spans="1:74" ht="11.1" customHeight="1" x14ac:dyDescent="0.2">
      <c r="A22" s="545" t="s">
        <v>1275</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2.4879477000000001E-2</v>
      </c>
      <c r="AV22" s="767">
        <v>7.0670100000000001E-4</v>
      </c>
      <c r="AW22" s="767">
        <v>7.5975995000000004E-2</v>
      </c>
      <c r="AX22" s="767">
        <v>0.137059876</v>
      </c>
      <c r="AY22" s="767">
        <v>0.17624726700000001</v>
      </c>
      <c r="AZ22" s="767">
        <v>3.1579263000000003E-2</v>
      </c>
      <c r="BA22" s="767">
        <v>4.8330579999999998E-2</v>
      </c>
      <c r="BB22" s="767">
        <v>2.87573E-3</v>
      </c>
      <c r="BC22" s="767">
        <v>1.6764429999999999E-3</v>
      </c>
      <c r="BD22" s="767">
        <v>3.6467665000000003E-2</v>
      </c>
      <c r="BE22" s="767">
        <v>3.7802548999999998E-2</v>
      </c>
      <c r="BF22" s="767">
        <v>1.49797E-2</v>
      </c>
      <c r="BG22" s="767">
        <v>2.4879499999999999E-2</v>
      </c>
      <c r="BH22" s="768">
        <v>7.0670100000000001E-4</v>
      </c>
      <c r="BI22" s="768">
        <v>7.5976000000000002E-2</v>
      </c>
      <c r="BJ22" s="768">
        <v>3.7998799999999998E-3</v>
      </c>
      <c r="BK22" s="768">
        <v>0.1811073</v>
      </c>
      <c r="BL22" s="768">
        <v>3.1579299999999998E-2</v>
      </c>
      <c r="BM22" s="768">
        <v>4.8330600000000001E-2</v>
      </c>
      <c r="BN22" s="768">
        <v>2.87573E-3</v>
      </c>
      <c r="BO22" s="768">
        <v>1.67644E-3</v>
      </c>
      <c r="BP22" s="768">
        <v>3.6467699999999999E-2</v>
      </c>
      <c r="BQ22" s="768">
        <v>3.7802500000000003E-2</v>
      </c>
      <c r="BR22" s="768">
        <v>1.49797E-2</v>
      </c>
      <c r="BS22" s="768">
        <v>2.4879499999999999E-2</v>
      </c>
      <c r="BT22" s="768">
        <v>7.0670100000000001E-4</v>
      </c>
      <c r="BU22" s="768">
        <v>7.5976000000000002E-2</v>
      </c>
      <c r="BV22" s="768">
        <v>3.7998799999999998E-3</v>
      </c>
    </row>
    <row r="23" spans="1:74" ht="11.1" customHeight="1" x14ac:dyDescent="0.2">
      <c r="A23" s="545" t="s">
        <v>1276</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2.4008630000000002</v>
      </c>
      <c r="BE23" s="767">
        <v>2.464915</v>
      </c>
      <c r="BF23" s="767">
        <v>2.4581599999999999</v>
      </c>
      <c r="BG23" s="767">
        <v>2.37988</v>
      </c>
      <c r="BH23" s="768">
        <v>2.46862</v>
      </c>
      <c r="BI23" s="768">
        <v>2.40096</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1277</v>
      </c>
      <c r="B24" s="548" t="s">
        <v>1278</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0.54727954599999995</v>
      </c>
      <c r="AN24" s="767">
        <v>0.58459604899999995</v>
      </c>
      <c r="AO24" s="767">
        <v>0.64873030700000001</v>
      </c>
      <c r="AP24" s="767">
        <v>0.65004028199999997</v>
      </c>
      <c r="AQ24" s="767">
        <v>0.66232912399999999</v>
      </c>
      <c r="AR24" s="767">
        <v>0.61742421000000003</v>
      </c>
      <c r="AS24" s="767">
        <v>0.59386353700000005</v>
      </c>
      <c r="AT24" s="767">
        <v>0.62414755899999996</v>
      </c>
      <c r="AU24" s="767">
        <v>0.60970594600000005</v>
      </c>
      <c r="AV24" s="767">
        <v>0.65427759600000002</v>
      </c>
      <c r="AW24" s="767">
        <v>0.75141835800000001</v>
      </c>
      <c r="AX24" s="767">
        <v>0.83404060999999996</v>
      </c>
      <c r="AY24" s="767">
        <v>0.83847206200000002</v>
      </c>
      <c r="AZ24" s="767">
        <v>0.67651088299999995</v>
      </c>
      <c r="BA24" s="767">
        <v>0.74712872399999997</v>
      </c>
      <c r="BB24" s="767">
        <v>0.67661732299999999</v>
      </c>
      <c r="BC24" s="767">
        <v>0.70091413800000002</v>
      </c>
      <c r="BD24" s="767">
        <v>0.63920451</v>
      </c>
      <c r="BE24" s="767">
        <v>0.63244200100000003</v>
      </c>
      <c r="BF24" s="767">
        <v>0.60305520000000001</v>
      </c>
      <c r="BG24" s="767">
        <v>0.55557480000000004</v>
      </c>
      <c r="BH24" s="768">
        <v>0.62505350000000004</v>
      </c>
      <c r="BI24" s="768">
        <v>0.70906780000000003</v>
      </c>
      <c r="BJ24" s="768">
        <v>0.72018720000000003</v>
      </c>
      <c r="BK24" s="768">
        <v>0.77023140000000001</v>
      </c>
      <c r="BL24" s="768">
        <v>0.62238190000000004</v>
      </c>
      <c r="BM24" s="768">
        <v>0.66093000000000002</v>
      </c>
      <c r="BN24" s="768">
        <v>0.62499930000000004</v>
      </c>
      <c r="BO24" s="768">
        <v>0.62963650000000004</v>
      </c>
      <c r="BP24" s="768">
        <v>0.57343889999999997</v>
      </c>
      <c r="BQ24" s="768">
        <v>0.61079090000000003</v>
      </c>
      <c r="BR24" s="768">
        <v>0.57793289999999997</v>
      </c>
      <c r="BS24" s="768">
        <v>0.54311880000000001</v>
      </c>
      <c r="BT24" s="768">
        <v>0.60450110000000001</v>
      </c>
      <c r="BU24" s="768">
        <v>0.66647749999999994</v>
      </c>
      <c r="BV24" s="768">
        <v>0.72012430000000005</v>
      </c>
    </row>
    <row r="25" spans="1:74" ht="11.1" customHeight="1" x14ac:dyDescent="0.2">
      <c r="A25" s="545" t="s">
        <v>1279</v>
      </c>
      <c r="B25" s="548" t="s">
        <v>1381</v>
      </c>
      <c r="C25" s="767">
        <v>0.80898736000000004</v>
      </c>
      <c r="D25" s="767">
        <v>0.72258939200000005</v>
      </c>
      <c r="E25" s="767">
        <v>0.79513724900000005</v>
      </c>
      <c r="F25" s="767">
        <v>0.68247464800000002</v>
      </c>
      <c r="G25" s="767">
        <v>0.66822847699999999</v>
      </c>
      <c r="H25" s="767">
        <v>0.66082648799999999</v>
      </c>
      <c r="I25" s="767">
        <v>0.70025881300000004</v>
      </c>
      <c r="J25" s="767">
        <v>0.70784853199999997</v>
      </c>
      <c r="K25" s="767">
        <v>0.68536092299999996</v>
      </c>
      <c r="L25" s="767">
        <v>0.75239278899999995</v>
      </c>
      <c r="M25" s="767">
        <v>0.80286046799999999</v>
      </c>
      <c r="N25" s="767">
        <v>0.80400877699999995</v>
      </c>
      <c r="O25" s="767">
        <v>0.84197469199999997</v>
      </c>
      <c r="P25" s="767">
        <v>0.82942986299999999</v>
      </c>
      <c r="Q25" s="767">
        <v>0.79932718400000002</v>
      </c>
      <c r="R25" s="767">
        <v>0.64692524500000004</v>
      </c>
      <c r="S25" s="767">
        <v>0.71553699599999998</v>
      </c>
      <c r="T25" s="767">
        <v>0.75973110300000002</v>
      </c>
      <c r="U25" s="767">
        <v>0.77333472199999997</v>
      </c>
      <c r="V25" s="767">
        <v>0.77364973800000003</v>
      </c>
      <c r="W25" s="767">
        <v>0.74664819000000004</v>
      </c>
      <c r="X25" s="767">
        <v>0.73166106399999997</v>
      </c>
      <c r="Y25" s="767">
        <v>0.77273345699999996</v>
      </c>
      <c r="Z25" s="767">
        <v>0.91848215200000005</v>
      </c>
      <c r="AA25" s="767">
        <v>0.88267381099999997</v>
      </c>
      <c r="AB25" s="767">
        <v>0.86228242300000002</v>
      </c>
      <c r="AC25" s="767">
        <v>0.94023059499999995</v>
      </c>
      <c r="AD25" s="767">
        <v>0.757464837</v>
      </c>
      <c r="AE25" s="767">
        <v>0.76160984499999995</v>
      </c>
      <c r="AF25" s="767">
        <v>0.83154742100000001</v>
      </c>
      <c r="AG25" s="767">
        <v>0.79998726200000003</v>
      </c>
      <c r="AH25" s="767">
        <v>0.82571450599999996</v>
      </c>
      <c r="AI25" s="767">
        <v>0.77180008499999997</v>
      </c>
      <c r="AJ25" s="767">
        <v>0.80848160700000005</v>
      </c>
      <c r="AK25" s="767">
        <v>0.87206736799999995</v>
      </c>
      <c r="AL25" s="767">
        <v>0.95992564499999999</v>
      </c>
      <c r="AM25" s="767">
        <v>0.953223284</v>
      </c>
      <c r="AN25" s="767">
        <v>0.91195643699999995</v>
      </c>
      <c r="AO25" s="767">
        <v>0.97362129600000002</v>
      </c>
      <c r="AP25" s="767">
        <v>0.85944088799999996</v>
      </c>
      <c r="AQ25" s="767">
        <v>0.84006789199999998</v>
      </c>
      <c r="AR25" s="767">
        <v>0.93823103399999996</v>
      </c>
      <c r="AS25" s="767">
        <v>0.86968016999999997</v>
      </c>
      <c r="AT25" s="767">
        <v>0.87017319699999995</v>
      </c>
      <c r="AU25" s="767">
        <v>0.85414421699999998</v>
      </c>
      <c r="AV25" s="767">
        <v>0.875027161</v>
      </c>
      <c r="AW25" s="767">
        <v>0.82987893000000001</v>
      </c>
      <c r="AX25" s="767">
        <v>0.85118555299999998</v>
      </c>
      <c r="AY25" s="767">
        <v>0.91238520999999995</v>
      </c>
      <c r="AZ25" s="767">
        <v>0.85123468999999996</v>
      </c>
      <c r="BA25" s="767">
        <v>0.90698337299999998</v>
      </c>
      <c r="BB25" s="767">
        <v>0.93726464300000001</v>
      </c>
      <c r="BC25" s="767">
        <v>0.91997147899999998</v>
      </c>
      <c r="BD25" s="767">
        <v>0.91987233499999999</v>
      </c>
      <c r="BE25" s="767">
        <v>0.920312986</v>
      </c>
      <c r="BF25" s="767">
        <v>0.7710207</v>
      </c>
      <c r="BG25" s="767">
        <v>0.80757500000000004</v>
      </c>
      <c r="BH25" s="768">
        <v>0.96105669999999999</v>
      </c>
      <c r="BI25" s="768">
        <v>0.82957519999999996</v>
      </c>
      <c r="BJ25" s="768">
        <v>0.79692379999999996</v>
      </c>
      <c r="BK25" s="768">
        <v>0.94112229999999997</v>
      </c>
      <c r="BL25" s="768">
        <v>0.81087909999999996</v>
      </c>
      <c r="BM25" s="768">
        <v>0.96547419999999995</v>
      </c>
      <c r="BN25" s="768">
        <v>0.99819210000000003</v>
      </c>
      <c r="BO25" s="768">
        <v>0.96902560000000004</v>
      </c>
      <c r="BP25" s="768">
        <v>0.95118150000000001</v>
      </c>
      <c r="BQ25" s="768">
        <v>0.95715919999999999</v>
      </c>
      <c r="BR25" s="768">
        <v>0.81359939999999997</v>
      </c>
      <c r="BS25" s="768">
        <v>0.8459103</v>
      </c>
      <c r="BT25" s="768">
        <v>0.96664079999999997</v>
      </c>
      <c r="BU25" s="768">
        <v>0.77979889999999996</v>
      </c>
      <c r="BV25" s="768">
        <v>0.824519</v>
      </c>
    </row>
    <row r="26" spans="1:74" ht="11.1" customHeight="1" x14ac:dyDescent="0.2">
      <c r="A26" s="545" t="s">
        <v>1280</v>
      </c>
      <c r="B26" s="546" t="s">
        <v>1382</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1.0828049070000001</v>
      </c>
      <c r="AN26" s="767">
        <v>9.0870759999999995E-2</v>
      </c>
      <c r="AO26" s="767">
        <v>0.11185092000000001</v>
      </c>
      <c r="AP26" s="767">
        <v>0.104088237</v>
      </c>
      <c r="AQ26" s="767">
        <v>0.10156504500000001</v>
      </c>
      <c r="AR26" s="767">
        <v>0.14854850999999999</v>
      </c>
      <c r="AS26" s="767">
        <v>0.119902464</v>
      </c>
      <c r="AT26" s="767">
        <v>0.125087429</v>
      </c>
      <c r="AU26" s="767">
        <v>0.10478093600000001</v>
      </c>
      <c r="AV26" s="767">
        <v>0.100540332</v>
      </c>
      <c r="AW26" s="767">
        <v>0.116670858</v>
      </c>
      <c r="AX26" s="767">
        <v>0.107065332</v>
      </c>
      <c r="AY26" s="767">
        <v>0.153568909</v>
      </c>
      <c r="AZ26" s="767">
        <v>9.5638441000000005E-2</v>
      </c>
      <c r="BA26" s="767">
        <v>9.4863197999999996E-2</v>
      </c>
      <c r="BB26" s="767">
        <v>0.100696772</v>
      </c>
      <c r="BC26" s="767">
        <v>0.11010903700000001</v>
      </c>
      <c r="BD26" s="767">
        <v>0.102373723</v>
      </c>
      <c r="BE26" s="767">
        <v>0.11739537799999999</v>
      </c>
      <c r="BF26" s="767">
        <v>8.3715600000000001E-2</v>
      </c>
      <c r="BG26" s="767">
        <v>9.7845799999999997E-2</v>
      </c>
      <c r="BH26" s="768">
        <v>0.110251</v>
      </c>
      <c r="BI26" s="768">
        <v>0.1288715</v>
      </c>
      <c r="BJ26" s="768">
        <v>0.1224312</v>
      </c>
      <c r="BK26" s="768">
        <v>0.14021900000000001</v>
      </c>
      <c r="BL26" s="768">
        <v>9.6203700000000003E-2</v>
      </c>
      <c r="BM26" s="768">
        <v>9.3142900000000001E-2</v>
      </c>
      <c r="BN26" s="768">
        <v>0.1014644</v>
      </c>
      <c r="BO26" s="768">
        <v>0.1104788</v>
      </c>
      <c r="BP26" s="768">
        <v>9.9021999999999999E-2</v>
      </c>
      <c r="BQ26" s="768">
        <v>0.1134212</v>
      </c>
      <c r="BR26" s="768">
        <v>8.4572099999999997E-2</v>
      </c>
      <c r="BS26" s="768">
        <v>9.2408199999999996E-2</v>
      </c>
      <c r="BT26" s="768">
        <v>0.103339</v>
      </c>
      <c r="BU26" s="768">
        <v>0.12596370000000001</v>
      </c>
      <c r="BV26" s="768">
        <v>0.1180055</v>
      </c>
    </row>
    <row r="27" spans="1:74" ht="11.1" customHeight="1" x14ac:dyDescent="0.2">
      <c r="A27" s="545" t="s">
        <v>1281</v>
      </c>
      <c r="B27" s="548" t="s">
        <v>1282</v>
      </c>
      <c r="C27" s="767">
        <v>9.2228974200000007</v>
      </c>
      <c r="D27" s="767">
        <v>9.0080031700000003</v>
      </c>
      <c r="E27" s="767">
        <v>8.4496465999999995</v>
      </c>
      <c r="F27" s="767">
        <v>7.7998092159999999</v>
      </c>
      <c r="G27" s="767">
        <v>8.5681523189999993</v>
      </c>
      <c r="H27" s="767">
        <v>9.0633088770000008</v>
      </c>
      <c r="I27" s="767">
        <v>10.775444858</v>
      </c>
      <c r="J27" s="767">
        <v>10.689442431</v>
      </c>
      <c r="K27" s="767">
        <v>8.8785767819999997</v>
      </c>
      <c r="L27" s="767">
        <v>7.4759584639999996</v>
      </c>
      <c r="M27" s="767">
        <v>7.5801788830000003</v>
      </c>
      <c r="N27" s="767">
        <v>8.5200973429999998</v>
      </c>
      <c r="O27" s="767">
        <v>8.6213550189999992</v>
      </c>
      <c r="P27" s="767">
        <v>8.1893385680000002</v>
      </c>
      <c r="Q27" s="767">
        <v>8.0692240660000003</v>
      </c>
      <c r="R27" s="767">
        <v>8.1242039360000007</v>
      </c>
      <c r="S27" s="767">
        <v>8.6303064789999997</v>
      </c>
      <c r="T27" s="767">
        <v>8.6887096029999995</v>
      </c>
      <c r="U27" s="767">
        <v>10.600128442000001</v>
      </c>
      <c r="V27" s="767">
        <v>10.549348098999999</v>
      </c>
      <c r="W27" s="767">
        <v>8.5435111209999999</v>
      </c>
      <c r="X27" s="767">
        <v>7.6576317779999998</v>
      </c>
      <c r="Y27" s="767">
        <v>7.5933486459999999</v>
      </c>
      <c r="Z27" s="767">
        <v>8.5687575159999998</v>
      </c>
      <c r="AA27" s="767">
        <v>8.5441867499999997</v>
      </c>
      <c r="AB27" s="767">
        <v>7.6062191439999998</v>
      </c>
      <c r="AC27" s="767">
        <v>8.5478126240000005</v>
      </c>
      <c r="AD27" s="767">
        <v>7.1935626030000002</v>
      </c>
      <c r="AE27" s="767">
        <v>7.8455448609999996</v>
      </c>
      <c r="AF27" s="767">
        <v>8.8252238280000004</v>
      </c>
      <c r="AG27" s="767">
        <v>9.8364237649999993</v>
      </c>
      <c r="AH27" s="767">
        <v>9.6452225140000003</v>
      </c>
      <c r="AI27" s="767">
        <v>8.4079742900000003</v>
      </c>
      <c r="AJ27" s="767">
        <v>7.8311881630000002</v>
      </c>
      <c r="AK27" s="767">
        <v>7.8208015150000003</v>
      </c>
      <c r="AL27" s="767">
        <v>8.9231398070000001</v>
      </c>
      <c r="AM27" s="767">
        <v>9.3737657480000003</v>
      </c>
      <c r="AN27" s="767">
        <v>7.5964272629999998</v>
      </c>
      <c r="AO27" s="767">
        <v>8.0956592520000008</v>
      </c>
      <c r="AP27" s="767">
        <v>7.2207389239999999</v>
      </c>
      <c r="AQ27" s="767">
        <v>7.5584579520000004</v>
      </c>
      <c r="AR27" s="767">
        <v>8.6032154480000003</v>
      </c>
      <c r="AS27" s="767">
        <v>10.356733588999999</v>
      </c>
      <c r="AT27" s="767">
        <v>10.618067785999999</v>
      </c>
      <c r="AU27" s="767">
        <v>8.5895809550000006</v>
      </c>
      <c r="AV27" s="767">
        <v>7.2613209679999997</v>
      </c>
      <c r="AW27" s="767">
        <v>7.4889756250000001</v>
      </c>
      <c r="AX27" s="767">
        <v>8.4892076030000005</v>
      </c>
      <c r="AY27" s="767">
        <v>8.8247907140000006</v>
      </c>
      <c r="AZ27" s="767">
        <v>7.6552619069999999</v>
      </c>
      <c r="BA27" s="767">
        <v>8.3422209360000004</v>
      </c>
      <c r="BB27" s="767">
        <v>7.2029051549999998</v>
      </c>
      <c r="BC27" s="767">
        <v>6.9930455150000004</v>
      </c>
      <c r="BD27" s="767">
        <v>7.8640981779999999</v>
      </c>
      <c r="BE27" s="767">
        <v>10.117062505</v>
      </c>
      <c r="BF27" s="767">
        <v>9.1608199999999993</v>
      </c>
      <c r="BG27" s="767">
        <v>7.2934830000000002</v>
      </c>
      <c r="BH27" s="768">
        <v>8.0377609999999997</v>
      </c>
      <c r="BI27" s="768">
        <v>8.4370259999999995</v>
      </c>
      <c r="BJ27" s="768">
        <v>8.9220469999999992</v>
      </c>
      <c r="BK27" s="768">
        <v>8.9571699999999996</v>
      </c>
      <c r="BL27" s="768">
        <v>7.9063309999999998</v>
      </c>
      <c r="BM27" s="768">
        <v>8.2304239999999993</v>
      </c>
      <c r="BN27" s="768">
        <v>7.3075299999999999</v>
      </c>
      <c r="BO27" s="768">
        <v>7.0493480000000002</v>
      </c>
      <c r="BP27" s="768">
        <v>8.2144650000000006</v>
      </c>
      <c r="BQ27" s="768">
        <v>10.1396</v>
      </c>
      <c r="BR27" s="768">
        <v>9.7413120000000006</v>
      </c>
      <c r="BS27" s="768">
        <v>7.655481</v>
      </c>
      <c r="BT27" s="768">
        <v>7.6591259999999997</v>
      </c>
      <c r="BU27" s="768">
        <v>8.2193839999999998</v>
      </c>
      <c r="BV27" s="768">
        <v>8.7272300000000005</v>
      </c>
    </row>
    <row r="28" spans="1:74" ht="11.1" customHeight="1" x14ac:dyDescent="0.2">
      <c r="A28" s="545" t="s">
        <v>1283</v>
      </c>
      <c r="B28" s="546" t="s">
        <v>1383</v>
      </c>
      <c r="C28" s="767">
        <v>11.449953767</v>
      </c>
      <c r="D28" s="767">
        <v>10.843108526</v>
      </c>
      <c r="E28" s="767">
        <v>10.540596912</v>
      </c>
      <c r="F28" s="767">
        <v>8.9075671762000006</v>
      </c>
      <c r="G28" s="767">
        <v>9.4309668733999992</v>
      </c>
      <c r="H28" s="767">
        <v>9.8866267893999993</v>
      </c>
      <c r="I28" s="767">
        <v>11.760540371999999</v>
      </c>
      <c r="J28" s="767">
        <v>11.897040852</v>
      </c>
      <c r="K28" s="767">
        <v>10.472795576999999</v>
      </c>
      <c r="L28" s="767">
        <v>9.2559858684999998</v>
      </c>
      <c r="M28" s="767">
        <v>9.1112304145999996</v>
      </c>
      <c r="N28" s="767">
        <v>9.6942395953999991</v>
      </c>
      <c r="O28" s="767">
        <v>10.684339674</v>
      </c>
      <c r="P28" s="767">
        <v>9.7526378142999999</v>
      </c>
      <c r="Q28" s="767">
        <v>9.5051056076999991</v>
      </c>
      <c r="R28" s="767">
        <v>8.6991754029999999</v>
      </c>
      <c r="S28" s="767">
        <v>9.0697574399000001</v>
      </c>
      <c r="T28" s="767">
        <v>9.8902011571999999</v>
      </c>
      <c r="U28" s="767">
        <v>12.024085233999999</v>
      </c>
      <c r="V28" s="767">
        <v>12.277749478</v>
      </c>
      <c r="W28" s="767">
        <v>9.8491005429000005</v>
      </c>
      <c r="X28" s="767">
        <v>8.9748524648999997</v>
      </c>
      <c r="Y28" s="767">
        <v>9.0224877158000005</v>
      </c>
      <c r="Z28" s="767">
        <v>10.524881229</v>
      </c>
      <c r="AA28" s="767">
        <v>10.32571725</v>
      </c>
      <c r="AB28" s="767">
        <v>9.0661744543000005</v>
      </c>
      <c r="AC28" s="767">
        <v>9.9515788729000008</v>
      </c>
      <c r="AD28" s="767">
        <v>8.4631912800000002</v>
      </c>
      <c r="AE28" s="767">
        <v>8.8638489212000007</v>
      </c>
      <c r="AF28" s="767">
        <v>9.9433023702999996</v>
      </c>
      <c r="AG28" s="767">
        <v>11.06428753</v>
      </c>
      <c r="AH28" s="767">
        <v>10.723412921</v>
      </c>
      <c r="AI28" s="767">
        <v>9.4209169509000006</v>
      </c>
      <c r="AJ28" s="767">
        <v>9.0408965971999997</v>
      </c>
      <c r="AK28" s="767">
        <v>9.3192506885000004</v>
      </c>
      <c r="AL28" s="767">
        <v>10.95743072</v>
      </c>
      <c r="AM28" s="767">
        <v>11.412190649999999</v>
      </c>
      <c r="AN28" s="767">
        <v>9.1454819339999993</v>
      </c>
      <c r="AO28" s="767">
        <v>9.6297374910000002</v>
      </c>
      <c r="AP28" s="767">
        <v>8.7365952182999997</v>
      </c>
      <c r="AQ28" s="767">
        <v>8.8913131448999998</v>
      </c>
      <c r="AR28" s="767">
        <v>9.6351771682000003</v>
      </c>
      <c r="AS28" s="767">
        <v>12.18356942</v>
      </c>
      <c r="AT28" s="767">
        <v>12.414341239000001</v>
      </c>
      <c r="AU28" s="767">
        <v>9.8834375529000003</v>
      </c>
      <c r="AV28" s="767">
        <v>9.3214058504999997</v>
      </c>
      <c r="AW28" s="767">
        <v>9.5193693960000001</v>
      </c>
      <c r="AX28" s="767">
        <v>10.110813611999999</v>
      </c>
      <c r="AY28" s="767">
        <v>10.811202825000001</v>
      </c>
      <c r="AZ28" s="767">
        <v>9.3861240979999998</v>
      </c>
      <c r="BA28" s="767">
        <v>9.5502749472000001</v>
      </c>
      <c r="BB28" s="767">
        <v>8.4004705404000006</v>
      </c>
      <c r="BC28" s="767">
        <v>8.4968844256999994</v>
      </c>
      <c r="BD28" s="767">
        <v>9.1362313734999994</v>
      </c>
      <c r="BE28" s="767">
        <v>12.070565145</v>
      </c>
      <c r="BF28" s="767">
        <v>11.207599085</v>
      </c>
      <c r="BG28" s="767">
        <v>9.3243761340999995</v>
      </c>
      <c r="BH28" s="768">
        <v>9.1160130000000006</v>
      </c>
      <c r="BI28" s="768">
        <v>9.1205259999999999</v>
      </c>
      <c r="BJ28" s="768">
        <v>10.151910000000001</v>
      </c>
      <c r="BK28" s="768">
        <v>10.752940000000001</v>
      </c>
      <c r="BL28" s="768">
        <v>9.6943750000000009</v>
      </c>
      <c r="BM28" s="768">
        <v>9.9400230000000001</v>
      </c>
      <c r="BN28" s="768">
        <v>8.581804</v>
      </c>
      <c r="BO28" s="768">
        <v>9.0723649999999996</v>
      </c>
      <c r="BP28" s="768">
        <v>9.5943470000000008</v>
      </c>
      <c r="BQ28" s="768">
        <v>11.69218</v>
      </c>
      <c r="BR28" s="768">
        <v>11.45865</v>
      </c>
      <c r="BS28" s="768">
        <v>9.034224</v>
      </c>
      <c r="BT28" s="768">
        <v>9.1601199999999992</v>
      </c>
      <c r="BU28" s="768">
        <v>9.0828830000000007</v>
      </c>
      <c r="BV28" s="768">
        <v>10.07743</v>
      </c>
    </row>
    <row r="29" spans="1:74" ht="11.1" customHeight="1" x14ac:dyDescent="0.2">
      <c r="A29" s="539"/>
      <c r="B29" s="131" t="s">
        <v>1384</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360"/>
      <c r="BI29" s="360"/>
      <c r="BJ29" s="360"/>
      <c r="BK29" s="360"/>
      <c r="BL29" s="360"/>
      <c r="BM29" s="360"/>
      <c r="BN29" s="360"/>
      <c r="BO29" s="360"/>
      <c r="BP29" s="360"/>
      <c r="BQ29" s="360"/>
      <c r="BR29" s="360"/>
      <c r="BS29" s="360"/>
      <c r="BT29" s="360"/>
      <c r="BU29" s="360"/>
      <c r="BV29" s="360"/>
    </row>
    <row r="30" spans="1:74" ht="11.1" customHeight="1" x14ac:dyDescent="0.2">
      <c r="A30" s="545" t="s">
        <v>1284</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3.733691308</v>
      </c>
      <c r="AN30" s="767">
        <v>3.2417447049999999</v>
      </c>
      <c r="AO30" s="767">
        <v>3.794527757</v>
      </c>
      <c r="AP30" s="767">
        <v>3.7871340899999999</v>
      </c>
      <c r="AQ30" s="767">
        <v>4.0666796659999997</v>
      </c>
      <c r="AR30" s="767">
        <v>4.7197229409999997</v>
      </c>
      <c r="AS30" s="767">
        <v>6.6887043259999999</v>
      </c>
      <c r="AT30" s="767">
        <v>7.101391091</v>
      </c>
      <c r="AU30" s="767">
        <v>5.5147729170000002</v>
      </c>
      <c r="AV30" s="767">
        <v>4.5522677580000002</v>
      </c>
      <c r="AW30" s="767">
        <v>4.1250334149999999</v>
      </c>
      <c r="AX30" s="767">
        <v>4.0289602159999998</v>
      </c>
      <c r="AY30" s="767">
        <v>4.1556698919999997</v>
      </c>
      <c r="AZ30" s="767">
        <v>4.0336169750000002</v>
      </c>
      <c r="BA30" s="767">
        <v>3.754535148</v>
      </c>
      <c r="BB30" s="767">
        <v>3.577171935</v>
      </c>
      <c r="BC30" s="767">
        <v>3.2546647970000002</v>
      </c>
      <c r="BD30" s="767">
        <v>4.3879183910000004</v>
      </c>
      <c r="BE30" s="767">
        <v>7.3452951879999997</v>
      </c>
      <c r="BF30" s="767">
        <v>5.9576390000000004</v>
      </c>
      <c r="BG30" s="767">
        <v>4.6078539999999997</v>
      </c>
      <c r="BH30" s="768">
        <v>4.7057200000000003</v>
      </c>
      <c r="BI30" s="768">
        <v>3.3107319999999998</v>
      </c>
      <c r="BJ30" s="768">
        <v>3.5276360000000002</v>
      </c>
      <c r="BK30" s="768">
        <v>4.013979</v>
      </c>
      <c r="BL30" s="768">
        <v>4.4312560000000003</v>
      </c>
      <c r="BM30" s="768">
        <v>2.6297820000000001</v>
      </c>
      <c r="BN30" s="768">
        <v>4.6277939999999997</v>
      </c>
      <c r="BO30" s="768">
        <v>5.936572</v>
      </c>
      <c r="BP30" s="768">
        <v>6.4749920000000003</v>
      </c>
      <c r="BQ30" s="768">
        <v>8.2672039999999996</v>
      </c>
      <c r="BR30" s="768">
        <v>7.4458060000000001</v>
      </c>
      <c r="BS30" s="768">
        <v>6.2768059999999997</v>
      </c>
      <c r="BT30" s="768">
        <v>5.9352640000000001</v>
      </c>
      <c r="BU30" s="768">
        <v>4.334441</v>
      </c>
      <c r="BV30" s="768">
        <v>4.2380760000000004</v>
      </c>
    </row>
    <row r="31" spans="1:74" ht="11.1" customHeight="1" x14ac:dyDescent="0.2">
      <c r="A31" s="545" t="s">
        <v>1285</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6.9337999999999995E-4</v>
      </c>
      <c r="BE31" s="767">
        <v>4.2948964999999999E-2</v>
      </c>
      <c r="BF31" s="767">
        <v>6.2705499999999997E-3</v>
      </c>
      <c r="BG31" s="767">
        <v>0</v>
      </c>
      <c r="BH31" s="768">
        <v>0</v>
      </c>
      <c r="BI31" s="768">
        <v>2.8224800000000001E-2</v>
      </c>
      <c r="BJ31" s="768">
        <v>0.11623219999999999</v>
      </c>
      <c r="BK31" s="768">
        <v>9.5193299999999995E-2</v>
      </c>
      <c r="BL31" s="768">
        <v>4.8603100000000003E-2</v>
      </c>
      <c r="BM31" s="768">
        <v>6.4028500000000002E-2</v>
      </c>
      <c r="BN31" s="768">
        <v>0</v>
      </c>
      <c r="BO31" s="768">
        <v>1.0480700000000001E-2</v>
      </c>
      <c r="BP31" s="768">
        <v>4.0986099999999999E-3</v>
      </c>
      <c r="BQ31" s="768">
        <v>1.1684E-2</v>
      </c>
      <c r="BR31" s="768">
        <v>1.6438399999999999E-2</v>
      </c>
      <c r="BS31" s="768">
        <v>3.16015E-3</v>
      </c>
      <c r="BT31" s="768">
        <v>0</v>
      </c>
      <c r="BU31" s="768">
        <v>3.2035500000000001E-2</v>
      </c>
      <c r="BV31" s="768">
        <v>6.9415599999999994E-2</v>
      </c>
    </row>
    <row r="32" spans="1:74" ht="11.1" customHeight="1" x14ac:dyDescent="0.2">
      <c r="A32" s="545" t="s">
        <v>1286</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3.8089810000000002</v>
      </c>
      <c r="BE32" s="767">
        <v>3.922358</v>
      </c>
      <c r="BF32" s="767">
        <v>3.9092799999999999</v>
      </c>
      <c r="BG32" s="767">
        <v>3.7947199999999999</v>
      </c>
      <c r="BH32" s="768">
        <v>3.9552100000000001</v>
      </c>
      <c r="BI32" s="768">
        <v>3.7847900000000001</v>
      </c>
      <c r="BJ32" s="768">
        <v>3.8354400000000002</v>
      </c>
      <c r="BK32" s="768">
        <v>3.9761299999999999</v>
      </c>
      <c r="BL32" s="768">
        <v>3.63774</v>
      </c>
      <c r="BM32" s="768">
        <v>3.6751299999999998</v>
      </c>
      <c r="BN32" s="768">
        <v>2.8456600000000001</v>
      </c>
      <c r="BO32" s="768">
        <v>2.4609999999999999</v>
      </c>
      <c r="BP32" s="768">
        <v>2.9921099999999998</v>
      </c>
      <c r="BQ32" s="768">
        <v>3.1069900000000001</v>
      </c>
      <c r="BR32" s="768">
        <v>3.0609799999999998</v>
      </c>
      <c r="BS32" s="768">
        <v>2.5316399999999999</v>
      </c>
      <c r="BT32" s="768">
        <v>2.9881600000000001</v>
      </c>
      <c r="BU32" s="768">
        <v>3.03321</v>
      </c>
      <c r="BV32" s="768">
        <v>3.15367</v>
      </c>
    </row>
    <row r="33" spans="1:74" ht="11.1" customHeight="1" x14ac:dyDescent="0.2">
      <c r="A33" s="545" t="s">
        <v>1287</v>
      </c>
      <c r="B33" s="548" t="s">
        <v>1278</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2.3317000910000001</v>
      </c>
      <c r="AN33" s="767">
        <v>2.3349474730000002</v>
      </c>
      <c r="AO33" s="767">
        <v>2.7513107429999999</v>
      </c>
      <c r="AP33" s="767">
        <v>2.5526928870000001</v>
      </c>
      <c r="AQ33" s="767">
        <v>2.682637078</v>
      </c>
      <c r="AR33" s="767">
        <v>2.5640532349999998</v>
      </c>
      <c r="AS33" s="767">
        <v>2.5994167400000001</v>
      </c>
      <c r="AT33" s="767">
        <v>2.5648382029999999</v>
      </c>
      <c r="AU33" s="767">
        <v>2.4003573540000001</v>
      </c>
      <c r="AV33" s="767">
        <v>2.4948345239999998</v>
      </c>
      <c r="AW33" s="767">
        <v>2.7191498219999999</v>
      </c>
      <c r="AX33" s="767">
        <v>2.8431342210000001</v>
      </c>
      <c r="AY33" s="767">
        <v>2.6762447109999998</v>
      </c>
      <c r="AZ33" s="767">
        <v>2.3240599259999999</v>
      </c>
      <c r="BA33" s="767">
        <v>2.7018932269999998</v>
      </c>
      <c r="BB33" s="767">
        <v>2.3719616889999999</v>
      </c>
      <c r="BC33" s="767">
        <v>2.6464475240000001</v>
      </c>
      <c r="BD33" s="767">
        <v>2.5564664339999998</v>
      </c>
      <c r="BE33" s="767">
        <v>2.7029823820000001</v>
      </c>
      <c r="BF33" s="767">
        <v>2.5378500000000002</v>
      </c>
      <c r="BG33" s="767">
        <v>2.2446660000000001</v>
      </c>
      <c r="BH33" s="768">
        <v>2.3400370000000001</v>
      </c>
      <c r="BI33" s="768">
        <v>2.362895</v>
      </c>
      <c r="BJ33" s="768">
        <v>2.396007</v>
      </c>
      <c r="BK33" s="768">
        <v>2.4817659999999999</v>
      </c>
      <c r="BL33" s="768">
        <v>2.178137</v>
      </c>
      <c r="BM33" s="768">
        <v>2.408039</v>
      </c>
      <c r="BN33" s="768">
        <v>2.2081710000000001</v>
      </c>
      <c r="BO33" s="768">
        <v>2.3521390000000002</v>
      </c>
      <c r="BP33" s="768">
        <v>2.2543150000000001</v>
      </c>
      <c r="BQ33" s="768">
        <v>2.6144430000000001</v>
      </c>
      <c r="BR33" s="768">
        <v>2.447997</v>
      </c>
      <c r="BS33" s="768">
        <v>2.1822379999999999</v>
      </c>
      <c r="BT33" s="768">
        <v>2.2589260000000002</v>
      </c>
      <c r="BU33" s="768">
        <v>2.2880820000000002</v>
      </c>
      <c r="BV33" s="768">
        <v>2.4142749999999999</v>
      </c>
    </row>
    <row r="34" spans="1:74" ht="11.1" customHeight="1" x14ac:dyDescent="0.2">
      <c r="A34" s="545" t="s">
        <v>1288</v>
      </c>
      <c r="B34" s="548" t="s">
        <v>1381</v>
      </c>
      <c r="C34" s="767">
        <v>0.63245289100000002</v>
      </c>
      <c r="D34" s="767">
        <v>0.47594375799999999</v>
      </c>
      <c r="E34" s="767">
        <v>0.59068188200000005</v>
      </c>
      <c r="F34" s="767">
        <v>0.54414995899999996</v>
      </c>
      <c r="G34" s="767">
        <v>0.48517388700000003</v>
      </c>
      <c r="H34" s="767">
        <v>0.38304403300000001</v>
      </c>
      <c r="I34" s="767">
        <v>0.36098899800000001</v>
      </c>
      <c r="J34" s="767">
        <v>0.372747997</v>
      </c>
      <c r="K34" s="767">
        <v>0.34262617699999998</v>
      </c>
      <c r="L34" s="767">
        <v>0.55476240399999999</v>
      </c>
      <c r="M34" s="767">
        <v>0.57660447699999995</v>
      </c>
      <c r="N34" s="767">
        <v>0.56705171399999998</v>
      </c>
      <c r="O34" s="767">
        <v>0.63181300399999996</v>
      </c>
      <c r="P34" s="767">
        <v>0.57779258600000005</v>
      </c>
      <c r="Q34" s="767">
        <v>0.54707899100000001</v>
      </c>
      <c r="R34" s="767">
        <v>0.40368380599999998</v>
      </c>
      <c r="S34" s="767">
        <v>0.39634999399999998</v>
      </c>
      <c r="T34" s="767">
        <v>0.43778927699999998</v>
      </c>
      <c r="U34" s="767">
        <v>0.40052722699999999</v>
      </c>
      <c r="V34" s="767">
        <v>0.39465824799999999</v>
      </c>
      <c r="W34" s="767">
        <v>0.361923728</v>
      </c>
      <c r="X34" s="767">
        <v>0.49513399800000002</v>
      </c>
      <c r="Y34" s="767">
        <v>0.54290208399999995</v>
      </c>
      <c r="Z34" s="767">
        <v>0.71321338400000001</v>
      </c>
      <c r="AA34" s="767">
        <v>0.55919261200000003</v>
      </c>
      <c r="AB34" s="767">
        <v>0.57690091200000004</v>
      </c>
      <c r="AC34" s="767">
        <v>0.57821490499999995</v>
      </c>
      <c r="AD34" s="767">
        <v>0.56944279399999997</v>
      </c>
      <c r="AE34" s="767">
        <v>0.49763081599999998</v>
      </c>
      <c r="AF34" s="767">
        <v>0.52950876099999999</v>
      </c>
      <c r="AG34" s="767">
        <v>0.406816071</v>
      </c>
      <c r="AH34" s="767">
        <v>0.42480988800000002</v>
      </c>
      <c r="AI34" s="767">
        <v>0.31111420899999997</v>
      </c>
      <c r="AJ34" s="767">
        <v>0.62752365399999999</v>
      </c>
      <c r="AK34" s="767">
        <v>0.59777117599999996</v>
      </c>
      <c r="AL34" s="767">
        <v>0.50091931199999995</v>
      </c>
      <c r="AM34" s="767">
        <v>0.59292917700000003</v>
      </c>
      <c r="AN34" s="767">
        <v>0.61751599199999996</v>
      </c>
      <c r="AO34" s="767">
        <v>0.58225614599999997</v>
      </c>
      <c r="AP34" s="767">
        <v>0.59761895300000001</v>
      </c>
      <c r="AQ34" s="767">
        <v>0.55082442200000004</v>
      </c>
      <c r="AR34" s="767">
        <v>0.551121631</v>
      </c>
      <c r="AS34" s="767">
        <v>0.50523654399999995</v>
      </c>
      <c r="AT34" s="767">
        <v>0.53717772200000002</v>
      </c>
      <c r="AU34" s="767">
        <v>0.47718251</v>
      </c>
      <c r="AV34" s="767">
        <v>0.52359557400000001</v>
      </c>
      <c r="AW34" s="767">
        <v>0.55669435099999998</v>
      </c>
      <c r="AX34" s="767">
        <v>0.55647873699999995</v>
      </c>
      <c r="AY34" s="767">
        <v>0.57417482099999995</v>
      </c>
      <c r="AZ34" s="767">
        <v>0.52233708599999995</v>
      </c>
      <c r="BA34" s="767">
        <v>0.57132803499999996</v>
      </c>
      <c r="BB34" s="767">
        <v>0.66137989500000005</v>
      </c>
      <c r="BC34" s="767">
        <v>0.57123364899999995</v>
      </c>
      <c r="BD34" s="767">
        <v>0.65158829299999999</v>
      </c>
      <c r="BE34" s="767">
        <v>0.56179579499999999</v>
      </c>
      <c r="BF34" s="767">
        <v>0.54797569999999995</v>
      </c>
      <c r="BG34" s="767">
        <v>0.52013810000000005</v>
      </c>
      <c r="BH34" s="768">
        <v>0.57975589999999999</v>
      </c>
      <c r="BI34" s="768">
        <v>0.57835259999999999</v>
      </c>
      <c r="BJ34" s="768">
        <v>0.56739519999999999</v>
      </c>
      <c r="BK34" s="768">
        <v>0.63505509999999998</v>
      </c>
      <c r="BL34" s="768">
        <v>0.50764260000000005</v>
      </c>
      <c r="BM34" s="768">
        <v>0.57730619999999999</v>
      </c>
      <c r="BN34" s="768">
        <v>0.76482479999999997</v>
      </c>
      <c r="BO34" s="768">
        <v>0.6412544</v>
      </c>
      <c r="BP34" s="768">
        <v>0.62972209999999995</v>
      </c>
      <c r="BQ34" s="768">
        <v>0.60003150000000005</v>
      </c>
      <c r="BR34" s="768">
        <v>0.60365210000000002</v>
      </c>
      <c r="BS34" s="768">
        <v>0.55421140000000002</v>
      </c>
      <c r="BT34" s="768">
        <v>0.6047593</v>
      </c>
      <c r="BU34" s="768">
        <v>0.54647570000000001</v>
      </c>
      <c r="BV34" s="768">
        <v>0.78687960000000001</v>
      </c>
    </row>
    <row r="35" spans="1:74" ht="11.1" customHeight="1" x14ac:dyDescent="0.2">
      <c r="A35" s="545" t="s">
        <v>1289</v>
      </c>
      <c r="B35" s="546" t="s">
        <v>1382</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1.2429678470000001</v>
      </c>
      <c r="AN35" s="767">
        <v>4.8597023000000003E-2</v>
      </c>
      <c r="AO35" s="767">
        <v>4.2168273999999999E-2</v>
      </c>
      <c r="AP35" s="767">
        <v>5.1790574999999998E-2</v>
      </c>
      <c r="AQ35" s="767">
        <v>7.7588269000000001E-2</v>
      </c>
      <c r="AR35" s="767">
        <v>3.6642105000000001E-2</v>
      </c>
      <c r="AS35" s="767">
        <v>4.5830588999999998E-2</v>
      </c>
      <c r="AT35" s="767">
        <v>6.4433361999999994E-2</v>
      </c>
      <c r="AU35" s="767">
        <v>3.1042866999999998E-2</v>
      </c>
      <c r="AV35" s="767">
        <v>3.2840158000000001E-2</v>
      </c>
      <c r="AW35" s="767">
        <v>5.1614159999999999E-2</v>
      </c>
      <c r="AX35" s="767">
        <v>3.9389392000000002E-2</v>
      </c>
      <c r="AY35" s="767">
        <v>0.285762774</v>
      </c>
      <c r="AZ35" s="767">
        <v>9.6487683000000005E-2</v>
      </c>
      <c r="BA35" s="767">
        <v>1.9004726E-2</v>
      </c>
      <c r="BB35" s="767">
        <v>3.4655800000000001E-4</v>
      </c>
      <c r="BC35" s="767">
        <v>4.5051775000000002E-2</v>
      </c>
      <c r="BD35" s="767">
        <v>4.0698949999999998E-2</v>
      </c>
      <c r="BE35" s="767">
        <v>6.1134171000000001E-2</v>
      </c>
      <c r="BF35" s="767">
        <v>5.89574E-2</v>
      </c>
      <c r="BG35" s="767">
        <v>2.9886300000000001E-2</v>
      </c>
      <c r="BH35" s="768">
        <v>3.3426299999999999E-2</v>
      </c>
      <c r="BI35" s="768">
        <v>4.3593100000000003E-2</v>
      </c>
      <c r="BJ35" s="768">
        <v>3.4891600000000002E-2</v>
      </c>
      <c r="BK35" s="768">
        <v>0.27343689999999998</v>
      </c>
      <c r="BL35" s="768">
        <v>9.8961300000000002E-2</v>
      </c>
      <c r="BM35" s="768">
        <v>1.5117999999999999E-2</v>
      </c>
      <c r="BN35" s="768">
        <v>2.5180800000000001E-4</v>
      </c>
      <c r="BO35" s="768">
        <v>5.1547900000000001E-2</v>
      </c>
      <c r="BP35" s="768">
        <v>4.5258E-2</v>
      </c>
      <c r="BQ35" s="768">
        <v>6.5400600000000003E-2</v>
      </c>
      <c r="BR35" s="768">
        <v>6.1600000000000002E-2</v>
      </c>
      <c r="BS35" s="768">
        <v>3.10257E-2</v>
      </c>
      <c r="BT35" s="768">
        <v>3.3834799999999998E-2</v>
      </c>
      <c r="BU35" s="768">
        <v>4.7126000000000001E-2</v>
      </c>
      <c r="BV35" s="768">
        <v>3.57916E-2</v>
      </c>
    </row>
    <row r="36" spans="1:74" ht="11.1" customHeight="1" x14ac:dyDescent="0.2">
      <c r="A36" s="545" t="s">
        <v>1290</v>
      </c>
      <c r="B36" s="548" t="s">
        <v>1282</v>
      </c>
      <c r="C36" s="767">
        <v>12.052945300999999</v>
      </c>
      <c r="D36" s="767">
        <v>11.462503476</v>
      </c>
      <c r="E36" s="767">
        <v>11.463500971</v>
      </c>
      <c r="F36" s="767">
        <v>10.231399713</v>
      </c>
      <c r="G36" s="767">
        <v>11.501428681</v>
      </c>
      <c r="H36" s="767">
        <v>11.68089466</v>
      </c>
      <c r="I36" s="767">
        <v>13.741121314999999</v>
      </c>
      <c r="J36" s="767">
        <v>13.761785640999999</v>
      </c>
      <c r="K36" s="767">
        <v>12.483030131</v>
      </c>
      <c r="L36" s="767">
        <v>11.780080349</v>
      </c>
      <c r="M36" s="767">
        <v>10.912057118</v>
      </c>
      <c r="N36" s="767">
        <v>10.990066394999999</v>
      </c>
      <c r="O36" s="767">
        <v>11.588706352999999</v>
      </c>
      <c r="P36" s="767">
        <v>10.800326296</v>
      </c>
      <c r="Q36" s="767">
        <v>10.551313841000001</v>
      </c>
      <c r="R36" s="767">
        <v>9.7958006859999998</v>
      </c>
      <c r="S36" s="767">
        <v>11.021414828999999</v>
      </c>
      <c r="T36" s="767">
        <v>11.632381296</v>
      </c>
      <c r="U36" s="767">
        <v>14.002591053</v>
      </c>
      <c r="V36" s="767">
        <v>14.710287827</v>
      </c>
      <c r="W36" s="767">
        <v>11.967434620000001</v>
      </c>
      <c r="X36" s="767">
        <v>10.756863662000001</v>
      </c>
      <c r="Y36" s="767">
        <v>10.130598088999999</v>
      </c>
      <c r="Z36" s="767">
        <v>11.278825543</v>
      </c>
      <c r="AA36" s="767">
        <v>10.777476642</v>
      </c>
      <c r="AB36" s="767">
        <v>9.4279297470000003</v>
      </c>
      <c r="AC36" s="767">
        <v>10.547775463000001</v>
      </c>
      <c r="AD36" s="767">
        <v>9.2837754100000005</v>
      </c>
      <c r="AE36" s="767">
        <v>10.148786529000001</v>
      </c>
      <c r="AF36" s="767">
        <v>11.522438067</v>
      </c>
      <c r="AG36" s="767">
        <v>13.082658787</v>
      </c>
      <c r="AH36" s="767">
        <v>12.489431165999999</v>
      </c>
      <c r="AI36" s="767">
        <v>11.292935682</v>
      </c>
      <c r="AJ36" s="767">
        <v>10.988419695999999</v>
      </c>
      <c r="AK36" s="767">
        <v>10.510360327000001</v>
      </c>
      <c r="AL36" s="767">
        <v>11.523107196</v>
      </c>
      <c r="AM36" s="767">
        <v>12.173844040000001</v>
      </c>
      <c r="AN36" s="767">
        <v>9.5701718749999998</v>
      </c>
      <c r="AO36" s="767">
        <v>10.863193594</v>
      </c>
      <c r="AP36" s="767">
        <v>9.8540015049999994</v>
      </c>
      <c r="AQ36" s="767">
        <v>10.797231068</v>
      </c>
      <c r="AR36" s="767">
        <v>11.647561221</v>
      </c>
      <c r="AS36" s="767">
        <v>13.826546818000001</v>
      </c>
      <c r="AT36" s="767">
        <v>14.027077348000001</v>
      </c>
      <c r="AU36" s="767">
        <v>11.437471857</v>
      </c>
      <c r="AV36" s="767">
        <v>11.245292814000001</v>
      </c>
      <c r="AW36" s="767">
        <v>11.239749384</v>
      </c>
      <c r="AX36" s="767">
        <v>11.523550658</v>
      </c>
      <c r="AY36" s="767">
        <v>11.935198687</v>
      </c>
      <c r="AZ36" s="767">
        <v>10.644006687999999</v>
      </c>
      <c r="BA36" s="767">
        <v>9.9086503320000006</v>
      </c>
      <c r="BB36" s="767">
        <v>9.7224825960000008</v>
      </c>
      <c r="BC36" s="767">
        <v>10.437165745</v>
      </c>
      <c r="BD36" s="767">
        <v>11.446346448</v>
      </c>
      <c r="BE36" s="767">
        <v>14.636514501000001</v>
      </c>
      <c r="BF36" s="767">
        <v>13.01797</v>
      </c>
      <c r="BG36" s="767">
        <v>11.19726</v>
      </c>
      <c r="BH36" s="768">
        <v>11.61415</v>
      </c>
      <c r="BI36" s="768">
        <v>10.10859</v>
      </c>
      <c r="BJ36" s="768">
        <v>10.477600000000001</v>
      </c>
      <c r="BK36" s="768">
        <v>11.47556</v>
      </c>
      <c r="BL36" s="768">
        <v>10.902340000000001</v>
      </c>
      <c r="BM36" s="768">
        <v>9.3694030000000001</v>
      </c>
      <c r="BN36" s="768">
        <v>10.4467</v>
      </c>
      <c r="BO36" s="768">
        <v>11.45299</v>
      </c>
      <c r="BP36" s="768">
        <v>12.400499999999999</v>
      </c>
      <c r="BQ36" s="768">
        <v>14.665749999999999</v>
      </c>
      <c r="BR36" s="768">
        <v>13.636469999999999</v>
      </c>
      <c r="BS36" s="768">
        <v>11.579079999999999</v>
      </c>
      <c r="BT36" s="768">
        <v>11.82094</v>
      </c>
      <c r="BU36" s="768">
        <v>10.281370000000001</v>
      </c>
      <c r="BV36" s="768">
        <v>10.69811</v>
      </c>
    </row>
    <row r="37" spans="1:74" ht="11.1" customHeight="1" x14ac:dyDescent="0.2">
      <c r="A37" s="545" t="s">
        <v>1291</v>
      </c>
      <c r="B37" s="546" t="s">
        <v>1383</v>
      </c>
      <c r="C37" s="767">
        <v>13.378449219</v>
      </c>
      <c r="D37" s="767">
        <v>12.215206016</v>
      </c>
      <c r="E37" s="767">
        <v>12.456892753</v>
      </c>
      <c r="F37" s="767">
        <v>11.305350439</v>
      </c>
      <c r="G37" s="767">
        <v>11.882494803</v>
      </c>
      <c r="H37" s="767">
        <v>13.355362593000001</v>
      </c>
      <c r="I37" s="767">
        <v>15.471734946</v>
      </c>
      <c r="J37" s="767">
        <v>15.146375748000001</v>
      </c>
      <c r="K37" s="767">
        <v>13.056117671999999</v>
      </c>
      <c r="L37" s="767">
        <v>12.043017316</v>
      </c>
      <c r="M37" s="767">
        <v>11.693019774</v>
      </c>
      <c r="N37" s="767">
        <v>12.765672395999999</v>
      </c>
      <c r="O37" s="767">
        <v>13.211333929</v>
      </c>
      <c r="P37" s="767">
        <v>12.188967324</v>
      </c>
      <c r="Q37" s="767">
        <v>11.915601939</v>
      </c>
      <c r="R37" s="767">
        <v>11.138512914</v>
      </c>
      <c r="S37" s="767">
        <v>11.839143887000001</v>
      </c>
      <c r="T37" s="767">
        <v>13.302689883999999</v>
      </c>
      <c r="U37" s="767">
        <v>16.000371691000002</v>
      </c>
      <c r="V37" s="767">
        <v>16.486292398</v>
      </c>
      <c r="W37" s="767">
        <v>13.321674009000001</v>
      </c>
      <c r="X37" s="767">
        <v>11.594404315</v>
      </c>
      <c r="Y37" s="767">
        <v>11.468241086000001</v>
      </c>
      <c r="Z37" s="767">
        <v>13.028618426</v>
      </c>
      <c r="AA37" s="767">
        <v>12.863721548999999</v>
      </c>
      <c r="AB37" s="767">
        <v>11.242248403</v>
      </c>
      <c r="AC37" s="767">
        <v>12.407829002</v>
      </c>
      <c r="AD37" s="767">
        <v>10.800029767</v>
      </c>
      <c r="AE37" s="767">
        <v>11.433027495999999</v>
      </c>
      <c r="AF37" s="767">
        <v>13.148135684</v>
      </c>
      <c r="AG37" s="767">
        <v>14.966598631</v>
      </c>
      <c r="AH37" s="767">
        <v>14.269311294</v>
      </c>
      <c r="AI37" s="767">
        <v>12.550031137</v>
      </c>
      <c r="AJ37" s="767">
        <v>12.002878588</v>
      </c>
      <c r="AK37" s="767">
        <v>11.867572217999999</v>
      </c>
      <c r="AL37" s="767">
        <v>13.601175374</v>
      </c>
      <c r="AM37" s="767">
        <v>14.159029055</v>
      </c>
      <c r="AN37" s="767">
        <v>11.640613011999999</v>
      </c>
      <c r="AO37" s="767">
        <v>12.405335291</v>
      </c>
      <c r="AP37" s="767">
        <v>11.374215876999999</v>
      </c>
      <c r="AQ37" s="767">
        <v>11.950820112000001</v>
      </c>
      <c r="AR37" s="767">
        <v>13.174768616</v>
      </c>
      <c r="AS37" s="767">
        <v>16.207815317000001</v>
      </c>
      <c r="AT37" s="767">
        <v>16.399944853000001</v>
      </c>
      <c r="AU37" s="767">
        <v>13.494935621</v>
      </c>
      <c r="AV37" s="767">
        <v>12.203695508999999</v>
      </c>
      <c r="AW37" s="767">
        <v>12.091464493</v>
      </c>
      <c r="AX37" s="767">
        <v>12.649373130000001</v>
      </c>
      <c r="AY37" s="767">
        <v>13.593334651999999</v>
      </c>
      <c r="AZ37" s="767">
        <v>11.856598777</v>
      </c>
      <c r="BA37" s="767">
        <v>12.298654954</v>
      </c>
      <c r="BB37" s="767">
        <v>10.833095066</v>
      </c>
      <c r="BC37" s="767">
        <v>11.270325284</v>
      </c>
      <c r="BD37" s="767">
        <v>12.561694068</v>
      </c>
      <c r="BE37" s="767">
        <v>16.353104162000001</v>
      </c>
      <c r="BF37" s="767">
        <v>15.128145715</v>
      </c>
      <c r="BG37" s="767">
        <v>12.588281182999999</v>
      </c>
      <c r="BH37" s="768">
        <v>11.913220000000001</v>
      </c>
      <c r="BI37" s="768">
        <v>11.669180000000001</v>
      </c>
      <c r="BJ37" s="768">
        <v>12.899850000000001</v>
      </c>
      <c r="BK37" s="768">
        <v>13.27214</v>
      </c>
      <c r="BL37" s="768">
        <v>12.3598</v>
      </c>
      <c r="BM37" s="768">
        <v>12.45435</v>
      </c>
      <c r="BN37" s="768">
        <v>11.085929999999999</v>
      </c>
      <c r="BO37" s="768">
        <v>11.85511</v>
      </c>
      <c r="BP37" s="768">
        <v>13.152100000000001</v>
      </c>
      <c r="BQ37" s="768">
        <v>15.59742</v>
      </c>
      <c r="BR37" s="768">
        <v>15.20148</v>
      </c>
      <c r="BS37" s="768">
        <v>12.445130000000001</v>
      </c>
      <c r="BT37" s="768">
        <v>11.982889999999999</v>
      </c>
      <c r="BU37" s="768">
        <v>11.657769999999999</v>
      </c>
      <c r="BV37" s="768">
        <v>12.8619</v>
      </c>
    </row>
    <row r="38" spans="1:74" ht="11.1" customHeight="1" x14ac:dyDescent="0.2">
      <c r="A38" s="539"/>
      <c r="B38" s="131" t="s">
        <v>1385</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360"/>
      <c r="BI38" s="360"/>
      <c r="BJ38" s="360"/>
      <c r="BK38" s="360"/>
      <c r="BL38" s="360"/>
      <c r="BM38" s="360"/>
      <c r="BN38" s="360"/>
      <c r="BO38" s="360"/>
      <c r="BP38" s="360"/>
      <c r="BQ38" s="360"/>
      <c r="BR38" s="360"/>
      <c r="BS38" s="360"/>
      <c r="BT38" s="360"/>
      <c r="BU38" s="360"/>
      <c r="BV38" s="360"/>
    </row>
    <row r="39" spans="1:74" ht="11.1" customHeight="1" x14ac:dyDescent="0.2">
      <c r="A39" s="545" t="s">
        <v>1292</v>
      </c>
      <c r="B39" s="546" t="s">
        <v>88</v>
      </c>
      <c r="C39" s="767">
        <v>13.646733993</v>
      </c>
      <c r="D39" s="767">
        <v>12.307792246</v>
      </c>
      <c r="E39" s="767">
        <v>14.197137301</v>
      </c>
      <c r="F39" s="767">
        <v>11.913100056999999</v>
      </c>
      <c r="G39" s="767">
        <v>14.043001463</v>
      </c>
      <c r="H39" s="767">
        <v>16.507351857</v>
      </c>
      <c r="I39" s="767">
        <v>19.785832846000002</v>
      </c>
      <c r="J39" s="767">
        <v>18.452286071</v>
      </c>
      <c r="K39" s="767">
        <v>16.550311480000001</v>
      </c>
      <c r="L39" s="767">
        <v>13.811461163000001</v>
      </c>
      <c r="M39" s="767">
        <v>14.20758451</v>
      </c>
      <c r="N39" s="767">
        <v>15.566451505</v>
      </c>
      <c r="O39" s="767">
        <v>16.186388898000001</v>
      </c>
      <c r="P39" s="767">
        <v>15.525135807</v>
      </c>
      <c r="Q39" s="767">
        <v>16.830400997999998</v>
      </c>
      <c r="R39" s="767">
        <v>13.290103116999999</v>
      </c>
      <c r="S39" s="767">
        <v>15.122639675</v>
      </c>
      <c r="T39" s="767">
        <v>19.822875142000001</v>
      </c>
      <c r="U39" s="767">
        <v>25.134589461000001</v>
      </c>
      <c r="V39" s="767">
        <v>25.363152371999998</v>
      </c>
      <c r="W39" s="767">
        <v>19.449643420000001</v>
      </c>
      <c r="X39" s="767">
        <v>16.134803054999999</v>
      </c>
      <c r="Y39" s="767">
        <v>15.759728922000001</v>
      </c>
      <c r="Z39" s="767">
        <v>15.374129567000001</v>
      </c>
      <c r="AA39" s="767">
        <v>15.966307438999999</v>
      </c>
      <c r="AB39" s="767">
        <v>15.431208233</v>
      </c>
      <c r="AC39" s="767">
        <v>17.629047465999999</v>
      </c>
      <c r="AD39" s="767">
        <v>13.277061298</v>
      </c>
      <c r="AE39" s="767">
        <v>15.059464177000001</v>
      </c>
      <c r="AF39" s="767">
        <v>19.499530015000001</v>
      </c>
      <c r="AG39" s="767">
        <v>23.442980805000001</v>
      </c>
      <c r="AH39" s="767">
        <v>21.676253300999999</v>
      </c>
      <c r="AI39" s="767">
        <v>19.574416943999999</v>
      </c>
      <c r="AJ39" s="767">
        <v>17.365376664999999</v>
      </c>
      <c r="AK39" s="767">
        <v>16.582440528999999</v>
      </c>
      <c r="AL39" s="767">
        <v>18.949086595000001</v>
      </c>
      <c r="AM39" s="767">
        <v>17.800495692999998</v>
      </c>
      <c r="AN39" s="767">
        <v>17.386036269000002</v>
      </c>
      <c r="AO39" s="767">
        <v>19.406744641</v>
      </c>
      <c r="AP39" s="767">
        <v>16.649769053</v>
      </c>
      <c r="AQ39" s="767">
        <v>18.387120236000001</v>
      </c>
      <c r="AR39" s="767">
        <v>21.562666561</v>
      </c>
      <c r="AS39" s="767">
        <v>26.622354312999999</v>
      </c>
      <c r="AT39" s="767">
        <v>27.439375707</v>
      </c>
      <c r="AU39" s="767">
        <v>24.358706886</v>
      </c>
      <c r="AV39" s="767">
        <v>20.373727039999999</v>
      </c>
      <c r="AW39" s="767">
        <v>19.257701437000001</v>
      </c>
      <c r="AX39" s="767">
        <v>20.685329463999999</v>
      </c>
      <c r="AY39" s="767">
        <v>22.687567523999999</v>
      </c>
      <c r="AZ39" s="767">
        <v>22.812833626</v>
      </c>
      <c r="BA39" s="767">
        <v>22.993347276000002</v>
      </c>
      <c r="BB39" s="767">
        <v>18.890017195999999</v>
      </c>
      <c r="BC39" s="767">
        <v>19.747360155999999</v>
      </c>
      <c r="BD39" s="767">
        <v>25.248960699000001</v>
      </c>
      <c r="BE39" s="767">
        <v>32.956497691000003</v>
      </c>
      <c r="BF39" s="767">
        <v>31.379290000000001</v>
      </c>
      <c r="BG39" s="767">
        <v>27.340299999999999</v>
      </c>
      <c r="BH39" s="768">
        <v>22.619900000000001</v>
      </c>
      <c r="BI39" s="768">
        <v>24.29588</v>
      </c>
      <c r="BJ39" s="768">
        <v>23.36328</v>
      </c>
      <c r="BK39" s="768">
        <v>21.545349999999999</v>
      </c>
      <c r="BL39" s="768">
        <v>24.41263</v>
      </c>
      <c r="BM39" s="768">
        <v>21.693750000000001</v>
      </c>
      <c r="BN39" s="768">
        <v>20.50441</v>
      </c>
      <c r="BO39" s="768">
        <v>22.053460000000001</v>
      </c>
      <c r="BP39" s="768">
        <v>28.422350000000002</v>
      </c>
      <c r="BQ39" s="768">
        <v>33.734070000000003</v>
      </c>
      <c r="BR39" s="768">
        <v>32.607410000000002</v>
      </c>
      <c r="BS39" s="768">
        <v>27.00151</v>
      </c>
      <c r="BT39" s="768">
        <v>24.447769999999998</v>
      </c>
      <c r="BU39" s="768">
        <v>25.708909999999999</v>
      </c>
      <c r="BV39" s="768">
        <v>24.665800000000001</v>
      </c>
    </row>
    <row r="40" spans="1:74" ht="11.1" customHeight="1" x14ac:dyDescent="0.2">
      <c r="A40" s="545" t="s">
        <v>1293</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26.155900982999999</v>
      </c>
      <c r="AN40" s="767">
        <v>17.148908560999999</v>
      </c>
      <c r="AO40" s="767">
        <v>18.519705705</v>
      </c>
      <c r="AP40" s="767">
        <v>15.494836027</v>
      </c>
      <c r="AQ40" s="767">
        <v>16.828569368</v>
      </c>
      <c r="AR40" s="767">
        <v>19.304998054999999</v>
      </c>
      <c r="AS40" s="767">
        <v>22.504359645000001</v>
      </c>
      <c r="AT40" s="767">
        <v>23.066468485000001</v>
      </c>
      <c r="AU40" s="767">
        <v>16.848291282999998</v>
      </c>
      <c r="AV40" s="767">
        <v>15.341719578999999</v>
      </c>
      <c r="AW40" s="767">
        <v>16.532972661999999</v>
      </c>
      <c r="AX40" s="767">
        <v>18.840045579000002</v>
      </c>
      <c r="AY40" s="767">
        <v>21.718232905000001</v>
      </c>
      <c r="AZ40" s="767">
        <v>15.286452425</v>
      </c>
      <c r="BA40" s="767">
        <v>16.329636439000002</v>
      </c>
      <c r="BB40" s="767">
        <v>12.124800089000001</v>
      </c>
      <c r="BC40" s="767">
        <v>13.713269804999999</v>
      </c>
      <c r="BD40" s="767">
        <v>14.29114957</v>
      </c>
      <c r="BE40" s="767">
        <v>20.124658558</v>
      </c>
      <c r="BF40" s="767">
        <v>22.204650000000001</v>
      </c>
      <c r="BG40" s="767">
        <v>15.64461</v>
      </c>
      <c r="BH40" s="768">
        <v>8.9530659999999997</v>
      </c>
      <c r="BI40" s="768">
        <v>11.027089999999999</v>
      </c>
      <c r="BJ40" s="768">
        <v>19.224799999999998</v>
      </c>
      <c r="BK40" s="768">
        <v>21.208159999999999</v>
      </c>
      <c r="BL40" s="768">
        <v>14.43587</v>
      </c>
      <c r="BM40" s="768">
        <v>18.161460000000002</v>
      </c>
      <c r="BN40" s="768">
        <v>9.5856379999999994</v>
      </c>
      <c r="BO40" s="768">
        <v>11.536289999999999</v>
      </c>
      <c r="BP40" s="768">
        <v>12.1181</v>
      </c>
      <c r="BQ40" s="768">
        <v>15.61304</v>
      </c>
      <c r="BR40" s="768">
        <v>16.024940000000001</v>
      </c>
      <c r="BS40" s="768">
        <v>7.199827</v>
      </c>
      <c r="BT40" s="768">
        <v>6.2845430000000002</v>
      </c>
      <c r="BU40" s="768">
        <v>8.0543469999999999</v>
      </c>
      <c r="BV40" s="768">
        <v>16.950780000000002</v>
      </c>
    </row>
    <row r="41" spans="1:74" ht="11.1" customHeight="1" x14ac:dyDescent="0.2">
      <c r="A41" s="545" t="s">
        <v>1294</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23.329723999999999</v>
      </c>
      <c r="AX41" s="767">
        <v>25.599620999999999</v>
      </c>
      <c r="AY41" s="767">
        <v>25.511693000000001</v>
      </c>
      <c r="AZ41" s="767">
        <v>22.232628999999999</v>
      </c>
      <c r="BA41" s="767">
        <v>21.816561</v>
      </c>
      <c r="BB41" s="767">
        <v>20.985571</v>
      </c>
      <c r="BC41" s="767">
        <v>23.905849</v>
      </c>
      <c r="BD41" s="767">
        <v>23.655968999999999</v>
      </c>
      <c r="BE41" s="767">
        <v>24.594460000000002</v>
      </c>
      <c r="BF41" s="767">
        <v>24.337289999999999</v>
      </c>
      <c r="BG41" s="767">
        <v>22.63326</v>
      </c>
      <c r="BH41" s="768">
        <v>20.961010000000002</v>
      </c>
      <c r="BI41" s="768">
        <v>21.623940000000001</v>
      </c>
      <c r="BJ41" s="768">
        <v>24.930479999999999</v>
      </c>
      <c r="BK41" s="768">
        <v>24.826910000000002</v>
      </c>
      <c r="BL41" s="768">
        <v>22.453060000000001</v>
      </c>
      <c r="BM41" s="768">
        <v>22.115320000000001</v>
      </c>
      <c r="BN41" s="768">
        <v>20.39339</v>
      </c>
      <c r="BO41" s="768">
        <v>22.3704</v>
      </c>
      <c r="BP41" s="768">
        <v>23.141010000000001</v>
      </c>
      <c r="BQ41" s="768">
        <v>23.79053</v>
      </c>
      <c r="BR41" s="768">
        <v>23.947340000000001</v>
      </c>
      <c r="BS41" s="768">
        <v>21.899370000000001</v>
      </c>
      <c r="BT41" s="768">
        <v>22.112410000000001</v>
      </c>
      <c r="BU41" s="768">
        <v>23.06484</v>
      </c>
      <c r="BV41" s="768">
        <v>24.930479999999999</v>
      </c>
    </row>
    <row r="42" spans="1:74" ht="11.1" customHeight="1" x14ac:dyDescent="0.2">
      <c r="A42" s="545" t="s">
        <v>1295</v>
      </c>
      <c r="B42" s="548" t="s">
        <v>1278</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1.0634692670000001</v>
      </c>
      <c r="P42" s="767">
        <v>1.1418708950000001</v>
      </c>
      <c r="Q42" s="767">
        <v>0.93407440399999997</v>
      </c>
      <c r="R42" s="767">
        <v>0.72775716899999998</v>
      </c>
      <c r="S42" s="767">
        <v>0.93658986399999999</v>
      </c>
      <c r="T42" s="767">
        <v>0.52183801399999996</v>
      </c>
      <c r="U42" s="767">
        <v>0.45269007500000003</v>
      </c>
      <c r="V42" s="767">
        <v>0.45478816700000002</v>
      </c>
      <c r="W42" s="767">
        <v>0.28145227</v>
      </c>
      <c r="X42" s="767">
        <v>0.59893685600000002</v>
      </c>
      <c r="Y42" s="767">
        <v>0.43606400400000001</v>
      </c>
      <c r="Z42" s="767">
        <v>0.73328401499999996</v>
      </c>
      <c r="AA42" s="767">
        <v>0.798045424</v>
      </c>
      <c r="AB42" s="767">
        <v>0.80496814800000005</v>
      </c>
      <c r="AC42" s="767">
        <v>0.99830281499999995</v>
      </c>
      <c r="AD42" s="767">
        <v>1.035291518</v>
      </c>
      <c r="AE42" s="767">
        <v>1.1406730279999999</v>
      </c>
      <c r="AF42" s="767">
        <v>0.82161005899999995</v>
      </c>
      <c r="AG42" s="767">
        <v>0.73175539700000003</v>
      </c>
      <c r="AH42" s="767">
        <v>0.58839311100000002</v>
      </c>
      <c r="AI42" s="767">
        <v>0.374261762</v>
      </c>
      <c r="AJ42" s="767">
        <v>0.39159423500000001</v>
      </c>
      <c r="AK42" s="767">
        <v>0.71262800199999998</v>
      </c>
      <c r="AL42" s="767">
        <v>0.45018711099999997</v>
      </c>
      <c r="AM42" s="767">
        <v>0.72768796300000005</v>
      </c>
      <c r="AN42" s="767">
        <v>0.82835164400000005</v>
      </c>
      <c r="AO42" s="767">
        <v>0.83488186399999997</v>
      </c>
      <c r="AP42" s="767">
        <v>0.98720049399999998</v>
      </c>
      <c r="AQ42" s="767">
        <v>0.97919915499999999</v>
      </c>
      <c r="AR42" s="767">
        <v>0.76838423099999997</v>
      </c>
      <c r="AS42" s="767">
        <v>0.75725299499999998</v>
      </c>
      <c r="AT42" s="767">
        <v>0.93273096099999997</v>
      </c>
      <c r="AU42" s="767">
        <v>0.91945154500000004</v>
      </c>
      <c r="AV42" s="767">
        <v>1.013552588</v>
      </c>
      <c r="AW42" s="767">
        <v>1.1483381319999999</v>
      </c>
      <c r="AX42" s="767">
        <v>1.286204675</v>
      </c>
      <c r="AY42" s="767">
        <v>1.2532001989999999</v>
      </c>
      <c r="AZ42" s="767">
        <v>0.96363887000000004</v>
      </c>
      <c r="BA42" s="767">
        <v>1.0675088070000001</v>
      </c>
      <c r="BB42" s="767">
        <v>1.0001384719999999</v>
      </c>
      <c r="BC42" s="767">
        <v>0.973285234</v>
      </c>
      <c r="BD42" s="767">
        <v>0.86432417800000005</v>
      </c>
      <c r="BE42" s="767">
        <v>0.73732522700000003</v>
      </c>
      <c r="BF42" s="767">
        <v>0.94324050000000004</v>
      </c>
      <c r="BG42" s="767">
        <v>0.88196600000000003</v>
      </c>
      <c r="BH42" s="768">
        <v>0.92848030000000004</v>
      </c>
      <c r="BI42" s="768">
        <v>1.017658</v>
      </c>
      <c r="BJ42" s="768">
        <v>1.095844</v>
      </c>
      <c r="BK42" s="768">
        <v>1.1668210000000001</v>
      </c>
      <c r="BL42" s="768">
        <v>0.90971950000000001</v>
      </c>
      <c r="BM42" s="768">
        <v>0.95334629999999998</v>
      </c>
      <c r="BN42" s="768">
        <v>0.92013509999999998</v>
      </c>
      <c r="BO42" s="768">
        <v>0.86986799999999997</v>
      </c>
      <c r="BP42" s="768">
        <v>0.76471109999999998</v>
      </c>
      <c r="BQ42" s="768">
        <v>0.71391079999999996</v>
      </c>
      <c r="BR42" s="768">
        <v>0.89305690000000004</v>
      </c>
      <c r="BS42" s="768">
        <v>0.81378220000000001</v>
      </c>
      <c r="BT42" s="768">
        <v>0.8857429</v>
      </c>
      <c r="BU42" s="768">
        <v>0.96650970000000003</v>
      </c>
      <c r="BV42" s="768">
        <v>1.0948370000000001</v>
      </c>
    </row>
    <row r="43" spans="1:74" ht="11.1" customHeight="1" x14ac:dyDescent="0.2">
      <c r="A43" s="545" t="s">
        <v>1296</v>
      </c>
      <c r="B43" s="548" t="s">
        <v>1381</v>
      </c>
      <c r="C43" s="767">
        <v>2.417744501</v>
      </c>
      <c r="D43" s="767">
        <v>2.1585111210000001</v>
      </c>
      <c r="E43" s="767">
        <v>2.4123294159999999</v>
      </c>
      <c r="F43" s="767">
        <v>2.37233318</v>
      </c>
      <c r="G43" s="767">
        <v>1.967468123</v>
      </c>
      <c r="H43" s="767">
        <v>1.720651978</v>
      </c>
      <c r="I43" s="767">
        <v>1.4222728609999999</v>
      </c>
      <c r="J43" s="767">
        <v>1.429804335</v>
      </c>
      <c r="K43" s="767">
        <v>1.5703562799999999</v>
      </c>
      <c r="L43" s="767">
        <v>2.4788731319999999</v>
      </c>
      <c r="M43" s="767">
        <v>2.8178783049999998</v>
      </c>
      <c r="N43" s="767">
        <v>2.7671452699999999</v>
      </c>
      <c r="O43" s="767">
        <v>2.9361418499999998</v>
      </c>
      <c r="P43" s="767">
        <v>2.708158466</v>
      </c>
      <c r="Q43" s="767">
        <v>2.6343297190000001</v>
      </c>
      <c r="R43" s="767">
        <v>2.4044776419999998</v>
      </c>
      <c r="S43" s="767">
        <v>1.997031972</v>
      </c>
      <c r="T43" s="767">
        <v>1.8325050460000001</v>
      </c>
      <c r="U43" s="767">
        <v>1.518722313</v>
      </c>
      <c r="V43" s="767">
        <v>1.445573008</v>
      </c>
      <c r="W43" s="767">
        <v>1.7743249649999999</v>
      </c>
      <c r="X43" s="767">
        <v>2.3052060399999998</v>
      </c>
      <c r="Y43" s="767">
        <v>2.5488295650000001</v>
      </c>
      <c r="Z43" s="767">
        <v>3.0646359040000002</v>
      </c>
      <c r="AA43" s="767">
        <v>2.560297056</v>
      </c>
      <c r="AB43" s="767">
        <v>2.7550446260000001</v>
      </c>
      <c r="AC43" s="767">
        <v>3.0723645570000002</v>
      </c>
      <c r="AD43" s="767">
        <v>2.7226200660000002</v>
      </c>
      <c r="AE43" s="767">
        <v>2.5967221</v>
      </c>
      <c r="AF43" s="767">
        <v>2.2607283040000001</v>
      </c>
      <c r="AG43" s="767">
        <v>1.631737062</v>
      </c>
      <c r="AH43" s="767">
        <v>1.4844315450000001</v>
      </c>
      <c r="AI43" s="767">
        <v>1.676003656</v>
      </c>
      <c r="AJ43" s="767">
        <v>2.708697656</v>
      </c>
      <c r="AK43" s="767">
        <v>3.1075799989999999</v>
      </c>
      <c r="AL43" s="767">
        <v>3.6511412499999998</v>
      </c>
      <c r="AM43" s="767">
        <v>3.4376231549999998</v>
      </c>
      <c r="AN43" s="767">
        <v>2.9885391600000002</v>
      </c>
      <c r="AO43" s="767">
        <v>3.2501891449999998</v>
      </c>
      <c r="AP43" s="767">
        <v>3.0129242889999999</v>
      </c>
      <c r="AQ43" s="767">
        <v>2.7112635890000001</v>
      </c>
      <c r="AR43" s="767">
        <v>2.623651239</v>
      </c>
      <c r="AS43" s="767">
        <v>2.2393923440000001</v>
      </c>
      <c r="AT43" s="767">
        <v>2.3586358629999999</v>
      </c>
      <c r="AU43" s="767">
        <v>2.3473547520000002</v>
      </c>
      <c r="AV43" s="767">
        <v>2.834349182</v>
      </c>
      <c r="AW43" s="767">
        <v>2.802080294</v>
      </c>
      <c r="AX43" s="767">
        <v>2.9789451649999998</v>
      </c>
      <c r="AY43" s="767">
        <v>3.1633713229999998</v>
      </c>
      <c r="AZ43" s="767">
        <v>2.7656220610000002</v>
      </c>
      <c r="BA43" s="767">
        <v>3.2570345500000002</v>
      </c>
      <c r="BB43" s="767">
        <v>3.5524225810000001</v>
      </c>
      <c r="BC43" s="767">
        <v>3.0053970919999999</v>
      </c>
      <c r="BD43" s="767">
        <v>2.9821689359999999</v>
      </c>
      <c r="BE43" s="767">
        <v>2.4860480699999998</v>
      </c>
      <c r="BF43" s="767">
        <v>2.448922</v>
      </c>
      <c r="BG43" s="767">
        <v>2.553077</v>
      </c>
      <c r="BH43" s="768">
        <v>3.0735700000000001</v>
      </c>
      <c r="BI43" s="768">
        <v>3.0417730000000001</v>
      </c>
      <c r="BJ43" s="768">
        <v>3.1101869999999998</v>
      </c>
      <c r="BK43" s="768">
        <v>3.4616760000000002</v>
      </c>
      <c r="BL43" s="768">
        <v>3.00597</v>
      </c>
      <c r="BM43" s="768">
        <v>3.2678669999999999</v>
      </c>
      <c r="BN43" s="768">
        <v>3.9854479999999999</v>
      </c>
      <c r="BO43" s="768">
        <v>3.3262800000000001</v>
      </c>
      <c r="BP43" s="768">
        <v>2.9523039999999998</v>
      </c>
      <c r="BQ43" s="768">
        <v>2.7151649999999998</v>
      </c>
      <c r="BR43" s="768">
        <v>2.710715</v>
      </c>
      <c r="BS43" s="768">
        <v>2.497166</v>
      </c>
      <c r="BT43" s="768">
        <v>3.3580040000000002</v>
      </c>
      <c r="BU43" s="768">
        <v>3.0100730000000002</v>
      </c>
      <c r="BV43" s="768">
        <v>3.7560220000000002</v>
      </c>
    </row>
    <row r="44" spans="1:74" ht="11.1" customHeight="1" x14ac:dyDescent="0.2">
      <c r="A44" s="545" t="s">
        <v>1297</v>
      </c>
      <c r="B44" s="546" t="s">
        <v>1382</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0.31674705399999997</v>
      </c>
      <c r="Q44" s="767">
        <v>0.27369399799999999</v>
      </c>
      <c r="R44" s="767">
        <v>0.19157453699999999</v>
      </c>
      <c r="S44" s="767">
        <v>0.29065244600000001</v>
      </c>
      <c r="T44" s="767">
        <v>0.20688026000000001</v>
      </c>
      <c r="U44" s="767">
        <v>0.18887401000000001</v>
      </c>
      <c r="V44" s="767">
        <v>0.19731258199999999</v>
      </c>
      <c r="W44" s="767">
        <v>0.114922803</v>
      </c>
      <c r="X44" s="767">
        <v>0.18155084799999999</v>
      </c>
      <c r="Y44" s="767">
        <v>0.21502027200000001</v>
      </c>
      <c r="Z44" s="767">
        <v>0.230653946</v>
      </c>
      <c r="AA44" s="767">
        <v>0.26449780899999997</v>
      </c>
      <c r="AB44" s="767">
        <v>0.213477746</v>
      </c>
      <c r="AC44" s="767">
        <v>0.178053884</v>
      </c>
      <c r="AD44" s="767">
        <v>0.15463276400000001</v>
      </c>
      <c r="AE44" s="767">
        <v>0.25956494099999999</v>
      </c>
      <c r="AF44" s="767">
        <v>0.19566656299999999</v>
      </c>
      <c r="AG44" s="767">
        <v>9.7388484999999997E-2</v>
      </c>
      <c r="AH44" s="767">
        <v>0.14666842799999999</v>
      </c>
      <c r="AI44" s="767">
        <v>0.146453587</v>
      </c>
      <c r="AJ44" s="767">
        <v>0.17753909200000001</v>
      </c>
      <c r="AK44" s="767">
        <v>0.22085178499999999</v>
      </c>
      <c r="AL44" s="767">
        <v>0.31405536899999997</v>
      </c>
      <c r="AM44" s="767">
        <v>1.569109345</v>
      </c>
      <c r="AN44" s="767">
        <v>0.16924099500000001</v>
      </c>
      <c r="AO44" s="767">
        <v>0.14882574400000001</v>
      </c>
      <c r="AP44" s="767">
        <v>0.20387940600000001</v>
      </c>
      <c r="AQ44" s="767">
        <v>0.10526091899999999</v>
      </c>
      <c r="AR44" s="767">
        <v>0.169491208</v>
      </c>
      <c r="AS44" s="767">
        <v>0.107392423</v>
      </c>
      <c r="AT44" s="767">
        <v>0.10805991600000001</v>
      </c>
      <c r="AU44" s="767">
        <v>0.14661623400000001</v>
      </c>
      <c r="AV44" s="767">
        <v>0.139194764</v>
      </c>
      <c r="AW44" s="767">
        <v>0.302756415</v>
      </c>
      <c r="AX44" s="767">
        <v>0.26757887699999999</v>
      </c>
      <c r="AY44" s="767">
        <v>0.349261406</v>
      </c>
      <c r="AZ44" s="767">
        <v>0.20918097799999999</v>
      </c>
      <c r="BA44" s="767">
        <v>0.16506021700000001</v>
      </c>
      <c r="BB44" s="767">
        <v>0.207477938</v>
      </c>
      <c r="BC44" s="767">
        <v>0.192294413</v>
      </c>
      <c r="BD44" s="767">
        <v>0.16442506000000001</v>
      </c>
      <c r="BE44" s="767">
        <v>0.102671598</v>
      </c>
      <c r="BF44" s="767">
        <v>6.5554500000000002E-2</v>
      </c>
      <c r="BG44" s="767">
        <v>0.162526</v>
      </c>
      <c r="BH44" s="768">
        <v>0.1678298</v>
      </c>
      <c r="BI44" s="768">
        <v>0.294435</v>
      </c>
      <c r="BJ44" s="768">
        <v>0.2740377</v>
      </c>
      <c r="BK44" s="768">
        <v>0.342416</v>
      </c>
      <c r="BL44" s="768">
        <v>0.22267219999999999</v>
      </c>
      <c r="BM44" s="768">
        <v>0.24757570000000001</v>
      </c>
      <c r="BN44" s="768">
        <v>0.27750130000000001</v>
      </c>
      <c r="BO44" s="768">
        <v>0.2210432</v>
      </c>
      <c r="BP44" s="768">
        <v>0.20023079999999999</v>
      </c>
      <c r="BQ44" s="768">
        <v>9.6725099999999994E-2</v>
      </c>
      <c r="BR44" s="768">
        <v>0.10145460000000001</v>
      </c>
      <c r="BS44" s="768">
        <v>9.8679699999999995E-2</v>
      </c>
      <c r="BT44" s="768">
        <v>7.9171400000000003E-2</v>
      </c>
      <c r="BU44" s="768">
        <v>0.2892846</v>
      </c>
      <c r="BV44" s="768">
        <v>0.27346609999999999</v>
      </c>
    </row>
    <row r="45" spans="1:74" ht="11.1" customHeight="1" x14ac:dyDescent="0.2">
      <c r="A45" s="545" t="s">
        <v>1298</v>
      </c>
      <c r="B45" s="548" t="s">
        <v>1282</v>
      </c>
      <c r="C45" s="767">
        <v>76.232255663000004</v>
      </c>
      <c r="D45" s="767">
        <v>72.023058918999993</v>
      </c>
      <c r="E45" s="767">
        <v>66.633827487999994</v>
      </c>
      <c r="F45" s="767">
        <v>54.747899906999997</v>
      </c>
      <c r="G45" s="767">
        <v>61.309549228000002</v>
      </c>
      <c r="H45" s="767">
        <v>67.544833100000005</v>
      </c>
      <c r="I45" s="767">
        <v>74.412779510999997</v>
      </c>
      <c r="J45" s="767">
        <v>72.792523036999995</v>
      </c>
      <c r="K45" s="767">
        <v>66.794242886999996</v>
      </c>
      <c r="L45" s="767">
        <v>58.137468224000003</v>
      </c>
      <c r="M45" s="767">
        <v>57.614545477999997</v>
      </c>
      <c r="N45" s="767">
        <v>60.698353627000003</v>
      </c>
      <c r="O45" s="767">
        <v>72.287189634000001</v>
      </c>
      <c r="P45" s="767">
        <v>64.908428533000006</v>
      </c>
      <c r="Q45" s="767">
        <v>58.932642944000001</v>
      </c>
      <c r="R45" s="767">
        <v>55.604741304000001</v>
      </c>
      <c r="S45" s="767">
        <v>59.450019238000003</v>
      </c>
      <c r="T45" s="767">
        <v>69.119688643999993</v>
      </c>
      <c r="U45" s="767">
        <v>79.964737256999996</v>
      </c>
      <c r="V45" s="767">
        <v>82.198022546000004</v>
      </c>
      <c r="W45" s="767">
        <v>68.083074664999998</v>
      </c>
      <c r="X45" s="767">
        <v>59.572928537000003</v>
      </c>
      <c r="Y45" s="767">
        <v>59.518385711999997</v>
      </c>
      <c r="Z45" s="767">
        <v>71.182236322999998</v>
      </c>
      <c r="AA45" s="767">
        <v>69.519746828999999</v>
      </c>
      <c r="AB45" s="767">
        <v>59.654255040000002</v>
      </c>
      <c r="AC45" s="767">
        <v>66.037433923999998</v>
      </c>
      <c r="AD45" s="767">
        <v>57.285844732000001</v>
      </c>
      <c r="AE45" s="767">
        <v>60.534828955000002</v>
      </c>
      <c r="AF45" s="767">
        <v>68.604753141000003</v>
      </c>
      <c r="AG45" s="767">
        <v>76.921200709999994</v>
      </c>
      <c r="AH45" s="767">
        <v>71.859462639</v>
      </c>
      <c r="AI45" s="767">
        <v>62.749817460000003</v>
      </c>
      <c r="AJ45" s="767">
        <v>59.810848123</v>
      </c>
      <c r="AK45" s="767">
        <v>61.388615363</v>
      </c>
      <c r="AL45" s="767">
        <v>73.235761620999995</v>
      </c>
      <c r="AM45" s="767">
        <v>75.987318118000005</v>
      </c>
      <c r="AN45" s="767">
        <v>61.435952659999998</v>
      </c>
      <c r="AO45" s="767">
        <v>64.658283116999996</v>
      </c>
      <c r="AP45" s="767">
        <v>56.919972299999998</v>
      </c>
      <c r="AQ45" s="767">
        <v>63.002687319000003</v>
      </c>
      <c r="AR45" s="767">
        <v>69.031292399999998</v>
      </c>
      <c r="AS45" s="767">
        <v>77.417119802000002</v>
      </c>
      <c r="AT45" s="767">
        <v>78.725983905999996</v>
      </c>
      <c r="AU45" s="767">
        <v>67.767026779999995</v>
      </c>
      <c r="AV45" s="767">
        <v>62.117851207999998</v>
      </c>
      <c r="AW45" s="767">
        <v>63.373572957999997</v>
      </c>
      <c r="AX45" s="767">
        <v>69.657724841999993</v>
      </c>
      <c r="AY45" s="767">
        <v>74.683326351999995</v>
      </c>
      <c r="AZ45" s="767">
        <v>64.270356919999998</v>
      </c>
      <c r="BA45" s="767">
        <v>65.629148333000003</v>
      </c>
      <c r="BB45" s="767">
        <v>56.760427315999998</v>
      </c>
      <c r="BC45" s="767">
        <v>61.537455776000002</v>
      </c>
      <c r="BD45" s="767">
        <v>67.206997379000001</v>
      </c>
      <c r="BE45" s="767">
        <v>81.001661255000002</v>
      </c>
      <c r="BF45" s="767">
        <v>79.734393299999994</v>
      </c>
      <c r="BG45" s="767">
        <v>66.617840000000001</v>
      </c>
      <c r="BH45" s="768">
        <v>56.703859999999999</v>
      </c>
      <c r="BI45" s="768">
        <v>61.30077</v>
      </c>
      <c r="BJ45" s="768">
        <v>71.998639999999995</v>
      </c>
      <c r="BK45" s="768">
        <v>72.551329999999993</v>
      </c>
      <c r="BL45" s="768">
        <v>65.439920000000001</v>
      </c>
      <c r="BM45" s="768">
        <v>66.439319999999995</v>
      </c>
      <c r="BN45" s="768">
        <v>55.666519999999998</v>
      </c>
      <c r="BO45" s="768">
        <v>60.37735</v>
      </c>
      <c r="BP45" s="768">
        <v>67.598699999999994</v>
      </c>
      <c r="BQ45" s="768">
        <v>76.663439999999994</v>
      </c>
      <c r="BR45" s="768">
        <v>76.28492</v>
      </c>
      <c r="BS45" s="768">
        <v>59.510339999999999</v>
      </c>
      <c r="BT45" s="768">
        <v>57.167639999999999</v>
      </c>
      <c r="BU45" s="768">
        <v>61.093960000000003</v>
      </c>
      <c r="BV45" s="768">
        <v>71.671379999999999</v>
      </c>
    </row>
    <row r="46" spans="1:74" ht="11.1" customHeight="1" x14ac:dyDescent="0.2">
      <c r="A46" s="545" t="s">
        <v>1299</v>
      </c>
      <c r="B46" s="546" t="s">
        <v>1383</v>
      </c>
      <c r="C46" s="767">
        <v>74.224627838999993</v>
      </c>
      <c r="D46" s="767">
        <v>71.798244628999996</v>
      </c>
      <c r="E46" s="767">
        <v>65.457601412000002</v>
      </c>
      <c r="F46" s="767">
        <v>53.856121059000003</v>
      </c>
      <c r="G46" s="767">
        <v>60.35469827</v>
      </c>
      <c r="H46" s="767">
        <v>65.774625623999995</v>
      </c>
      <c r="I46" s="767">
        <v>72.464524734999998</v>
      </c>
      <c r="J46" s="767">
        <v>70.750862372</v>
      </c>
      <c r="K46" s="767">
        <v>63.950879895999996</v>
      </c>
      <c r="L46" s="767">
        <v>55.867356516999997</v>
      </c>
      <c r="M46" s="767">
        <v>55.865897668000002</v>
      </c>
      <c r="N46" s="767">
        <v>59.496487201999997</v>
      </c>
      <c r="O46" s="767">
        <v>70.783386598000007</v>
      </c>
      <c r="P46" s="767">
        <v>63.144621803</v>
      </c>
      <c r="Q46" s="767">
        <v>57.851524730000001</v>
      </c>
      <c r="R46" s="767">
        <v>54.080516709999998</v>
      </c>
      <c r="S46" s="767">
        <v>56.722280335999997</v>
      </c>
      <c r="T46" s="767">
        <v>65.559515415000007</v>
      </c>
      <c r="U46" s="767">
        <v>76.251551413000001</v>
      </c>
      <c r="V46" s="767">
        <v>78.302944901999993</v>
      </c>
      <c r="W46" s="767">
        <v>64.211988141999996</v>
      </c>
      <c r="X46" s="767">
        <v>55.203592309999998</v>
      </c>
      <c r="Y46" s="767">
        <v>56.188326668999999</v>
      </c>
      <c r="Z46" s="767">
        <v>67.908786245000002</v>
      </c>
      <c r="AA46" s="767">
        <v>67.021838926000001</v>
      </c>
      <c r="AB46" s="767">
        <v>56.414558661999997</v>
      </c>
      <c r="AC46" s="767">
        <v>61.732817752999999</v>
      </c>
      <c r="AD46" s="767">
        <v>52.921225735</v>
      </c>
      <c r="AE46" s="767">
        <v>56.520581403000001</v>
      </c>
      <c r="AF46" s="767">
        <v>65.049256092999997</v>
      </c>
      <c r="AG46" s="767">
        <v>73.298650925999993</v>
      </c>
      <c r="AH46" s="767">
        <v>68.071422100999996</v>
      </c>
      <c r="AI46" s="767">
        <v>59.243592638999999</v>
      </c>
      <c r="AJ46" s="767">
        <v>57.608129532</v>
      </c>
      <c r="AK46" s="767">
        <v>59.516926499</v>
      </c>
      <c r="AL46" s="767">
        <v>70.518116535999994</v>
      </c>
      <c r="AM46" s="767">
        <v>76.322558544000003</v>
      </c>
      <c r="AN46" s="767">
        <v>59.718151859000002</v>
      </c>
      <c r="AO46" s="767">
        <v>63.922143153</v>
      </c>
      <c r="AP46" s="767">
        <v>56.328580479999999</v>
      </c>
      <c r="AQ46" s="767">
        <v>61.347232374000001</v>
      </c>
      <c r="AR46" s="767">
        <v>66.705454896999996</v>
      </c>
      <c r="AS46" s="767">
        <v>75.419365403</v>
      </c>
      <c r="AT46" s="767">
        <v>76.343082408000001</v>
      </c>
      <c r="AU46" s="767">
        <v>65.436121282000002</v>
      </c>
      <c r="AV46" s="767">
        <v>60.714967014000003</v>
      </c>
      <c r="AW46" s="767">
        <v>61.805772943999997</v>
      </c>
      <c r="AX46" s="767">
        <v>65.529798767000003</v>
      </c>
      <c r="AY46" s="767">
        <v>72.271569282000002</v>
      </c>
      <c r="AZ46" s="767">
        <v>61.672781768</v>
      </c>
      <c r="BA46" s="767">
        <v>63.019299420999999</v>
      </c>
      <c r="BB46" s="767">
        <v>53.504729490000003</v>
      </c>
      <c r="BC46" s="767">
        <v>58.607294119999999</v>
      </c>
      <c r="BD46" s="767">
        <v>62.727597566</v>
      </c>
      <c r="BE46" s="767">
        <v>78.059628606999993</v>
      </c>
      <c r="BF46" s="767">
        <v>73.630458051999994</v>
      </c>
      <c r="BG46" s="767">
        <v>62.698983832000003</v>
      </c>
      <c r="BH46" s="768">
        <v>57.439309999999999</v>
      </c>
      <c r="BI46" s="768">
        <v>57.547600000000003</v>
      </c>
      <c r="BJ46" s="768">
        <v>66.289270000000002</v>
      </c>
      <c r="BK46" s="768">
        <v>70.614959999999996</v>
      </c>
      <c r="BL46" s="768">
        <v>64.808400000000006</v>
      </c>
      <c r="BM46" s="768">
        <v>62.679349999999999</v>
      </c>
      <c r="BN46" s="768">
        <v>53.000459999999997</v>
      </c>
      <c r="BO46" s="768">
        <v>57.880969999999998</v>
      </c>
      <c r="BP46" s="768">
        <v>63.097259999999999</v>
      </c>
      <c r="BQ46" s="768">
        <v>74.18638</v>
      </c>
      <c r="BR46" s="768">
        <v>72.940569999999994</v>
      </c>
      <c r="BS46" s="768">
        <v>58.893549999999998</v>
      </c>
      <c r="BT46" s="768">
        <v>57.523400000000002</v>
      </c>
      <c r="BU46" s="768">
        <v>57.236420000000003</v>
      </c>
      <c r="BV46" s="768">
        <v>65.602609999999999</v>
      </c>
    </row>
    <row r="47" spans="1:74" ht="11.1" customHeight="1" x14ac:dyDescent="0.2">
      <c r="A47" s="539"/>
      <c r="B47" s="131" t="s">
        <v>1300</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360"/>
      <c r="BI47" s="360"/>
      <c r="BJ47" s="360"/>
      <c r="BK47" s="360"/>
      <c r="BL47" s="360"/>
      <c r="BM47" s="360"/>
      <c r="BN47" s="360"/>
      <c r="BO47" s="360"/>
      <c r="BP47" s="360"/>
      <c r="BQ47" s="360"/>
      <c r="BR47" s="360"/>
      <c r="BS47" s="360"/>
      <c r="BT47" s="360"/>
      <c r="BU47" s="360"/>
      <c r="BV47" s="360"/>
    </row>
    <row r="48" spans="1:74" ht="11.1" customHeight="1" x14ac:dyDescent="0.2">
      <c r="A48" s="545" t="s">
        <v>1301</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20.842731241999999</v>
      </c>
      <c r="AN48" s="767">
        <v>16.348020226999999</v>
      </c>
      <c r="AO48" s="767">
        <v>18.487948930000002</v>
      </c>
      <c r="AP48" s="767">
        <v>16.753131186000001</v>
      </c>
      <c r="AQ48" s="767">
        <v>20.050802260000001</v>
      </c>
      <c r="AR48" s="767">
        <v>22.186730110999999</v>
      </c>
      <c r="AS48" s="767">
        <v>26.591416147</v>
      </c>
      <c r="AT48" s="767">
        <v>25.480459359000001</v>
      </c>
      <c r="AU48" s="767">
        <v>24.027690046</v>
      </c>
      <c r="AV48" s="767">
        <v>20.433586031000001</v>
      </c>
      <c r="AW48" s="767">
        <v>18.568584599000001</v>
      </c>
      <c r="AX48" s="767">
        <v>16.704865477999999</v>
      </c>
      <c r="AY48" s="767">
        <v>18.9622247</v>
      </c>
      <c r="AZ48" s="767">
        <v>18.321380177999998</v>
      </c>
      <c r="BA48" s="767">
        <v>18.717727221000001</v>
      </c>
      <c r="BB48" s="767">
        <v>16.394240205999999</v>
      </c>
      <c r="BC48" s="767">
        <v>20.677098967999999</v>
      </c>
      <c r="BD48" s="767">
        <v>22.289785087999999</v>
      </c>
      <c r="BE48" s="767">
        <v>26.302007182000001</v>
      </c>
      <c r="BF48" s="767">
        <v>26.54278</v>
      </c>
      <c r="BG48" s="767">
        <v>23.832070000000002</v>
      </c>
      <c r="BH48" s="768">
        <v>20.35688</v>
      </c>
      <c r="BI48" s="768">
        <v>18.25365</v>
      </c>
      <c r="BJ48" s="768">
        <v>20.78558</v>
      </c>
      <c r="BK48" s="768">
        <v>19.482890000000001</v>
      </c>
      <c r="BL48" s="768">
        <v>20.961639999999999</v>
      </c>
      <c r="BM48" s="768">
        <v>19.00508</v>
      </c>
      <c r="BN48" s="768">
        <v>18.60313</v>
      </c>
      <c r="BO48" s="768">
        <v>21.928719999999998</v>
      </c>
      <c r="BP48" s="768">
        <v>22.93439</v>
      </c>
      <c r="BQ48" s="768">
        <v>26.253540000000001</v>
      </c>
      <c r="BR48" s="768">
        <v>26.711919999999999</v>
      </c>
      <c r="BS48" s="768">
        <v>23.27281</v>
      </c>
      <c r="BT48" s="768">
        <v>22.256329999999998</v>
      </c>
      <c r="BU48" s="768">
        <v>19.113199999999999</v>
      </c>
      <c r="BV48" s="768">
        <v>21.064679999999999</v>
      </c>
    </row>
    <row r="49" spans="1:74" ht="11.1" customHeight="1" x14ac:dyDescent="0.2">
      <c r="A49" s="545" t="s">
        <v>1302</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21.975777741999998</v>
      </c>
      <c r="AN49" s="767">
        <v>10.792271896000001</v>
      </c>
      <c r="AO49" s="767">
        <v>11.484672120999999</v>
      </c>
      <c r="AP49" s="767">
        <v>10.501532423</v>
      </c>
      <c r="AQ49" s="767">
        <v>15.151931803</v>
      </c>
      <c r="AR49" s="767">
        <v>19.357737385</v>
      </c>
      <c r="AS49" s="767">
        <v>18.855674921999999</v>
      </c>
      <c r="AT49" s="767">
        <v>18.496493784999998</v>
      </c>
      <c r="AU49" s="767">
        <v>16.554650605999999</v>
      </c>
      <c r="AV49" s="767">
        <v>13.660446586999999</v>
      </c>
      <c r="AW49" s="767">
        <v>13.983476988</v>
      </c>
      <c r="AX49" s="767">
        <v>14.688913333</v>
      </c>
      <c r="AY49" s="767">
        <v>14.987837516000001</v>
      </c>
      <c r="AZ49" s="767">
        <v>8.9798332379999994</v>
      </c>
      <c r="BA49" s="767">
        <v>11.153145127</v>
      </c>
      <c r="BB49" s="767">
        <v>9.8628412979999993</v>
      </c>
      <c r="BC49" s="767">
        <v>14.127260259</v>
      </c>
      <c r="BD49" s="767">
        <v>14.04638617</v>
      </c>
      <c r="BE49" s="767">
        <v>18.357075513000002</v>
      </c>
      <c r="BF49" s="767">
        <v>18.410530000000001</v>
      </c>
      <c r="BG49" s="767">
        <v>17.152000000000001</v>
      </c>
      <c r="BH49" s="768">
        <v>10.64785</v>
      </c>
      <c r="BI49" s="768">
        <v>9.3211189999999995</v>
      </c>
      <c r="BJ49" s="768">
        <v>12.32212</v>
      </c>
      <c r="BK49" s="768">
        <v>14.97179</v>
      </c>
      <c r="BL49" s="768">
        <v>10.85627</v>
      </c>
      <c r="BM49" s="768">
        <v>10.97007</v>
      </c>
      <c r="BN49" s="768">
        <v>8.5401889999999998</v>
      </c>
      <c r="BO49" s="768">
        <v>13.47939</v>
      </c>
      <c r="BP49" s="768">
        <v>13.813330000000001</v>
      </c>
      <c r="BQ49" s="768">
        <v>17.526019999999999</v>
      </c>
      <c r="BR49" s="768">
        <v>15.84648</v>
      </c>
      <c r="BS49" s="768">
        <v>9.7362920000000006</v>
      </c>
      <c r="BT49" s="768">
        <v>9.2006720000000008</v>
      </c>
      <c r="BU49" s="768">
        <v>8.4050130000000003</v>
      </c>
      <c r="BV49" s="768">
        <v>11.155049999999999</v>
      </c>
    </row>
    <row r="50" spans="1:74" ht="11.1" customHeight="1" x14ac:dyDescent="0.2">
      <c r="A50" s="545" t="s">
        <v>1303</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18.562017999999998</v>
      </c>
      <c r="BE50" s="767">
        <v>18.935409</v>
      </c>
      <c r="BF50" s="767">
        <v>18.356380000000001</v>
      </c>
      <c r="BG50" s="767">
        <v>16.38504</v>
      </c>
      <c r="BH50" s="768">
        <v>16.731400000000001</v>
      </c>
      <c r="BI50" s="768">
        <v>17.286899999999999</v>
      </c>
      <c r="BJ50" s="768">
        <v>19.30904</v>
      </c>
      <c r="BK50" s="768">
        <v>19.22326</v>
      </c>
      <c r="BL50" s="768">
        <v>16.923680000000001</v>
      </c>
      <c r="BM50" s="768">
        <v>15.8531</v>
      </c>
      <c r="BN50" s="768">
        <v>15.62689</v>
      </c>
      <c r="BO50" s="768">
        <v>16.572859999999999</v>
      </c>
      <c r="BP50" s="768">
        <v>17.339510000000001</v>
      </c>
      <c r="BQ50" s="768">
        <v>18.52514</v>
      </c>
      <c r="BR50" s="768">
        <v>18.432580000000002</v>
      </c>
      <c r="BS50" s="768">
        <v>17.09731</v>
      </c>
      <c r="BT50" s="768">
        <v>16.52628</v>
      </c>
      <c r="BU50" s="768">
        <v>17.20382</v>
      </c>
      <c r="BV50" s="768">
        <v>19.30904</v>
      </c>
    </row>
    <row r="51" spans="1:74" ht="11.1" customHeight="1" x14ac:dyDescent="0.2">
      <c r="A51" s="545" t="s">
        <v>1304</v>
      </c>
      <c r="B51" s="548" t="s">
        <v>1278</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2.2190979899999999</v>
      </c>
      <c r="AN51" s="767">
        <v>2.5075754849999998</v>
      </c>
      <c r="AO51" s="767">
        <v>2.655812616</v>
      </c>
      <c r="AP51" s="767">
        <v>2.757024361</v>
      </c>
      <c r="AQ51" s="767">
        <v>2.7569160840000002</v>
      </c>
      <c r="AR51" s="767">
        <v>2.6960690029999999</v>
      </c>
      <c r="AS51" s="767">
        <v>2.4007411140000001</v>
      </c>
      <c r="AT51" s="767">
        <v>2.5687338529999999</v>
      </c>
      <c r="AU51" s="767">
        <v>2.6385176860000001</v>
      </c>
      <c r="AV51" s="767">
        <v>2.8853784500000002</v>
      </c>
      <c r="AW51" s="767">
        <v>3.5014237869999998</v>
      </c>
      <c r="AX51" s="767">
        <v>4.1339583290000004</v>
      </c>
      <c r="AY51" s="767">
        <v>4.0887697999999997</v>
      </c>
      <c r="AZ51" s="767">
        <v>3.0985254879999999</v>
      </c>
      <c r="BA51" s="767">
        <v>3.283392536</v>
      </c>
      <c r="BB51" s="767">
        <v>2.9658185210000001</v>
      </c>
      <c r="BC51" s="767">
        <v>2.8729167379999998</v>
      </c>
      <c r="BD51" s="767">
        <v>2.5121832359999998</v>
      </c>
      <c r="BE51" s="767">
        <v>2.4578438509999998</v>
      </c>
      <c r="BF51" s="767">
        <v>2.5802999999999998</v>
      </c>
      <c r="BG51" s="767">
        <v>2.4797959999999999</v>
      </c>
      <c r="BH51" s="768">
        <v>2.609585</v>
      </c>
      <c r="BI51" s="768">
        <v>3.0416820000000002</v>
      </c>
      <c r="BJ51" s="768">
        <v>3.447905</v>
      </c>
      <c r="BK51" s="768">
        <v>3.7905579999999999</v>
      </c>
      <c r="BL51" s="768">
        <v>2.8810880000000001</v>
      </c>
      <c r="BM51" s="768">
        <v>2.8497599999999998</v>
      </c>
      <c r="BN51" s="768">
        <v>2.714826</v>
      </c>
      <c r="BO51" s="768">
        <v>2.5134120000000002</v>
      </c>
      <c r="BP51" s="768">
        <v>2.1689620000000001</v>
      </c>
      <c r="BQ51" s="768">
        <v>2.3630990000000001</v>
      </c>
      <c r="BR51" s="768">
        <v>2.4074430000000002</v>
      </c>
      <c r="BS51" s="768">
        <v>2.3418580000000002</v>
      </c>
      <c r="BT51" s="768">
        <v>2.4832380000000001</v>
      </c>
      <c r="BU51" s="768">
        <v>2.8721049999999999</v>
      </c>
      <c r="BV51" s="768">
        <v>3.4571209999999999</v>
      </c>
    </row>
    <row r="52" spans="1:74" ht="11.1" customHeight="1" x14ac:dyDescent="0.2">
      <c r="A52" s="545" t="s">
        <v>1305</v>
      </c>
      <c r="B52" s="548" t="s">
        <v>1381</v>
      </c>
      <c r="C52" s="767">
        <v>0.284369068</v>
      </c>
      <c r="D52" s="767">
        <v>0.28148758099999999</v>
      </c>
      <c r="E52" s="767">
        <v>0.350170698</v>
      </c>
      <c r="F52" s="767">
        <v>0.33967470799999999</v>
      </c>
      <c r="G52" s="767">
        <v>0.3820402</v>
      </c>
      <c r="H52" s="767">
        <v>0.39502733699999998</v>
      </c>
      <c r="I52" s="767">
        <v>0.44781759399999999</v>
      </c>
      <c r="J52" s="767">
        <v>0.42952070199999998</v>
      </c>
      <c r="K52" s="767">
        <v>0.35533905199999999</v>
      </c>
      <c r="L52" s="767">
        <v>0.33965123200000003</v>
      </c>
      <c r="M52" s="767">
        <v>0.39691884500000002</v>
      </c>
      <c r="N52" s="767">
        <v>0.461411656</v>
      </c>
      <c r="O52" s="767">
        <v>0.42540280699999999</v>
      </c>
      <c r="P52" s="767">
        <v>0.44026283599999999</v>
      </c>
      <c r="Q52" s="767">
        <v>0.55872660900000004</v>
      </c>
      <c r="R52" s="767">
        <v>0.51626989099999998</v>
      </c>
      <c r="S52" s="767">
        <v>0.54242424199999995</v>
      </c>
      <c r="T52" s="767">
        <v>0.58493549199999995</v>
      </c>
      <c r="U52" s="767">
        <v>0.58610219399999997</v>
      </c>
      <c r="V52" s="767">
        <v>0.70543734199999997</v>
      </c>
      <c r="W52" s="767">
        <v>0.626637412</v>
      </c>
      <c r="X52" s="767">
        <v>0.50450032600000005</v>
      </c>
      <c r="Y52" s="767">
        <v>0.58089628999999998</v>
      </c>
      <c r="Z52" s="767">
        <v>0.69060499099999995</v>
      </c>
      <c r="AA52" s="767">
        <v>0.52104729999999999</v>
      </c>
      <c r="AB52" s="767">
        <v>0.60702937499999998</v>
      </c>
      <c r="AC52" s="767">
        <v>0.71402376300000003</v>
      </c>
      <c r="AD52" s="767">
        <v>0.76641062400000004</v>
      </c>
      <c r="AE52" s="767">
        <v>0.90421475900000003</v>
      </c>
      <c r="AF52" s="767">
        <v>0.94628445500000002</v>
      </c>
      <c r="AG52" s="767">
        <v>1.096433021</v>
      </c>
      <c r="AH52" s="767">
        <v>0.97988157300000001</v>
      </c>
      <c r="AI52" s="767">
        <v>0.97784640199999995</v>
      </c>
      <c r="AJ52" s="767">
        <v>0.93911335399999996</v>
      </c>
      <c r="AK52" s="767">
        <v>0.86966655900000001</v>
      </c>
      <c r="AL52" s="767">
        <v>0.803308778</v>
      </c>
      <c r="AM52" s="767">
        <v>0.81669987899999996</v>
      </c>
      <c r="AN52" s="767">
        <v>0.85923475900000001</v>
      </c>
      <c r="AO52" s="767">
        <v>1.049670911</v>
      </c>
      <c r="AP52" s="767">
        <v>1.1547764380000001</v>
      </c>
      <c r="AQ52" s="767">
        <v>1.253335726</v>
      </c>
      <c r="AR52" s="767">
        <v>1.3794465440000001</v>
      </c>
      <c r="AS52" s="767">
        <v>1.2613980840000001</v>
      </c>
      <c r="AT52" s="767">
        <v>1.2815943599999999</v>
      </c>
      <c r="AU52" s="767">
        <v>1.1510372689999999</v>
      </c>
      <c r="AV52" s="767">
        <v>1.0206040270000001</v>
      </c>
      <c r="AW52" s="767">
        <v>0.78431211199999995</v>
      </c>
      <c r="AX52" s="767">
        <v>0.70189700600000005</v>
      </c>
      <c r="AY52" s="767">
        <v>0.83129699599999995</v>
      </c>
      <c r="AZ52" s="767">
        <v>0.81496901700000002</v>
      </c>
      <c r="BA52" s="767">
        <v>1.162188142</v>
      </c>
      <c r="BB52" s="767">
        <v>1.2264411829999999</v>
      </c>
      <c r="BC52" s="767">
        <v>1.3448935710000001</v>
      </c>
      <c r="BD52" s="767">
        <v>1.3977350589999999</v>
      </c>
      <c r="BE52" s="767">
        <v>1.436443299</v>
      </c>
      <c r="BF52" s="767">
        <v>1.411119</v>
      </c>
      <c r="BG52" s="767">
        <v>1.2494959999999999</v>
      </c>
      <c r="BH52" s="768">
        <v>1.07324</v>
      </c>
      <c r="BI52" s="768">
        <v>0.77248779999999995</v>
      </c>
      <c r="BJ52" s="768">
        <v>0.63542580000000004</v>
      </c>
      <c r="BK52" s="768">
        <v>0.90714070000000002</v>
      </c>
      <c r="BL52" s="768">
        <v>0.99020410000000003</v>
      </c>
      <c r="BM52" s="768">
        <v>1.349629</v>
      </c>
      <c r="BN52" s="768">
        <v>1.5330870000000001</v>
      </c>
      <c r="BO52" s="768">
        <v>1.7310129999999999</v>
      </c>
      <c r="BP52" s="768">
        <v>2.0823290000000001</v>
      </c>
      <c r="BQ52" s="768">
        <v>2.0626190000000002</v>
      </c>
      <c r="BR52" s="768">
        <v>1.9334560000000001</v>
      </c>
      <c r="BS52" s="768">
        <v>1.6812180000000001</v>
      </c>
      <c r="BT52" s="768">
        <v>1.436048</v>
      </c>
      <c r="BU52" s="768">
        <v>1.0014460000000001</v>
      </c>
      <c r="BV52" s="768">
        <v>0.85648489999999999</v>
      </c>
    </row>
    <row r="53" spans="1:74" ht="11.1" customHeight="1" x14ac:dyDescent="0.2">
      <c r="A53" s="545" t="s">
        <v>1306</v>
      </c>
      <c r="B53" s="546" t="s">
        <v>1382</v>
      </c>
      <c r="C53" s="767">
        <v>4.4679700001E-4</v>
      </c>
      <c r="D53" s="767">
        <v>0.23370505899999999</v>
      </c>
      <c r="E53" s="767">
        <v>-5.9957982999999999E-2</v>
      </c>
      <c r="F53" s="767">
        <v>6.0198999997999997E-5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0.49490008499999999</v>
      </c>
      <c r="AN53" s="767">
        <v>-4.0889768E-2</v>
      </c>
      <c r="AO53" s="767">
        <v>-2.6107483000000001E-2</v>
      </c>
      <c r="AP53" s="767">
        <v>-1.3148854999999999E-2</v>
      </c>
      <c r="AQ53" s="767">
        <v>-2.5257001000000001E-2</v>
      </c>
      <c r="AR53" s="767">
        <v>-9.8537894000000001E-2</v>
      </c>
      <c r="AS53" s="767">
        <v>-0.17586242499999999</v>
      </c>
      <c r="AT53" s="767">
        <v>-0.120139273</v>
      </c>
      <c r="AU53" s="767">
        <v>-0.20033198399999999</v>
      </c>
      <c r="AV53" s="767">
        <v>-0.10854963199999999</v>
      </c>
      <c r="AW53" s="767">
        <v>-3.4965027000000003E-2</v>
      </c>
      <c r="AX53" s="767">
        <v>4.250686E-3</v>
      </c>
      <c r="AY53" s="767">
        <v>6.4158140000000002E-2</v>
      </c>
      <c r="AZ53" s="767">
        <v>-5.6113341999999997E-2</v>
      </c>
      <c r="BA53" s="767">
        <v>-2.236142E-3</v>
      </c>
      <c r="BB53" s="767">
        <v>3.7303567000000003E-2</v>
      </c>
      <c r="BC53" s="767">
        <v>-9.3307611999999998E-2</v>
      </c>
      <c r="BD53" s="767">
        <v>-0.152354658</v>
      </c>
      <c r="BE53" s="767">
        <v>-0.17789432999999999</v>
      </c>
      <c r="BF53" s="767">
        <v>-8.6403800000000003E-2</v>
      </c>
      <c r="BG53" s="767">
        <v>-0.21356990000000001</v>
      </c>
      <c r="BH53" s="768">
        <v>-8.1700099999999998E-2</v>
      </c>
      <c r="BI53" s="768">
        <v>-5.4146300000000001E-2</v>
      </c>
      <c r="BJ53" s="768">
        <v>1.8266299999999999E-2</v>
      </c>
      <c r="BK53" s="768">
        <v>6.1220200000000002E-2</v>
      </c>
      <c r="BL53" s="768">
        <v>-3.3679099999999997E-2</v>
      </c>
      <c r="BM53" s="768">
        <v>-1.73688E-2</v>
      </c>
      <c r="BN53" s="768">
        <v>2.3529999999999999E-2</v>
      </c>
      <c r="BO53" s="768">
        <v>-9.1556100000000001E-2</v>
      </c>
      <c r="BP53" s="768">
        <v>-0.1383325</v>
      </c>
      <c r="BQ53" s="768">
        <v>-0.19037309999999999</v>
      </c>
      <c r="BR53" s="768">
        <v>-7.2107199999999996E-2</v>
      </c>
      <c r="BS53" s="768">
        <v>-0.1708694</v>
      </c>
      <c r="BT53" s="768">
        <v>-4.4378399999999998E-2</v>
      </c>
      <c r="BU53" s="768">
        <v>-4.9806099999999999E-2</v>
      </c>
      <c r="BV53" s="768">
        <v>1.70674E-2</v>
      </c>
    </row>
    <row r="54" spans="1:74" ht="11.1" customHeight="1" x14ac:dyDescent="0.2">
      <c r="A54" s="545" t="s">
        <v>1307</v>
      </c>
      <c r="B54" s="548" t="s">
        <v>1282</v>
      </c>
      <c r="C54" s="767">
        <v>61.134392976000001</v>
      </c>
      <c r="D54" s="767">
        <v>58.884977925999998</v>
      </c>
      <c r="E54" s="767">
        <v>52.054253793999997</v>
      </c>
      <c r="F54" s="767">
        <v>46.909771251999999</v>
      </c>
      <c r="G54" s="767">
        <v>54.609325634000001</v>
      </c>
      <c r="H54" s="767">
        <v>63.167078005</v>
      </c>
      <c r="I54" s="767">
        <v>68.500003829999997</v>
      </c>
      <c r="J54" s="767">
        <v>64.831558517000005</v>
      </c>
      <c r="K54" s="767">
        <v>55.762946397</v>
      </c>
      <c r="L54" s="767">
        <v>48.615533890999998</v>
      </c>
      <c r="M54" s="767">
        <v>48.261524102999999</v>
      </c>
      <c r="N54" s="767">
        <v>51.319043413000003</v>
      </c>
      <c r="O54" s="767">
        <v>61.677839511000002</v>
      </c>
      <c r="P54" s="767">
        <v>53.745886194999997</v>
      </c>
      <c r="Q54" s="767">
        <v>48.628896685000001</v>
      </c>
      <c r="R54" s="767">
        <v>46.373233622999997</v>
      </c>
      <c r="S54" s="767">
        <v>52.588715856</v>
      </c>
      <c r="T54" s="767">
        <v>62.420170298000002</v>
      </c>
      <c r="U54" s="767">
        <v>69.198293023000005</v>
      </c>
      <c r="V54" s="767">
        <v>69.173266130000002</v>
      </c>
      <c r="W54" s="767">
        <v>59.012758105000003</v>
      </c>
      <c r="X54" s="767">
        <v>49.474651743999999</v>
      </c>
      <c r="Y54" s="767">
        <v>47.679556708</v>
      </c>
      <c r="Z54" s="767">
        <v>55.669420754000001</v>
      </c>
      <c r="AA54" s="767">
        <v>55.063572962999999</v>
      </c>
      <c r="AB54" s="767">
        <v>45.805775615000002</v>
      </c>
      <c r="AC54" s="767">
        <v>51.306700241999998</v>
      </c>
      <c r="AD54" s="767">
        <v>47.452324547000003</v>
      </c>
      <c r="AE54" s="767">
        <v>53.68617381</v>
      </c>
      <c r="AF54" s="767">
        <v>57.989172674000002</v>
      </c>
      <c r="AG54" s="767">
        <v>66.479321010999996</v>
      </c>
      <c r="AH54" s="767">
        <v>64.18728874</v>
      </c>
      <c r="AI54" s="767">
        <v>53.481518844</v>
      </c>
      <c r="AJ54" s="767">
        <v>50.856904073000003</v>
      </c>
      <c r="AK54" s="767">
        <v>49.254259290999997</v>
      </c>
      <c r="AL54" s="767">
        <v>57.883987382000001</v>
      </c>
      <c r="AM54" s="767">
        <v>65.437651938000002</v>
      </c>
      <c r="AN54" s="767">
        <v>46.419067599000002</v>
      </c>
      <c r="AO54" s="767">
        <v>50.643757094999998</v>
      </c>
      <c r="AP54" s="767">
        <v>46.691884553000001</v>
      </c>
      <c r="AQ54" s="767">
        <v>56.603089871999998</v>
      </c>
      <c r="AR54" s="767">
        <v>63.301095148999998</v>
      </c>
      <c r="AS54" s="767">
        <v>67.753975842000003</v>
      </c>
      <c r="AT54" s="767">
        <v>66.378079084000007</v>
      </c>
      <c r="AU54" s="767">
        <v>60.210330622999997</v>
      </c>
      <c r="AV54" s="767">
        <v>52.547553463</v>
      </c>
      <c r="AW54" s="767">
        <v>52.166820459</v>
      </c>
      <c r="AX54" s="767">
        <v>54.712159831999998</v>
      </c>
      <c r="AY54" s="767">
        <v>58.398723152000002</v>
      </c>
      <c r="AZ54" s="767">
        <v>47.840902579000002</v>
      </c>
      <c r="BA54" s="767">
        <v>50.493934883999998</v>
      </c>
      <c r="BB54" s="767">
        <v>46.262271775000002</v>
      </c>
      <c r="BC54" s="767">
        <v>57.395700924000003</v>
      </c>
      <c r="BD54" s="767">
        <v>58.655752894999999</v>
      </c>
      <c r="BE54" s="767">
        <v>67.310884514999998</v>
      </c>
      <c r="BF54" s="767">
        <v>67.214699999999993</v>
      </c>
      <c r="BG54" s="767">
        <v>60.884830000000001</v>
      </c>
      <c r="BH54" s="768">
        <v>51.337260000000001</v>
      </c>
      <c r="BI54" s="768">
        <v>48.621699999999997</v>
      </c>
      <c r="BJ54" s="768">
        <v>56.518329999999999</v>
      </c>
      <c r="BK54" s="768">
        <v>58.436860000000003</v>
      </c>
      <c r="BL54" s="768">
        <v>52.5792</v>
      </c>
      <c r="BM54" s="768">
        <v>50.010269999999998</v>
      </c>
      <c r="BN54" s="768">
        <v>47.041649999999997</v>
      </c>
      <c r="BO54" s="768">
        <v>56.133839999999999</v>
      </c>
      <c r="BP54" s="768">
        <v>58.200189999999999</v>
      </c>
      <c r="BQ54" s="768">
        <v>66.540049999999994</v>
      </c>
      <c r="BR54" s="768">
        <v>65.259770000000003</v>
      </c>
      <c r="BS54" s="768">
        <v>53.958620000000003</v>
      </c>
      <c r="BT54" s="768">
        <v>51.85819</v>
      </c>
      <c r="BU54" s="768">
        <v>48.545780000000001</v>
      </c>
      <c r="BV54" s="768">
        <v>55.859450000000002</v>
      </c>
    </row>
    <row r="55" spans="1:74" ht="11.1" customHeight="1" x14ac:dyDescent="0.2">
      <c r="A55" s="545" t="s">
        <v>1308</v>
      </c>
      <c r="B55" s="546" t="s">
        <v>1383</v>
      </c>
      <c r="C55" s="767">
        <v>61.735312211</v>
      </c>
      <c r="D55" s="767">
        <v>59.623887052999997</v>
      </c>
      <c r="E55" s="767">
        <v>51.876866386000003</v>
      </c>
      <c r="F55" s="767">
        <v>46.626236304999999</v>
      </c>
      <c r="G55" s="767">
        <v>54.160868102999999</v>
      </c>
      <c r="H55" s="767">
        <v>62.772379272000002</v>
      </c>
      <c r="I55" s="767">
        <v>68.085305364999996</v>
      </c>
      <c r="J55" s="767">
        <v>64.137936018999994</v>
      </c>
      <c r="K55" s="767">
        <v>55.243952911999997</v>
      </c>
      <c r="L55" s="767">
        <v>48.156345047000002</v>
      </c>
      <c r="M55" s="767">
        <v>47.502824519999997</v>
      </c>
      <c r="N55" s="767">
        <v>51.120881863999998</v>
      </c>
      <c r="O55" s="767">
        <v>62.101066177</v>
      </c>
      <c r="P55" s="767">
        <v>53.938259307999999</v>
      </c>
      <c r="Q55" s="767">
        <v>48.612791841000004</v>
      </c>
      <c r="R55" s="767">
        <v>46.557834866999997</v>
      </c>
      <c r="S55" s="767">
        <v>51.881134907000003</v>
      </c>
      <c r="T55" s="767">
        <v>61.745434690000003</v>
      </c>
      <c r="U55" s="767">
        <v>68.345205114999999</v>
      </c>
      <c r="V55" s="767">
        <v>68.273587769000002</v>
      </c>
      <c r="W55" s="767">
        <v>58.802512554000003</v>
      </c>
      <c r="X55" s="767">
        <v>49.158822688000001</v>
      </c>
      <c r="Y55" s="767">
        <v>47.468506748000003</v>
      </c>
      <c r="Z55" s="767">
        <v>55.642136417000003</v>
      </c>
      <c r="AA55" s="767">
        <v>54.973880571999999</v>
      </c>
      <c r="AB55" s="767">
        <v>45.791451166000002</v>
      </c>
      <c r="AC55" s="767">
        <v>51.330941903000003</v>
      </c>
      <c r="AD55" s="767">
        <v>47.428033093000003</v>
      </c>
      <c r="AE55" s="767">
        <v>53.186758976</v>
      </c>
      <c r="AF55" s="767">
        <v>57.670295181999997</v>
      </c>
      <c r="AG55" s="767">
        <v>66.079586481000007</v>
      </c>
      <c r="AH55" s="767">
        <v>63.399504923000002</v>
      </c>
      <c r="AI55" s="767">
        <v>53.357776186000002</v>
      </c>
      <c r="AJ55" s="767">
        <v>50.935297831</v>
      </c>
      <c r="AK55" s="767">
        <v>49.664775945000002</v>
      </c>
      <c r="AL55" s="767">
        <v>58.472621232999998</v>
      </c>
      <c r="AM55" s="767">
        <v>65.577419534000001</v>
      </c>
      <c r="AN55" s="767">
        <v>47.529409938999997</v>
      </c>
      <c r="AO55" s="767">
        <v>52.101387187999997</v>
      </c>
      <c r="AP55" s="767">
        <v>47.354053985</v>
      </c>
      <c r="AQ55" s="767">
        <v>55.866145559000003</v>
      </c>
      <c r="AR55" s="767">
        <v>62.200906803000002</v>
      </c>
      <c r="AS55" s="767">
        <v>66.629454138</v>
      </c>
      <c r="AT55" s="767">
        <v>65.156642396999999</v>
      </c>
      <c r="AU55" s="767">
        <v>60.155497500000003</v>
      </c>
      <c r="AV55" s="767">
        <v>50.983645807999999</v>
      </c>
      <c r="AW55" s="767">
        <v>52.490269546</v>
      </c>
      <c r="AX55" s="767">
        <v>55.432026317000002</v>
      </c>
      <c r="AY55" s="767">
        <v>59.658840963000003</v>
      </c>
      <c r="AZ55" s="767">
        <v>49.201763286000002</v>
      </c>
      <c r="BA55" s="767">
        <v>51.268810588000001</v>
      </c>
      <c r="BB55" s="767">
        <v>45.771441750999998</v>
      </c>
      <c r="BC55" s="767">
        <v>55.784015601</v>
      </c>
      <c r="BD55" s="767">
        <v>58.648497872</v>
      </c>
      <c r="BE55" s="767">
        <v>66.675819520999994</v>
      </c>
      <c r="BF55" s="767">
        <v>67.452110292</v>
      </c>
      <c r="BG55" s="767">
        <v>60.046584584000001</v>
      </c>
      <c r="BH55" s="768">
        <v>49.911110000000001</v>
      </c>
      <c r="BI55" s="768">
        <v>48.933689999999999</v>
      </c>
      <c r="BJ55" s="768">
        <v>56.5687</v>
      </c>
      <c r="BK55" s="768">
        <v>60.314970000000002</v>
      </c>
      <c r="BL55" s="768">
        <v>53.930880000000002</v>
      </c>
      <c r="BM55" s="768">
        <v>51.151760000000003</v>
      </c>
      <c r="BN55" s="768">
        <v>46.223579999999998</v>
      </c>
      <c r="BO55" s="768">
        <v>53.30688</v>
      </c>
      <c r="BP55" s="768">
        <v>57.91789</v>
      </c>
      <c r="BQ55" s="768">
        <v>66.480230000000006</v>
      </c>
      <c r="BR55" s="768">
        <v>64.789609999999996</v>
      </c>
      <c r="BS55" s="768">
        <v>53.037660000000002</v>
      </c>
      <c r="BT55" s="768">
        <v>49.805019999999999</v>
      </c>
      <c r="BU55" s="768">
        <v>48.7224</v>
      </c>
      <c r="BV55" s="768">
        <v>55.95814</v>
      </c>
    </row>
    <row r="56" spans="1:74" ht="11.1" customHeight="1" x14ac:dyDescent="0.2">
      <c r="A56" s="539"/>
      <c r="B56" s="131" t="s">
        <v>1309</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360"/>
      <c r="BI56" s="360"/>
      <c r="BJ56" s="360"/>
      <c r="BK56" s="360"/>
      <c r="BL56" s="360"/>
      <c r="BM56" s="360"/>
      <c r="BN56" s="360"/>
      <c r="BO56" s="360"/>
      <c r="BP56" s="360"/>
      <c r="BQ56" s="360"/>
      <c r="BR56" s="360"/>
      <c r="BS56" s="360"/>
      <c r="BT56" s="360"/>
      <c r="BU56" s="360"/>
      <c r="BV56" s="360"/>
    </row>
    <row r="57" spans="1:74" ht="11.1" customHeight="1" x14ac:dyDescent="0.2">
      <c r="A57" s="545" t="s">
        <v>1310</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11.605235653999999</v>
      </c>
      <c r="AN57" s="767">
        <v>10.718327307999999</v>
      </c>
      <c r="AO57" s="767">
        <v>11.670255435</v>
      </c>
      <c r="AP57" s="767">
        <v>12.602863549</v>
      </c>
      <c r="AQ57" s="767">
        <v>13.712605963</v>
      </c>
      <c r="AR57" s="767">
        <v>15.437029718</v>
      </c>
      <c r="AS57" s="767">
        <v>16.823739143000001</v>
      </c>
      <c r="AT57" s="767">
        <v>16.906222457999998</v>
      </c>
      <c r="AU57" s="767">
        <v>16.868345510000001</v>
      </c>
      <c r="AV57" s="767">
        <v>15.881683648999999</v>
      </c>
      <c r="AW57" s="767">
        <v>12.119797253</v>
      </c>
      <c r="AX57" s="767">
        <v>11.158009275</v>
      </c>
      <c r="AY57" s="767">
        <v>11.938169571</v>
      </c>
      <c r="AZ57" s="767">
        <v>11.267442925999999</v>
      </c>
      <c r="BA57" s="767">
        <v>12.285445577999999</v>
      </c>
      <c r="BB57" s="767">
        <v>12.211292376999999</v>
      </c>
      <c r="BC57" s="767">
        <v>16.561809333999999</v>
      </c>
      <c r="BD57" s="767">
        <v>16.995472417999999</v>
      </c>
      <c r="BE57" s="767">
        <v>17.721480125999999</v>
      </c>
      <c r="BF57" s="767">
        <v>18.046810000000001</v>
      </c>
      <c r="BG57" s="767">
        <v>16.511420000000001</v>
      </c>
      <c r="BH57" s="768">
        <v>14.6714</v>
      </c>
      <c r="BI57" s="768">
        <v>10.74526</v>
      </c>
      <c r="BJ57" s="768">
        <v>11.32755</v>
      </c>
      <c r="BK57" s="768">
        <v>11.714410000000001</v>
      </c>
      <c r="BL57" s="768">
        <v>11.49254</v>
      </c>
      <c r="BM57" s="768">
        <v>12.746969999999999</v>
      </c>
      <c r="BN57" s="768">
        <v>12.57034</v>
      </c>
      <c r="BO57" s="768">
        <v>14.706289999999999</v>
      </c>
      <c r="BP57" s="768">
        <v>15.69689</v>
      </c>
      <c r="BQ57" s="768">
        <v>17.05425</v>
      </c>
      <c r="BR57" s="768">
        <v>17.311959999999999</v>
      </c>
      <c r="BS57" s="768">
        <v>16.296790000000001</v>
      </c>
      <c r="BT57" s="768">
        <v>15.053000000000001</v>
      </c>
      <c r="BU57" s="768">
        <v>10.91886</v>
      </c>
      <c r="BV57" s="768">
        <v>11.299010000000001</v>
      </c>
    </row>
    <row r="58" spans="1:74" ht="11.1" customHeight="1" x14ac:dyDescent="0.2">
      <c r="A58" s="545" t="s">
        <v>1311</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3.092323291</v>
      </c>
      <c r="AN58" s="767">
        <v>1.7082453390000001</v>
      </c>
      <c r="AO58" s="767">
        <v>1.510056369</v>
      </c>
      <c r="AP58" s="767">
        <v>1.960638441</v>
      </c>
      <c r="AQ58" s="767">
        <v>2.2408358979999998</v>
      </c>
      <c r="AR58" s="767">
        <v>2.502630849</v>
      </c>
      <c r="AS58" s="767">
        <v>2.451261353</v>
      </c>
      <c r="AT58" s="767">
        <v>2.870021532</v>
      </c>
      <c r="AU58" s="767">
        <v>2.4613476329999999</v>
      </c>
      <c r="AV58" s="767">
        <v>2.1321508809999998</v>
      </c>
      <c r="AW58" s="767">
        <v>1.879363431</v>
      </c>
      <c r="AX58" s="767">
        <v>2.0974131690000002</v>
      </c>
      <c r="AY58" s="767">
        <v>1.7345724629999999</v>
      </c>
      <c r="AZ58" s="767">
        <v>0.92068753400000003</v>
      </c>
      <c r="BA58" s="767">
        <v>1.087805044</v>
      </c>
      <c r="BB58" s="767">
        <v>1.167952192</v>
      </c>
      <c r="BC58" s="767">
        <v>1.7305873510000001</v>
      </c>
      <c r="BD58" s="767">
        <v>1.8876953400000001</v>
      </c>
      <c r="BE58" s="767">
        <v>1.928923977</v>
      </c>
      <c r="BF58" s="767">
        <v>2.3813819999999999</v>
      </c>
      <c r="BG58" s="767">
        <v>2.4857040000000001</v>
      </c>
      <c r="BH58" s="768">
        <v>1.099302</v>
      </c>
      <c r="BI58" s="768">
        <v>2.0192909999999999</v>
      </c>
      <c r="BJ58" s="768">
        <v>1.807067</v>
      </c>
      <c r="BK58" s="768">
        <v>2.0956130000000002</v>
      </c>
      <c r="BL58" s="768">
        <v>0.93699370000000004</v>
      </c>
      <c r="BM58" s="768">
        <v>0.89011249999999997</v>
      </c>
      <c r="BN58" s="768">
        <v>0.31517879999999998</v>
      </c>
      <c r="BO58" s="768">
        <v>1.3220559999999999</v>
      </c>
      <c r="BP58" s="768">
        <v>1.3271059999999999</v>
      </c>
      <c r="BQ58" s="768">
        <v>1.961681</v>
      </c>
      <c r="BR58" s="768">
        <v>2.1024180000000001</v>
      </c>
      <c r="BS58" s="768">
        <v>1.1160380000000001</v>
      </c>
      <c r="BT58" s="768">
        <v>0.58141120000000002</v>
      </c>
      <c r="BU58" s="768">
        <v>1.7777780000000001</v>
      </c>
      <c r="BV58" s="768">
        <v>1.6523410000000001</v>
      </c>
    </row>
    <row r="59" spans="1:74" ht="11.1" customHeight="1" x14ac:dyDescent="0.2">
      <c r="A59" s="545" t="s">
        <v>1312</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2.1528749999999999</v>
      </c>
      <c r="BE59" s="767">
        <v>2.7412879999999999</v>
      </c>
      <c r="BF59" s="767">
        <v>2.6763699999999999</v>
      </c>
      <c r="BG59" s="767">
        <v>1.81362</v>
      </c>
      <c r="BH59" s="768">
        <v>2.2467700000000002</v>
      </c>
      <c r="BI59" s="768">
        <v>2.5811700000000002</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2.5811700000000002</v>
      </c>
      <c r="BV59" s="768">
        <v>2.7694899999999998</v>
      </c>
    </row>
    <row r="60" spans="1:74" ht="11.1" customHeight="1" x14ac:dyDescent="0.2">
      <c r="A60" s="545" t="s">
        <v>1313</v>
      </c>
      <c r="B60" s="548" t="s">
        <v>1278</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1.6855717999999999E-2</v>
      </c>
      <c r="AN60" s="767">
        <v>1.7949257999999999E-2</v>
      </c>
      <c r="AO60" s="767">
        <v>1.9910838E-2</v>
      </c>
      <c r="AP60" s="767">
        <v>1.9872752E-2</v>
      </c>
      <c r="AQ60" s="767">
        <v>2.0327784000000002E-2</v>
      </c>
      <c r="AR60" s="767">
        <v>1.9057306E-2</v>
      </c>
      <c r="AS60" s="767">
        <v>1.8395567000000002E-2</v>
      </c>
      <c r="AT60" s="767">
        <v>1.9271400000000001E-2</v>
      </c>
      <c r="AU60" s="767">
        <v>1.8788562000000002E-2</v>
      </c>
      <c r="AV60" s="767">
        <v>2.0039810000000002E-2</v>
      </c>
      <c r="AW60" s="767">
        <v>2.2925991E-2</v>
      </c>
      <c r="AX60" s="767">
        <v>2.5380177E-2</v>
      </c>
      <c r="AY60" s="767">
        <v>2.4586420000000001E-2</v>
      </c>
      <c r="AZ60" s="767">
        <v>1.9841477999999999E-2</v>
      </c>
      <c r="BA60" s="767">
        <v>2.1988526000000001E-2</v>
      </c>
      <c r="BB60" s="767">
        <v>1.9831152000000001E-2</v>
      </c>
      <c r="BC60" s="767">
        <v>2.0585916999999999E-2</v>
      </c>
      <c r="BD60" s="767">
        <v>1.8911465999999998E-2</v>
      </c>
      <c r="BE60" s="767">
        <v>1.8890863000000001E-2</v>
      </c>
      <c r="BF60" s="767">
        <v>1.8941099999999999E-2</v>
      </c>
      <c r="BG60" s="767">
        <v>1.7401900000000001E-2</v>
      </c>
      <c r="BH60" s="768">
        <v>1.8410800000000001E-2</v>
      </c>
      <c r="BI60" s="768">
        <v>2.01788E-2</v>
      </c>
      <c r="BJ60" s="768">
        <v>2.1211799999999999E-2</v>
      </c>
      <c r="BK60" s="768">
        <v>2.2424599999999999E-2</v>
      </c>
      <c r="BL60" s="768">
        <v>1.8639200000000002E-2</v>
      </c>
      <c r="BM60" s="768">
        <v>1.9471599999999999E-2</v>
      </c>
      <c r="BN60" s="768">
        <v>1.7888999999999999E-2</v>
      </c>
      <c r="BO60" s="768">
        <v>1.8173100000000001E-2</v>
      </c>
      <c r="BP60" s="768">
        <v>1.65621E-2</v>
      </c>
      <c r="BQ60" s="768">
        <v>1.8083200000000001E-2</v>
      </c>
      <c r="BR60" s="768">
        <v>1.8157199999999998E-2</v>
      </c>
      <c r="BS60" s="768">
        <v>1.6208400000000001E-2</v>
      </c>
      <c r="BT60" s="768">
        <v>1.7610399999999998E-2</v>
      </c>
      <c r="BU60" s="768">
        <v>1.9346700000000001E-2</v>
      </c>
      <c r="BV60" s="768">
        <v>2.1216499999999999E-2</v>
      </c>
    </row>
    <row r="61" spans="1:74" ht="11.1" customHeight="1" x14ac:dyDescent="0.2">
      <c r="A61" s="545" t="s">
        <v>1314</v>
      </c>
      <c r="B61" s="548" t="s">
        <v>1381</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0.42366470099999998</v>
      </c>
      <c r="AN61" s="767">
        <v>0.41882045600000001</v>
      </c>
      <c r="AO61" s="767">
        <v>0.48212411799999999</v>
      </c>
      <c r="AP61" s="767">
        <v>0.45098821100000003</v>
      </c>
      <c r="AQ61" s="767">
        <v>0.41675397600000003</v>
      </c>
      <c r="AR61" s="767">
        <v>0.47579634900000001</v>
      </c>
      <c r="AS61" s="767">
        <v>0.43012344600000002</v>
      </c>
      <c r="AT61" s="767">
        <v>0.44246354799999998</v>
      </c>
      <c r="AU61" s="767">
        <v>0.42445376699999998</v>
      </c>
      <c r="AV61" s="767">
        <v>0.437864955</v>
      </c>
      <c r="AW61" s="767">
        <v>0.41270135600000002</v>
      </c>
      <c r="AX61" s="767">
        <v>0.39995404099999998</v>
      </c>
      <c r="AY61" s="767">
        <v>0.48821018999999999</v>
      </c>
      <c r="AZ61" s="767">
        <v>0.47675793599999999</v>
      </c>
      <c r="BA61" s="767">
        <v>0.562019618</v>
      </c>
      <c r="BB61" s="767">
        <v>0.562381829</v>
      </c>
      <c r="BC61" s="767">
        <v>0.613686387</v>
      </c>
      <c r="BD61" s="767">
        <v>0.54313745400000002</v>
      </c>
      <c r="BE61" s="767">
        <v>0.55667805100000001</v>
      </c>
      <c r="BF61" s="767">
        <v>0.52114179999999999</v>
      </c>
      <c r="BG61" s="767">
        <v>0.46618579999999998</v>
      </c>
      <c r="BH61" s="768">
        <v>0.52125999999999995</v>
      </c>
      <c r="BI61" s="768">
        <v>0.44591520000000001</v>
      </c>
      <c r="BJ61" s="768">
        <v>0.43939489999999998</v>
      </c>
      <c r="BK61" s="768">
        <v>0.54637060000000004</v>
      </c>
      <c r="BL61" s="768">
        <v>0.62139560000000005</v>
      </c>
      <c r="BM61" s="768">
        <v>0.74721459999999995</v>
      </c>
      <c r="BN61" s="768">
        <v>0.75130680000000005</v>
      </c>
      <c r="BO61" s="768">
        <v>0.85888679999999995</v>
      </c>
      <c r="BP61" s="768">
        <v>0.72738199999999997</v>
      </c>
      <c r="BQ61" s="768">
        <v>0.83493649999999997</v>
      </c>
      <c r="BR61" s="768">
        <v>0.75563469999999999</v>
      </c>
      <c r="BS61" s="768">
        <v>0.67170249999999998</v>
      </c>
      <c r="BT61" s="768">
        <v>0.7101537</v>
      </c>
      <c r="BU61" s="768">
        <v>0.55082620000000004</v>
      </c>
      <c r="BV61" s="768">
        <v>0.5848814</v>
      </c>
    </row>
    <row r="62" spans="1:74" ht="11.1" customHeight="1" x14ac:dyDescent="0.2">
      <c r="A62" s="545" t="s">
        <v>1315</v>
      </c>
      <c r="B62" s="546" t="s">
        <v>1382</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0.48854063800000003</v>
      </c>
      <c r="AN62" s="767">
        <v>0.25598979300000002</v>
      </c>
      <c r="AO62" s="767">
        <v>0.217314124</v>
      </c>
      <c r="AP62" s="767">
        <v>0.22969176799999999</v>
      </c>
      <c r="AQ62" s="767">
        <v>0.22462416700000001</v>
      </c>
      <c r="AR62" s="767">
        <v>0.33570797600000002</v>
      </c>
      <c r="AS62" s="767">
        <v>0.354304497</v>
      </c>
      <c r="AT62" s="767">
        <v>0.36298713700000002</v>
      </c>
      <c r="AU62" s="767">
        <v>0.40260054499999998</v>
      </c>
      <c r="AV62" s="767">
        <v>0.25029312999999997</v>
      </c>
      <c r="AW62" s="767">
        <v>0.161080476</v>
      </c>
      <c r="AX62" s="767">
        <v>0.26217182300000003</v>
      </c>
      <c r="AY62" s="767">
        <v>0.28445300099999998</v>
      </c>
      <c r="AZ62" s="767">
        <v>0.25853340299999999</v>
      </c>
      <c r="BA62" s="767">
        <v>0.23122975700000001</v>
      </c>
      <c r="BB62" s="767">
        <v>0.23256905</v>
      </c>
      <c r="BC62" s="767">
        <v>0.29060298400000001</v>
      </c>
      <c r="BD62" s="767">
        <v>0.28383953200000001</v>
      </c>
      <c r="BE62" s="767">
        <v>0.24657115499999999</v>
      </c>
      <c r="BF62" s="767">
        <v>0.3782587</v>
      </c>
      <c r="BG62" s="767">
        <v>0.39602929999999997</v>
      </c>
      <c r="BH62" s="768">
        <v>0.22890869999999999</v>
      </c>
      <c r="BI62" s="768">
        <v>0.150676</v>
      </c>
      <c r="BJ62" s="768">
        <v>0.26041300000000001</v>
      </c>
      <c r="BK62" s="768">
        <v>0.2799179</v>
      </c>
      <c r="BL62" s="768">
        <v>0.26435150000000002</v>
      </c>
      <c r="BM62" s="768">
        <v>0.23273489999999999</v>
      </c>
      <c r="BN62" s="768">
        <v>0.21873980000000001</v>
      </c>
      <c r="BO62" s="768">
        <v>0.26939360000000001</v>
      </c>
      <c r="BP62" s="768">
        <v>0.2680401</v>
      </c>
      <c r="BQ62" s="768">
        <v>0.24197109999999999</v>
      </c>
      <c r="BR62" s="768">
        <v>0.36294480000000001</v>
      </c>
      <c r="BS62" s="768">
        <v>0.37751059999999997</v>
      </c>
      <c r="BT62" s="768">
        <v>0.23178879999999999</v>
      </c>
      <c r="BU62" s="768">
        <v>0.15102080000000001</v>
      </c>
      <c r="BV62" s="768">
        <v>0.25766210000000001</v>
      </c>
    </row>
    <row r="63" spans="1:74" ht="11.1" customHeight="1" x14ac:dyDescent="0.2">
      <c r="A63" s="545" t="s">
        <v>1316</v>
      </c>
      <c r="B63" s="548" t="s">
        <v>1282</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18.398487002</v>
      </c>
      <c r="AN63" s="767">
        <v>15.602507154</v>
      </c>
      <c r="AO63" s="767">
        <v>16.161446884</v>
      </c>
      <c r="AP63" s="767">
        <v>17.626462720999999</v>
      </c>
      <c r="AQ63" s="767">
        <v>19.349496788</v>
      </c>
      <c r="AR63" s="767">
        <v>21.392820197999999</v>
      </c>
      <c r="AS63" s="767">
        <v>22.764981005999999</v>
      </c>
      <c r="AT63" s="767">
        <v>23.049558075</v>
      </c>
      <c r="AU63" s="767">
        <v>22.048953016999999</v>
      </c>
      <c r="AV63" s="767">
        <v>20.538910425000001</v>
      </c>
      <c r="AW63" s="767">
        <v>17.062004507000001</v>
      </c>
      <c r="AX63" s="767">
        <v>16.726914485000002</v>
      </c>
      <c r="AY63" s="767">
        <v>17.254876645</v>
      </c>
      <c r="AZ63" s="767">
        <v>15.452795277</v>
      </c>
      <c r="BA63" s="767">
        <v>16.524288522999999</v>
      </c>
      <c r="BB63" s="767">
        <v>16.487920599999999</v>
      </c>
      <c r="BC63" s="767">
        <v>21.184630973000001</v>
      </c>
      <c r="BD63" s="767">
        <v>21.881931210000001</v>
      </c>
      <c r="BE63" s="767">
        <v>23.213832172</v>
      </c>
      <c r="BF63" s="767">
        <v>24.0229</v>
      </c>
      <c r="BG63" s="767">
        <v>21.690359999999998</v>
      </c>
      <c r="BH63" s="768">
        <v>18.786049999999999</v>
      </c>
      <c r="BI63" s="768">
        <v>15.962490000000001</v>
      </c>
      <c r="BJ63" s="768">
        <v>16.625129999999999</v>
      </c>
      <c r="BK63" s="768">
        <v>17.443809999999999</v>
      </c>
      <c r="BL63" s="768">
        <v>15.800509999999999</v>
      </c>
      <c r="BM63" s="768">
        <v>16.631830000000001</v>
      </c>
      <c r="BN63" s="768">
        <v>15.50761</v>
      </c>
      <c r="BO63" s="768">
        <v>19.638649999999998</v>
      </c>
      <c r="BP63" s="768">
        <v>20.661860000000001</v>
      </c>
      <c r="BQ63" s="768">
        <v>22.777170000000002</v>
      </c>
      <c r="BR63" s="768">
        <v>23.048359999999999</v>
      </c>
      <c r="BS63" s="768">
        <v>20.676179999999999</v>
      </c>
      <c r="BT63" s="768">
        <v>19.022390000000001</v>
      </c>
      <c r="BU63" s="768">
        <v>15.999000000000001</v>
      </c>
      <c r="BV63" s="768">
        <v>16.584599999999998</v>
      </c>
    </row>
    <row r="64" spans="1:74" ht="11.1" customHeight="1" x14ac:dyDescent="0.2">
      <c r="A64" s="550" t="s">
        <v>1317</v>
      </c>
      <c r="B64" s="551" t="s">
        <v>1383</v>
      </c>
      <c r="C64" s="569">
        <v>16.724017957000001</v>
      </c>
      <c r="D64" s="569">
        <v>15.438533568</v>
      </c>
      <c r="E64" s="569">
        <v>17.88930654</v>
      </c>
      <c r="F64" s="569">
        <v>19.265645689999999</v>
      </c>
      <c r="G64" s="569">
        <v>20.898342606</v>
      </c>
      <c r="H64" s="569">
        <v>22.108026157000001</v>
      </c>
      <c r="I64" s="569">
        <v>22.948058797000002</v>
      </c>
      <c r="J64" s="569">
        <v>23.146080884</v>
      </c>
      <c r="K64" s="569">
        <v>21.297264334000001</v>
      </c>
      <c r="L64" s="569">
        <v>19.420805361999999</v>
      </c>
      <c r="M64" s="569">
        <v>18.215563685999999</v>
      </c>
      <c r="N64" s="569">
        <v>18.202040101000001</v>
      </c>
      <c r="O64" s="569">
        <v>17.113896128</v>
      </c>
      <c r="P64" s="569">
        <v>15.826545349</v>
      </c>
      <c r="Q64" s="569">
        <v>17.391233572000001</v>
      </c>
      <c r="R64" s="569">
        <v>17.685286927</v>
      </c>
      <c r="S64" s="569">
        <v>20.506842556999999</v>
      </c>
      <c r="T64" s="569">
        <v>22.321435974</v>
      </c>
      <c r="U64" s="569">
        <v>24.581145646</v>
      </c>
      <c r="V64" s="569">
        <v>23.762218617999999</v>
      </c>
      <c r="W64" s="569">
        <v>21.945320205000002</v>
      </c>
      <c r="X64" s="569">
        <v>19.396570694000001</v>
      </c>
      <c r="Y64" s="569">
        <v>16.089402827000001</v>
      </c>
      <c r="Z64" s="569">
        <v>17.330080615</v>
      </c>
      <c r="AA64" s="569">
        <v>16.823447470000001</v>
      </c>
      <c r="AB64" s="569">
        <v>14.98316601</v>
      </c>
      <c r="AC64" s="569">
        <v>17.065512067</v>
      </c>
      <c r="AD64" s="569">
        <v>18.320815844999998</v>
      </c>
      <c r="AE64" s="569">
        <v>21.441499699000001</v>
      </c>
      <c r="AF64" s="569">
        <v>21.093067093999998</v>
      </c>
      <c r="AG64" s="569">
        <v>23.428810235</v>
      </c>
      <c r="AH64" s="569">
        <v>24.013025023000001</v>
      </c>
      <c r="AI64" s="569">
        <v>20.486595274999999</v>
      </c>
      <c r="AJ64" s="569">
        <v>20.224705996000001</v>
      </c>
      <c r="AK64" s="569">
        <v>16.375203117000002</v>
      </c>
      <c r="AL64" s="569">
        <v>16.880265138999999</v>
      </c>
      <c r="AM64" s="569">
        <v>17.698855565999999</v>
      </c>
      <c r="AN64" s="569">
        <v>15.800637253</v>
      </c>
      <c r="AO64" s="569">
        <v>15.883685935999999</v>
      </c>
      <c r="AP64" s="569">
        <v>17.264829954</v>
      </c>
      <c r="AQ64" s="569">
        <v>19.680271181999998</v>
      </c>
      <c r="AR64" s="569">
        <v>21.854230554000001</v>
      </c>
      <c r="AS64" s="569">
        <v>22.960869282000001</v>
      </c>
      <c r="AT64" s="569">
        <v>23.018858362</v>
      </c>
      <c r="AU64" s="569">
        <v>22.305136622999999</v>
      </c>
      <c r="AV64" s="569">
        <v>20.965133198</v>
      </c>
      <c r="AW64" s="569">
        <v>16.69929797</v>
      </c>
      <c r="AX64" s="569">
        <v>16.240065635000001</v>
      </c>
      <c r="AY64" s="569">
        <v>16.612346237000001</v>
      </c>
      <c r="AZ64" s="569">
        <v>15.463352738999999</v>
      </c>
      <c r="BA64" s="569">
        <v>16.391850326</v>
      </c>
      <c r="BB64" s="569">
        <v>17.649303785000001</v>
      </c>
      <c r="BC64" s="569">
        <v>21.459013637999998</v>
      </c>
      <c r="BD64" s="569">
        <v>22.078675857</v>
      </c>
      <c r="BE64" s="569">
        <v>23.094615904000001</v>
      </c>
      <c r="BF64" s="569">
        <v>23.816593910000002</v>
      </c>
      <c r="BG64" s="569">
        <v>21.606849447999998</v>
      </c>
      <c r="BH64" s="570">
        <v>19.15117</v>
      </c>
      <c r="BI64" s="570">
        <v>15.940770000000001</v>
      </c>
      <c r="BJ64" s="570">
        <v>16.42052</v>
      </c>
      <c r="BK64" s="570">
        <v>16.693750000000001</v>
      </c>
      <c r="BL64" s="570">
        <v>15.588939999999999</v>
      </c>
      <c r="BM64" s="570">
        <v>16.486229999999999</v>
      </c>
      <c r="BN64" s="570">
        <v>16.65401</v>
      </c>
      <c r="BO64" s="570">
        <v>19.910730000000001</v>
      </c>
      <c r="BP64" s="570">
        <v>20.81005</v>
      </c>
      <c r="BQ64" s="570">
        <v>22.791460000000001</v>
      </c>
      <c r="BR64" s="570">
        <v>22.847290000000001</v>
      </c>
      <c r="BS64" s="570">
        <v>20.392990000000001</v>
      </c>
      <c r="BT64" s="570">
        <v>19.248760000000001</v>
      </c>
      <c r="BU64" s="570">
        <v>15.93768</v>
      </c>
      <c r="BV64" s="570">
        <v>16.327089999999998</v>
      </c>
    </row>
    <row r="65" spans="1:74" ht="10.5" customHeight="1" x14ac:dyDescent="0.2">
      <c r="A65" s="539"/>
      <c r="B65" s="856" t="s">
        <v>1386</v>
      </c>
      <c r="C65" s="857"/>
      <c r="D65" s="857"/>
      <c r="E65" s="857"/>
      <c r="F65" s="857"/>
      <c r="G65" s="857"/>
      <c r="H65" s="857"/>
      <c r="I65" s="857"/>
      <c r="J65" s="857"/>
      <c r="K65" s="857"/>
      <c r="L65" s="857"/>
      <c r="M65" s="857"/>
      <c r="N65" s="857"/>
      <c r="O65" s="857"/>
      <c r="P65" s="857"/>
      <c r="Q65" s="857"/>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8" t="s">
        <v>1387</v>
      </c>
      <c r="C66" s="857"/>
      <c r="D66" s="857"/>
      <c r="E66" s="857"/>
      <c r="F66" s="857"/>
      <c r="G66" s="857"/>
      <c r="H66" s="857"/>
      <c r="I66" s="857"/>
      <c r="J66" s="857"/>
      <c r="K66" s="857"/>
      <c r="L66" s="857"/>
      <c r="M66" s="857"/>
      <c r="N66" s="857"/>
      <c r="O66" s="857"/>
      <c r="P66" s="857"/>
      <c r="Q66" s="857"/>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3" t="s">
        <v>1420</v>
      </c>
      <c r="C67" s="854"/>
      <c r="D67" s="854"/>
      <c r="E67" s="854"/>
      <c r="F67" s="854"/>
      <c r="G67" s="854"/>
      <c r="H67" s="854"/>
      <c r="I67" s="854"/>
      <c r="J67" s="854"/>
      <c r="K67" s="854"/>
      <c r="L67" s="854"/>
      <c r="M67" s="854"/>
      <c r="N67" s="854"/>
      <c r="O67" s="854"/>
      <c r="P67" s="854"/>
      <c r="Q67" s="854"/>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3" t="s">
        <v>1389</v>
      </c>
      <c r="C68" s="854"/>
      <c r="D68" s="854"/>
      <c r="E68" s="854"/>
      <c r="F68" s="854"/>
      <c r="G68" s="854"/>
      <c r="H68" s="854"/>
      <c r="I68" s="854"/>
      <c r="J68" s="854"/>
      <c r="K68" s="854"/>
      <c r="L68" s="854"/>
      <c r="M68" s="854"/>
      <c r="N68" s="854"/>
      <c r="O68" s="854"/>
      <c r="P68" s="854"/>
      <c r="Q68" s="854"/>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3" t="s">
        <v>1390</v>
      </c>
      <c r="C69" s="854"/>
      <c r="D69" s="854"/>
      <c r="E69" s="854"/>
      <c r="F69" s="854"/>
      <c r="G69" s="854"/>
      <c r="H69" s="854"/>
      <c r="I69" s="854"/>
      <c r="J69" s="854"/>
      <c r="K69" s="854"/>
      <c r="L69" s="854"/>
      <c r="M69" s="854"/>
      <c r="N69" s="854"/>
      <c r="O69" s="854"/>
      <c r="P69" s="854"/>
      <c r="Q69" s="854"/>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3" t="s">
        <v>1391</v>
      </c>
      <c r="C70" s="854"/>
      <c r="D70" s="854"/>
      <c r="E70" s="854"/>
      <c r="F70" s="854"/>
      <c r="G70" s="854"/>
      <c r="H70" s="854"/>
      <c r="I70" s="854"/>
      <c r="J70" s="854"/>
      <c r="K70" s="854"/>
      <c r="L70" s="854"/>
      <c r="M70" s="854"/>
      <c r="N70" s="854"/>
      <c r="O70" s="854"/>
      <c r="P70" s="854"/>
      <c r="Q70" s="854"/>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3" t="s">
        <v>1392</v>
      </c>
      <c r="C71" s="854"/>
      <c r="D71" s="854"/>
      <c r="E71" s="854"/>
      <c r="F71" s="854"/>
      <c r="G71" s="854"/>
      <c r="H71" s="854"/>
      <c r="I71" s="854"/>
      <c r="J71" s="854"/>
      <c r="K71" s="854"/>
      <c r="L71" s="854"/>
      <c r="M71" s="854"/>
      <c r="N71" s="854"/>
      <c r="O71" s="854"/>
      <c r="P71" s="854"/>
      <c r="Q71" s="854"/>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3" t="s">
        <v>1393</v>
      </c>
      <c r="C72" s="854"/>
      <c r="D72" s="854"/>
      <c r="E72" s="854"/>
      <c r="F72" s="854"/>
      <c r="G72" s="854"/>
      <c r="H72" s="854"/>
      <c r="I72" s="854"/>
      <c r="J72" s="854"/>
      <c r="K72" s="854"/>
      <c r="L72" s="854"/>
      <c r="M72" s="854"/>
      <c r="N72" s="854"/>
      <c r="O72" s="854"/>
      <c r="P72" s="854"/>
      <c r="Q72" s="854"/>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5" t="s">
        <v>1395</v>
      </c>
      <c r="C73" s="854"/>
      <c r="D73" s="854"/>
      <c r="E73" s="854"/>
      <c r="F73" s="854"/>
      <c r="G73" s="854"/>
      <c r="H73" s="854"/>
      <c r="I73" s="854"/>
      <c r="J73" s="854"/>
      <c r="K73" s="854"/>
      <c r="L73" s="854"/>
      <c r="M73" s="854"/>
      <c r="N73" s="854"/>
      <c r="O73" s="854"/>
      <c r="P73" s="854"/>
      <c r="Q73" s="854"/>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3" t="s">
        <v>1396</v>
      </c>
      <c r="C74" s="854"/>
      <c r="D74" s="854"/>
      <c r="E74" s="854"/>
      <c r="F74" s="854"/>
      <c r="G74" s="854"/>
      <c r="H74" s="854"/>
      <c r="I74" s="854"/>
      <c r="J74" s="854"/>
      <c r="K74" s="854"/>
      <c r="L74" s="854"/>
      <c r="M74" s="854"/>
      <c r="N74" s="854"/>
      <c r="O74" s="854"/>
      <c r="P74" s="854"/>
      <c r="Q74" s="854"/>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13.666399166000001</v>
      </c>
      <c r="AN78" s="561">
        <f t="shared" si="1"/>
        <v>14.919429527999998</v>
      </c>
      <c r="AO78" s="561">
        <f t="shared" si="1"/>
        <v>17.071752335000003</v>
      </c>
      <c r="AP78" s="561">
        <f t="shared" si="1"/>
        <v>15.896472261</v>
      </c>
      <c r="AQ78" s="561">
        <f t="shared" si="1"/>
        <v>11.608374697</v>
      </c>
      <c r="AR78" s="561">
        <f t="shared" si="1"/>
        <v>11.274343028000001</v>
      </c>
      <c r="AS78" s="561">
        <f t="shared" si="1"/>
        <v>3.8374295999999983</v>
      </c>
      <c r="AT78" s="561">
        <f t="shared" si="1"/>
        <v>7.4300870960000012</v>
      </c>
      <c r="AU78" s="561">
        <f t="shared" si="1"/>
        <v>6.5843482269999996</v>
      </c>
      <c r="AV78" s="561">
        <f t="shared" si="1"/>
        <v>11.215118029999999</v>
      </c>
      <c r="AW78" s="561">
        <f t="shared" si="1"/>
        <v>13.415859567</v>
      </c>
      <c r="AX78" s="561">
        <f t="shared" si="1"/>
        <v>16.481307635</v>
      </c>
      <c r="AY78" s="561">
        <f t="shared" si="1"/>
        <v>15.712023337000002</v>
      </c>
      <c r="AZ78" s="561">
        <f t="shared" si="1"/>
        <v>14.425534043999999</v>
      </c>
      <c r="BA78" s="561">
        <f t="shared" si="1"/>
        <v>15.263663053999998</v>
      </c>
      <c r="BB78" s="561">
        <f t="shared" si="1"/>
        <v>18.784215848999999</v>
      </c>
      <c r="BC78" s="561">
        <f t="shared" si="1"/>
        <v>14.087103164999997</v>
      </c>
      <c r="BD78" s="680">
        <f t="shared" si="1"/>
        <v>10.343054626999999</v>
      </c>
      <c r="BE78" s="680">
        <f t="shared" si="1"/>
        <v>9.2052371839999996</v>
      </c>
      <c r="BF78" s="680">
        <f t="shared" si="1"/>
        <v>8.9966344000000014</v>
      </c>
      <c r="BG78" s="561">
        <f t="shared" si="1"/>
        <v>9.1009025000000001</v>
      </c>
      <c r="BH78" s="561">
        <f t="shared" si="1"/>
        <v>13.2415287</v>
      </c>
      <c r="BI78" s="561">
        <f t="shared" si="1"/>
        <v>16.947258300000001</v>
      </c>
      <c r="BJ78" s="561">
        <f t="shared" si="1"/>
        <v>19.177482599999998</v>
      </c>
      <c r="BK78" s="561">
        <f t="shared" si="1"/>
        <v>18.702864399999999</v>
      </c>
      <c r="BL78" s="561">
        <f t="shared" si="1"/>
        <v>17.701877800000002</v>
      </c>
      <c r="BM78" s="561">
        <f t="shared" si="1"/>
        <v>17.557220099999995</v>
      </c>
      <c r="BN78" s="561">
        <f t="shared" si="1"/>
        <v>23.515789300000002</v>
      </c>
      <c r="BO78" s="561">
        <f t="shared" ref="BO78:BV78" si="2">BO11-SUM(BO12:BO16)</f>
        <v>16.084031</v>
      </c>
      <c r="BP78" s="561">
        <f t="shared" si="2"/>
        <v>10.783363400000001</v>
      </c>
      <c r="BQ78" s="561">
        <f t="shared" si="2"/>
        <v>9.1427610999999995</v>
      </c>
      <c r="BR78" s="561">
        <f t="shared" si="2"/>
        <v>10.5732476</v>
      </c>
      <c r="BS78" s="561">
        <f t="shared" si="2"/>
        <v>8.0801838999999998</v>
      </c>
      <c r="BT78" s="561">
        <f t="shared" si="2"/>
        <v>16.358488699999999</v>
      </c>
      <c r="BU78" s="561">
        <f t="shared" si="2"/>
        <v>17.920166299999998</v>
      </c>
      <c r="BV78" s="561">
        <f t="shared" si="2"/>
        <v>23.184868299999998</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26" sqref="BI26"/>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91" t="s">
        <v>817</v>
      </c>
      <c r="B1" s="536" t="s">
        <v>1398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2"/>
      <c r="B2" s="532" t="str">
        <f>"U.S. Energy Information Administration  |  Short-Term Energy Outlook  - "&amp;Dates!D1</f>
        <v>U.S. Energy Information Administration  |  Short-Term Energy Outlook  - October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0">
        <f>Dates!D3</f>
        <v>2015</v>
      </c>
      <c r="D3" s="801"/>
      <c r="E3" s="801"/>
      <c r="F3" s="801"/>
      <c r="G3" s="801"/>
      <c r="H3" s="801"/>
      <c r="I3" s="801"/>
      <c r="J3" s="801"/>
      <c r="K3" s="801"/>
      <c r="L3" s="801"/>
      <c r="M3" s="801"/>
      <c r="N3" s="852"/>
      <c r="O3" s="800">
        <f>C3+1</f>
        <v>2016</v>
      </c>
      <c r="P3" s="801"/>
      <c r="Q3" s="801"/>
      <c r="R3" s="801"/>
      <c r="S3" s="801"/>
      <c r="T3" s="801"/>
      <c r="U3" s="801"/>
      <c r="V3" s="801"/>
      <c r="W3" s="801"/>
      <c r="X3" s="801"/>
      <c r="Y3" s="801"/>
      <c r="Z3" s="852"/>
      <c r="AA3" s="800">
        <f>O3+1</f>
        <v>2017</v>
      </c>
      <c r="AB3" s="801"/>
      <c r="AC3" s="801"/>
      <c r="AD3" s="801"/>
      <c r="AE3" s="801"/>
      <c r="AF3" s="801"/>
      <c r="AG3" s="801"/>
      <c r="AH3" s="801"/>
      <c r="AI3" s="801"/>
      <c r="AJ3" s="801"/>
      <c r="AK3" s="801"/>
      <c r="AL3" s="852"/>
      <c r="AM3" s="800">
        <f>AA3+1</f>
        <v>2018</v>
      </c>
      <c r="AN3" s="801"/>
      <c r="AO3" s="801"/>
      <c r="AP3" s="801"/>
      <c r="AQ3" s="801"/>
      <c r="AR3" s="801"/>
      <c r="AS3" s="801"/>
      <c r="AT3" s="801"/>
      <c r="AU3" s="801"/>
      <c r="AV3" s="801"/>
      <c r="AW3" s="801"/>
      <c r="AX3" s="852"/>
      <c r="AY3" s="800">
        <f>AM3+1</f>
        <v>2019</v>
      </c>
      <c r="AZ3" s="801"/>
      <c r="BA3" s="801"/>
      <c r="BB3" s="801"/>
      <c r="BC3" s="801"/>
      <c r="BD3" s="801"/>
      <c r="BE3" s="801"/>
      <c r="BF3" s="801"/>
      <c r="BG3" s="801"/>
      <c r="BH3" s="801"/>
      <c r="BI3" s="801"/>
      <c r="BJ3" s="852"/>
      <c r="BK3" s="800">
        <f>AY3+1</f>
        <v>2020</v>
      </c>
      <c r="BL3" s="801"/>
      <c r="BM3" s="801"/>
      <c r="BN3" s="801"/>
      <c r="BO3" s="801"/>
      <c r="BP3" s="801"/>
      <c r="BQ3" s="801"/>
      <c r="BR3" s="801"/>
      <c r="BS3" s="801"/>
      <c r="BT3" s="801"/>
      <c r="BU3" s="801"/>
      <c r="BV3" s="852"/>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1421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1318</v>
      </c>
      <c r="B6" s="546" t="s">
        <v>88</v>
      </c>
      <c r="C6" s="767">
        <v>34.025919123000001</v>
      </c>
      <c r="D6" s="767">
        <v>10.921780095000001</v>
      </c>
      <c r="E6" s="767">
        <v>10.523121672</v>
      </c>
      <c r="F6" s="767">
        <v>9.2095009189999999</v>
      </c>
      <c r="G6" s="767">
        <v>9.5901376490000008</v>
      </c>
      <c r="H6" s="767">
        <v>11.763003051</v>
      </c>
      <c r="I6" s="767">
        <v>13.997915587</v>
      </c>
      <c r="J6" s="767">
        <v>12.743038908999999</v>
      </c>
      <c r="K6" s="767">
        <v>10.961052260000001</v>
      </c>
      <c r="L6" s="767">
        <v>9.655523401</v>
      </c>
      <c r="M6" s="767">
        <v>9.9469203769999996</v>
      </c>
      <c r="N6" s="767">
        <v>12.051566212999999</v>
      </c>
      <c r="O6" s="767">
        <v>11.612082628</v>
      </c>
      <c r="P6" s="767">
        <v>10.711766933</v>
      </c>
      <c r="Q6" s="767">
        <v>12.73594696</v>
      </c>
      <c r="R6" s="767">
        <v>11.747345891</v>
      </c>
      <c r="S6" s="767">
        <v>13.076180303999999</v>
      </c>
      <c r="T6" s="767">
        <v>14.241234392000001</v>
      </c>
      <c r="U6" s="767">
        <v>16.279461104999999</v>
      </c>
      <c r="V6" s="767">
        <v>16.711047429000001</v>
      </c>
      <c r="W6" s="767">
        <v>11.830589895999999</v>
      </c>
      <c r="X6" s="767">
        <v>10.358074909999999</v>
      </c>
      <c r="Y6" s="767">
        <v>10.125780722</v>
      </c>
      <c r="Z6" s="767">
        <v>9.2284127940000005</v>
      </c>
      <c r="AA6" s="767">
        <v>8.4897370619999997</v>
      </c>
      <c r="AB6" s="767">
        <v>7.0327794839999997</v>
      </c>
      <c r="AC6" s="767">
        <v>10.457677449</v>
      </c>
      <c r="AD6" s="767">
        <v>9.5948950750000002</v>
      </c>
      <c r="AE6" s="767">
        <v>9.5720115660000005</v>
      </c>
      <c r="AF6" s="767">
        <v>11.549784954</v>
      </c>
      <c r="AG6" s="767">
        <v>15.101966707000001</v>
      </c>
      <c r="AH6" s="767">
        <v>12.743937075</v>
      </c>
      <c r="AI6" s="767">
        <v>11.343688671000001</v>
      </c>
      <c r="AJ6" s="767">
        <v>10.402173348</v>
      </c>
      <c r="AK6" s="767">
        <v>8.8856967709999992</v>
      </c>
      <c r="AL6" s="767">
        <v>12.138699162</v>
      </c>
      <c r="AM6" s="767">
        <v>12.592826909999999</v>
      </c>
      <c r="AN6" s="767">
        <v>9.968461671</v>
      </c>
      <c r="AO6" s="767">
        <v>11.464630542</v>
      </c>
      <c r="AP6" s="767">
        <v>12.067428289</v>
      </c>
      <c r="AQ6" s="767">
        <v>15.307453146</v>
      </c>
      <c r="AR6" s="767">
        <v>14.290643819</v>
      </c>
      <c r="AS6" s="767">
        <v>18.253853700000001</v>
      </c>
      <c r="AT6" s="767">
        <v>16.875298882999999</v>
      </c>
      <c r="AU6" s="767">
        <v>14.283783477</v>
      </c>
      <c r="AV6" s="767">
        <v>12.778144316000001</v>
      </c>
      <c r="AW6" s="767">
        <v>9.1057154530000002</v>
      </c>
      <c r="AX6" s="767">
        <v>8.7957384380000008</v>
      </c>
      <c r="AY6" s="767">
        <v>11.963983521999999</v>
      </c>
      <c r="AZ6" s="767">
        <v>11.392915653999999</v>
      </c>
      <c r="BA6" s="767">
        <v>11.780727757999999</v>
      </c>
      <c r="BB6" s="767">
        <v>12.687248055</v>
      </c>
      <c r="BC6" s="767">
        <v>12.884643419</v>
      </c>
      <c r="BD6" s="767">
        <v>15.187759234</v>
      </c>
      <c r="BE6" s="767">
        <v>20.853151625999999</v>
      </c>
      <c r="BF6" s="767">
        <v>19.135829999999999</v>
      </c>
      <c r="BG6" s="767">
        <v>15.727309999999999</v>
      </c>
      <c r="BH6" s="768">
        <v>15.227980000000001</v>
      </c>
      <c r="BI6" s="768">
        <v>13.02421</v>
      </c>
      <c r="BJ6" s="768">
        <v>12.92155</v>
      </c>
      <c r="BK6" s="768">
        <v>11.8927</v>
      </c>
      <c r="BL6" s="768">
        <v>11.447010000000001</v>
      </c>
      <c r="BM6" s="768">
        <v>12.24141</v>
      </c>
      <c r="BN6" s="768">
        <v>13.24541</v>
      </c>
      <c r="BO6" s="768">
        <v>14.154579999999999</v>
      </c>
      <c r="BP6" s="768">
        <v>15.968120000000001</v>
      </c>
      <c r="BQ6" s="768">
        <v>19.963999999999999</v>
      </c>
      <c r="BR6" s="768">
        <v>19.348469999999999</v>
      </c>
      <c r="BS6" s="768">
        <v>15.29922</v>
      </c>
      <c r="BT6" s="768">
        <v>16.830249999999999</v>
      </c>
      <c r="BU6" s="768">
        <v>13.82408</v>
      </c>
      <c r="BV6" s="768">
        <v>13.12555</v>
      </c>
    </row>
    <row r="7" spans="1:74" ht="11.1" customHeight="1" x14ac:dyDescent="0.2">
      <c r="A7" s="545" t="s">
        <v>1319</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32.731194629999997</v>
      </c>
      <c r="AN7" s="767">
        <v>25.660735967000001</v>
      </c>
      <c r="AO7" s="767">
        <v>24.147320863000001</v>
      </c>
      <c r="AP7" s="767">
        <v>22.570366368999998</v>
      </c>
      <c r="AQ7" s="767">
        <v>25.294649333999999</v>
      </c>
      <c r="AR7" s="767">
        <v>29.885489824</v>
      </c>
      <c r="AS7" s="767">
        <v>33.051893329000002</v>
      </c>
      <c r="AT7" s="767">
        <v>32.666862092000002</v>
      </c>
      <c r="AU7" s="767">
        <v>27.905810993999999</v>
      </c>
      <c r="AV7" s="767">
        <v>25.856276687000001</v>
      </c>
      <c r="AW7" s="767">
        <v>28.730507897999999</v>
      </c>
      <c r="AX7" s="767">
        <v>26.148873359</v>
      </c>
      <c r="AY7" s="767">
        <v>29.461745278999999</v>
      </c>
      <c r="AZ7" s="767">
        <v>24.780373797999999</v>
      </c>
      <c r="BA7" s="767">
        <v>23.277582451000001</v>
      </c>
      <c r="BB7" s="767">
        <v>17.488437050000002</v>
      </c>
      <c r="BC7" s="767">
        <v>21.070901963000001</v>
      </c>
      <c r="BD7" s="767">
        <v>22.529252927000002</v>
      </c>
      <c r="BE7" s="767">
        <v>28.315327631999999</v>
      </c>
      <c r="BF7" s="767">
        <v>26.19501</v>
      </c>
      <c r="BG7" s="767">
        <v>21.22307</v>
      </c>
      <c r="BH7" s="768">
        <v>20.903099999999998</v>
      </c>
      <c r="BI7" s="768">
        <v>18.978000000000002</v>
      </c>
      <c r="BJ7" s="768">
        <v>20.333300000000001</v>
      </c>
      <c r="BK7" s="768">
        <v>27.705279999999998</v>
      </c>
      <c r="BL7" s="768">
        <v>25.417259999999999</v>
      </c>
      <c r="BM7" s="768">
        <v>22.283339999999999</v>
      </c>
      <c r="BN7" s="768">
        <v>16.05667</v>
      </c>
      <c r="BO7" s="768">
        <v>18.881150000000002</v>
      </c>
      <c r="BP7" s="768">
        <v>21.333169999999999</v>
      </c>
      <c r="BQ7" s="768">
        <v>27.797409999999999</v>
      </c>
      <c r="BR7" s="768">
        <v>25.537179999999999</v>
      </c>
      <c r="BS7" s="768">
        <v>19.33982</v>
      </c>
      <c r="BT7" s="768">
        <v>18.45551</v>
      </c>
      <c r="BU7" s="768">
        <v>15.864750000000001</v>
      </c>
      <c r="BV7" s="768">
        <v>18.101859999999999</v>
      </c>
    </row>
    <row r="8" spans="1:74" ht="11.1" customHeight="1" x14ac:dyDescent="0.2">
      <c r="A8" s="545" t="s">
        <v>1320</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8.459816</v>
      </c>
      <c r="BE8" s="767">
        <v>8.9073829999999994</v>
      </c>
      <c r="BF8" s="767">
        <v>9.2573799999999995</v>
      </c>
      <c r="BG8" s="767">
        <v>8.7975300000000001</v>
      </c>
      <c r="BH8" s="768">
        <v>8.3983699999999999</v>
      </c>
      <c r="BI8" s="768">
        <v>8.2135099999999994</v>
      </c>
      <c r="BJ8" s="768">
        <v>9.1666100000000004</v>
      </c>
      <c r="BK8" s="768">
        <v>9.2778700000000001</v>
      </c>
      <c r="BL8" s="768">
        <v>8.5046300000000006</v>
      </c>
      <c r="BM8" s="768">
        <v>9.1167300000000004</v>
      </c>
      <c r="BN8" s="768">
        <v>6.5481299999999996</v>
      </c>
      <c r="BO8" s="768">
        <v>7.34999</v>
      </c>
      <c r="BP8" s="768">
        <v>8.2594499999999993</v>
      </c>
      <c r="BQ8" s="768">
        <v>9.2261000000000006</v>
      </c>
      <c r="BR8" s="768">
        <v>9.4524600000000003</v>
      </c>
      <c r="BS8" s="768">
        <v>8.1241199999999996</v>
      </c>
      <c r="BT8" s="768">
        <v>6.87399</v>
      </c>
      <c r="BU8" s="768">
        <v>8.8446999999999996</v>
      </c>
      <c r="BV8" s="768">
        <v>9.1620299999999997</v>
      </c>
    </row>
    <row r="9" spans="1:74" ht="11.1" customHeight="1" x14ac:dyDescent="0.2">
      <c r="A9" s="545" t="s">
        <v>1321</v>
      </c>
      <c r="B9" s="548" t="s">
        <v>1278</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1.082565633</v>
      </c>
      <c r="P9" s="767">
        <v>0.82997862499999997</v>
      </c>
      <c r="Q9" s="767">
        <v>0.98235752399999998</v>
      </c>
      <c r="R9" s="767">
        <v>0.95506548999999996</v>
      </c>
      <c r="S9" s="767">
        <v>0.78837928700000004</v>
      </c>
      <c r="T9" s="767">
        <v>0.816600518</v>
      </c>
      <c r="U9" s="767">
        <v>0.87682680700000004</v>
      </c>
      <c r="V9" s="767">
        <v>0.85230850400000002</v>
      </c>
      <c r="W9" s="767">
        <v>0.70300870400000004</v>
      </c>
      <c r="X9" s="767">
        <v>0.81650328800000005</v>
      </c>
      <c r="Y9" s="767">
        <v>0.67493580799999997</v>
      </c>
      <c r="Z9" s="767">
        <v>0.67445264199999999</v>
      </c>
      <c r="AA9" s="767">
        <v>0.779732651</v>
      </c>
      <c r="AB9" s="767">
        <v>0.68079292599999996</v>
      </c>
      <c r="AC9" s="767">
        <v>0.77315661599999996</v>
      </c>
      <c r="AD9" s="767">
        <v>0.8493404</v>
      </c>
      <c r="AE9" s="767">
        <v>0.81884271099999995</v>
      </c>
      <c r="AF9" s="767">
        <v>0.83283584399999999</v>
      </c>
      <c r="AG9" s="767">
        <v>0.94323286299999998</v>
      </c>
      <c r="AH9" s="767">
        <v>0.85341465000000005</v>
      </c>
      <c r="AI9" s="767">
        <v>0.73248724899999995</v>
      </c>
      <c r="AJ9" s="767">
        <v>0.82353308599999997</v>
      </c>
      <c r="AK9" s="767">
        <v>0.78919013100000002</v>
      </c>
      <c r="AL9" s="767">
        <v>0.74748394299999998</v>
      </c>
      <c r="AM9" s="767">
        <v>0.93352800300000005</v>
      </c>
      <c r="AN9" s="767">
        <v>0.90533106500000005</v>
      </c>
      <c r="AO9" s="767">
        <v>0.87990299199999999</v>
      </c>
      <c r="AP9" s="767">
        <v>0.89484959200000003</v>
      </c>
      <c r="AQ9" s="767">
        <v>0.98913598300000005</v>
      </c>
      <c r="AR9" s="767">
        <v>0.94269658199999995</v>
      </c>
      <c r="AS9" s="767">
        <v>0.798811465</v>
      </c>
      <c r="AT9" s="767">
        <v>0.73731201300000004</v>
      </c>
      <c r="AU9" s="767">
        <v>0.59523734699999997</v>
      </c>
      <c r="AV9" s="767">
        <v>0.65029999500000002</v>
      </c>
      <c r="AW9" s="767">
        <v>0.80212225599999998</v>
      </c>
      <c r="AX9" s="767">
        <v>0.877605203</v>
      </c>
      <c r="AY9" s="767">
        <v>0.91296048600000002</v>
      </c>
      <c r="AZ9" s="767">
        <v>0.76663274299999995</v>
      </c>
      <c r="BA9" s="767">
        <v>0.79096628499999999</v>
      </c>
      <c r="BB9" s="767">
        <v>0.76273097300000003</v>
      </c>
      <c r="BC9" s="767">
        <v>0.96360648199999999</v>
      </c>
      <c r="BD9" s="767">
        <v>0.79689395799999996</v>
      </c>
      <c r="BE9" s="767">
        <v>0.70057407599999999</v>
      </c>
      <c r="BF9" s="767">
        <v>0.73665349999999996</v>
      </c>
      <c r="BG9" s="767">
        <v>0.55820899999999996</v>
      </c>
      <c r="BH9" s="768">
        <v>0.59910319999999995</v>
      </c>
      <c r="BI9" s="768">
        <v>0.70077270000000003</v>
      </c>
      <c r="BJ9" s="768">
        <v>0.78081400000000001</v>
      </c>
      <c r="BK9" s="768">
        <v>0.84928110000000001</v>
      </c>
      <c r="BL9" s="768">
        <v>0.72809500000000005</v>
      </c>
      <c r="BM9" s="768">
        <v>0.70892659999999996</v>
      </c>
      <c r="BN9" s="768">
        <v>0.70636149999999998</v>
      </c>
      <c r="BO9" s="768">
        <v>0.85880199999999995</v>
      </c>
      <c r="BP9" s="768">
        <v>0.69134220000000002</v>
      </c>
      <c r="BQ9" s="768">
        <v>0.66995009999999999</v>
      </c>
      <c r="BR9" s="768">
        <v>0.70289939999999995</v>
      </c>
      <c r="BS9" s="768">
        <v>0.52484989999999998</v>
      </c>
      <c r="BT9" s="768">
        <v>0.57664369999999998</v>
      </c>
      <c r="BU9" s="768">
        <v>0.67261409999999999</v>
      </c>
      <c r="BV9" s="768">
        <v>0.76900469999999999</v>
      </c>
    </row>
    <row r="10" spans="1:74" ht="11.1" customHeight="1" x14ac:dyDescent="0.2">
      <c r="A10" s="545" t="s">
        <v>1322</v>
      </c>
      <c r="B10" s="548" t="s">
        <v>1381</v>
      </c>
      <c r="C10" s="767">
        <v>18.050050650999999</v>
      </c>
      <c r="D10" s="767">
        <v>4.2267256880000001</v>
      </c>
      <c r="E10" s="767">
        <v>4.7260511019999996</v>
      </c>
      <c r="F10" s="767">
        <v>4.6505169769999997</v>
      </c>
      <c r="G10" s="767">
        <v>4.4466694699999998</v>
      </c>
      <c r="H10" s="767">
        <v>2.7907734980000001</v>
      </c>
      <c r="I10" s="767">
        <v>2.625357132</v>
      </c>
      <c r="J10" s="767">
        <v>2.9818255520000001</v>
      </c>
      <c r="K10" s="767">
        <v>3.61693855</v>
      </c>
      <c r="L10" s="767">
        <v>4.8884585930000002</v>
      </c>
      <c r="M10" s="767">
        <v>5.4465041149999998</v>
      </c>
      <c r="N10" s="767">
        <v>4.8691222009999997</v>
      </c>
      <c r="O10" s="767">
        <v>4.813865184</v>
      </c>
      <c r="P10" s="767">
        <v>4.9860334210000001</v>
      </c>
      <c r="Q10" s="767">
        <v>4.9623096350000004</v>
      </c>
      <c r="R10" s="767">
        <v>5.6427892440000003</v>
      </c>
      <c r="S10" s="767">
        <v>3.90699576</v>
      </c>
      <c r="T10" s="767">
        <v>3.7033912839999998</v>
      </c>
      <c r="U10" s="767">
        <v>3.0493171889999999</v>
      </c>
      <c r="V10" s="767">
        <v>2.6589697179999998</v>
      </c>
      <c r="W10" s="767">
        <v>4.2288911799999997</v>
      </c>
      <c r="X10" s="767">
        <v>4.8421920150000002</v>
      </c>
      <c r="Y10" s="767">
        <v>5.3417526679999998</v>
      </c>
      <c r="Z10" s="767">
        <v>6.40139412</v>
      </c>
      <c r="AA10" s="767">
        <v>4.5510876490000003</v>
      </c>
      <c r="AB10" s="767">
        <v>5.1498658749999997</v>
      </c>
      <c r="AC10" s="767">
        <v>5.771295318</v>
      </c>
      <c r="AD10" s="767">
        <v>5.308944254</v>
      </c>
      <c r="AE10" s="767">
        <v>4.9750758599999996</v>
      </c>
      <c r="AF10" s="767">
        <v>4.3414912259999996</v>
      </c>
      <c r="AG10" s="767">
        <v>2.9489492789999998</v>
      </c>
      <c r="AH10" s="767">
        <v>2.6273848649999998</v>
      </c>
      <c r="AI10" s="767">
        <v>3.9639207600000002</v>
      </c>
      <c r="AJ10" s="767">
        <v>6.4340382859999998</v>
      </c>
      <c r="AK10" s="767">
        <v>6.3675284599999999</v>
      </c>
      <c r="AL10" s="767">
        <v>6.9749074550000003</v>
      </c>
      <c r="AM10" s="767">
        <v>6.5811028040000004</v>
      </c>
      <c r="AN10" s="767">
        <v>5.5330330910000001</v>
      </c>
      <c r="AO10" s="767">
        <v>5.9523926930000002</v>
      </c>
      <c r="AP10" s="767">
        <v>5.6028286840000003</v>
      </c>
      <c r="AQ10" s="767">
        <v>4.5962486260000004</v>
      </c>
      <c r="AR10" s="767">
        <v>4.773061695</v>
      </c>
      <c r="AS10" s="767">
        <v>3.6185756709999999</v>
      </c>
      <c r="AT10" s="767">
        <v>3.8321205780000001</v>
      </c>
      <c r="AU10" s="767">
        <v>4.4339295759999997</v>
      </c>
      <c r="AV10" s="767">
        <v>5.1663099949999998</v>
      </c>
      <c r="AW10" s="767">
        <v>5.1941669399999997</v>
      </c>
      <c r="AX10" s="767">
        <v>5.6779599999999997</v>
      </c>
      <c r="AY10" s="767">
        <v>5.9125363760000003</v>
      </c>
      <c r="AZ10" s="767">
        <v>4.979703271</v>
      </c>
      <c r="BA10" s="767">
        <v>6.3690408209999996</v>
      </c>
      <c r="BB10" s="767">
        <v>6.8487667180000003</v>
      </c>
      <c r="BC10" s="767">
        <v>5.6225619790000003</v>
      </c>
      <c r="BD10" s="767">
        <v>5.0211323380000001</v>
      </c>
      <c r="BE10" s="767">
        <v>4.37791379</v>
      </c>
      <c r="BF10" s="767">
        <v>4.0473109999999997</v>
      </c>
      <c r="BG10" s="767">
        <v>5.0815440000000001</v>
      </c>
      <c r="BH10" s="768">
        <v>5.755941</v>
      </c>
      <c r="BI10" s="768">
        <v>5.640695</v>
      </c>
      <c r="BJ10" s="768">
        <v>6.4498620000000004</v>
      </c>
      <c r="BK10" s="768">
        <v>6.9691910000000004</v>
      </c>
      <c r="BL10" s="768">
        <v>6.3087340000000003</v>
      </c>
      <c r="BM10" s="768">
        <v>7.2603</v>
      </c>
      <c r="BN10" s="768">
        <v>8.0420510000000007</v>
      </c>
      <c r="BO10" s="768">
        <v>6.8438860000000004</v>
      </c>
      <c r="BP10" s="768">
        <v>5.8662140000000003</v>
      </c>
      <c r="BQ10" s="768">
        <v>5.2073650000000002</v>
      </c>
      <c r="BR10" s="768">
        <v>5.4926810000000001</v>
      </c>
      <c r="BS10" s="768">
        <v>5.8181479999999999</v>
      </c>
      <c r="BT10" s="768">
        <v>7.3144159999999996</v>
      </c>
      <c r="BU10" s="768">
        <v>6.4868119999999996</v>
      </c>
      <c r="BV10" s="768">
        <v>7.6157380000000003</v>
      </c>
    </row>
    <row r="11" spans="1:74" ht="11.1" customHeight="1" x14ac:dyDescent="0.2">
      <c r="A11" s="545" t="s">
        <v>1323</v>
      </c>
      <c r="B11" s="546" t="s">
        <v>1382</v>
      </c>
      <c r="C11" s="767">
        <v>2.00833394</v>
      </c>
      <c r="D11" s="767">
        <v>0.89837578699999998</v>
      </c>
      <c r="E11" s="767">
        <v>0.61494163700000004</v>
      </c>
      <c r="F11" s="767">
        <v>0.68589996900000005</v>
      </c>
      <c r="G11" s="767">
        <v>0.80604049300000002</v>
      </c>
      <c r="H11" s="767">
        <v>0.68846284400000002</v>
      </c>
      <c r="I11" s="767">
        <v>0.85301057199999997</v>
      </c>
      <c r="J11" s="767">
        <v>0.77632950599999995</v>
      </c>
      <c r="K11" s="767">
        <v>0.81865460099999998</v>
      </c>
      <c r="L11" s="767">
        <v>0.51435066500000004</v>
      </c>
      <c r="M11" s="767">
        <v>0.46091064199999998</v>
      </c>
      <c r="N11" s="767">
        <v>0.64253850300000004</v>
      </c>
      <c r="O11" s="767">
        <v>0.86561803000000004</v>
      </c>
      <c r="P11" s="767">
        <v>0.81358732199999995</v>
      </c>
      <c r="Q11" s="767">
        <v>0.71082857099999996</v>
      </c>
      <c r="R11" s="767">
        <v>0.80808441099999995</v>
      </c>
      <c r="S11" s="767">
        <v>0.73924501399999998</v>
      </c>
      <c r="T11" s="767">
        <v>0.74990705300000005</v>
      </c>
      <c r="U11" s="767">
        <v>0.66478049900000002</v>
      </c>
      <c r="V11" s="767">
        <v>0.70015450999999995</v>
      </c>
      <c r="W11" s="767">
        <v>0.74167205899999999</v>
      </c>
      <c r="X11" s="767">
        <v>0.42026472399999998</v>
      </c>
      <c r="Y11" s="767">
        <v>0.74370916600000003</v>
      </c>
      <c r="Z11" s="767">
        <v>0.73420559500000004</v>
      </c>
      <c r="AA11" s="767">
        <v>0.803342903</v>
      </c>
      <c r="AB11" s="767">
        <v>0.62931200300000001</v>
      </c>
      <c r="AC11" s="767">
        <v>0.71167445600000001</v>
      </c>
      <c r="AD11" s="767">
        <v>0.37433354600000002</v>
      </c>
      <c r="AE11" s="767">
        <v>0.83242768599999994</v>
      </c>
      <c r="AF11" s="767">
        <v>0.68874354800000004</v>
      </c>
      <c r="AG11" s="767">
        <v>0.69374177000000004</v>
      </c>
      <c r="AH11" s="767">
        <v>0.56629291000000004</v>
      </c>
      <c r="AI11" s="767">
        <v>0.55419663900000005</v>
      </c>
      <c r="AJ11" s="767">
        <v>0.441765358</v>
      </c>
      <c r="AK11" s="767">
        <v>0.67469379799999996</v>
      </c>
      <c r="AL11" s="767">
        <v>0.654717259</v>
      </c>
      <c r="AM11" s="767">
        <v>0.75420796999999995</v>
      </c>
      <c r="AN11" s="767">
        <v>0.62915964000000002</v>
      </c>
      <c r="AO11" s="767">
        <v>0.62496633000000001</v>
      </c>
      <c r="AP11" s="767">
        <v>0.58927025399999999</v>
      </c>
      <c r="AQ11" s="767">
        <v>0.44453645000000003</v>
      </c>
      <c r="AR11" s="767">
        <v>0.65769423599999999</v>
      </c>
      <c r="AS11" s="767">
        <v>0.62877639600000002</v>
      </c>
      <c r="AT11" s="767">
        <v>0.60922525999999999</v>
      </c>
      <c r="AU11" s="767">
        <v>0.61791630099999995</v>
      </c>
      <c r="AV11" s="767">
        <v>0.37882016200000002</v>
      </c>
      <c r="AW11" s="767">
        <v>0.60922870299999998</v>
      </c>
      <c r="AX11" s="767">
        <v>0.67343048000000005</v>
      </c>
      <c r="AY11" s="767">
        <v>0.71922049799999999</v>
      </c>
      <c r="AZ11" s="767">
        <v>0.63032292599999995</v>
      </c>
      <c r="BA11" s="767">
        <v>0.59726917400000001</v>
      </c>
      <c r="BB11" s="767">
        <v>0.319554012</v>
      </c>
      <c r="BC11" s="767">
        <v>0.63123907400000001</v>
      </c>
      <c r="BD11" s="767">
        <v>0.47488729099999999</v>
      </c>
      <c r="BE11" s="767">
        <v>0.62422346200000001</v>
      </c>
      <c r="BF11" s="767">
        <v>0.72344200000000003</v>
      </c>
      <c r="BG11" s="767">
        <v>0.78487839999999998</v>
      </c>
      <c r="BH11" s="768">
        <v>0.36038550000000003</v>
      </c>
      <c r="BI11" s="768">
        <v>0.75757220000000003</v>
      </c>
      <c r="BJ11" s="768">
        <v>0.70738970000000001</v>
      </c>
      <c r="BK11" s="768">
        <v>0.71590160000000003</v>
      </c>
      <c r="BL11" s="768">
        <v>1.075302</v>
      </c>
      <c r="BM11" s="768">
        <v>0.31445410000000001</v>
      </c>
      <c r="BN11" s="768">
        <v>0.43450909999999998</v>
      </c>
      <c r="BO11" s="768">
        <v>0.65659650000000003</v>
      </c>
      <c r="BP11" s="768">
        <v>0.51756919999999995</v>
      </c>
      <c r="BQ11" s="768">
        <v>0.63678400000000002</v>
      </c>
      <c r="BR11" s="768">
        <v>0.7234893</v>
      </c>
      <c r="BS11" s="768">
        <v>0.77923509999999996</v>
      </c>
      <c r="BT11" s="768">
        <v>0.3532092</v>
      </c>
      <c r="BU11" s="768">
        <v>0.72959339999999995</v>
      </c>
      <c r="BV11" s="768">
        <v>0.77712429999999999</v>
      </c>
    </row>
    <row r="12" spans="1:74" ht="11.1" customHeight="1" x14ac:dyDescent="0.2">
      <c r="A12" s="545" t="s">
        <v>1324</v>
      </c>
      <c r="B12" s="546" t="s">
        <v>1282</v>
      </c>
      <c r="C12" s="767">
        <v>165.76396223</v>
      </c>
      <c r="D12" s="767">
        <v>56.444275122000001</v>
      </c>
      <c r="E12" s="767">
        <v>53.344560915000002</v>
      </c>
      <c r="F12" s="767">
        <v>47.435447099000001</v>
      </c>
      <c r="G12" s="767">
        <v>50.650334659999999</v>
      </c>
      <c r="H12" s="767">
        <v>56.298185445999998</v>
      </c>
      <c r="I12" s="767">
        <v>63.259091413</v>
      </c>
      <c r="J12" s="767">
        <v>60.824620046</v>
      </c>
      <c r="K12" s="767">
        <v>54.188026796000003</v>
      </c>
      <c r="L12" s="767">
        <v>48.912925508000001</v>
      </c>
      <c r="M12" s="767">
        <v>47.915259839000001</v>
      </c>
      <c r="N12" s="767">
        <v>52.613442487</v>
      </c>
      <c r="O12" s="767">
        <v>58.138067671999998</v>
      </c>
      <c r="P12" s="767">
        <v>50.746866644999997</v>
      </c>
      <c r="Q12" s="767">
        <v>48.646335725999997</v>
      </c>
      <c r="R12" s="767">
        <v>46.500053168999997</v>
      </c>
      <c r="S12" s="767">
        <v>47.945341003000003</v>
      </c>
      <c r="T12" s="767">
        <v>57.286322179000003</v>
      </c>
      <c r="U12" s="767">
        <v>63.039089150000002</v>
      </c>
      <c r="V12" s="767">
        <v>63.054079151000003</v>
      </c>
      <c r="W12" s="767">
        <v>53.466560786999999</v>
      </c>
      <c r="X12" s="767">
        <v>47.495325667000003</v>
      </c>
      <c r="Y12" s="767">
        <v>46.111281138999999</v>
      </c>
      <c r="Z12" s="767">
        <v>55.707511568000001</v>
      </c>
      <c r="AA12" s="767">
        <v>55.389718096000003</v>
      </c>
      <c r="AB12" s="767">
        <v>45.549596923999999</v>
      </c>
      <c r="AC12" s="767">
        <v>48.628330853000001</v>
      </c>
      <c r="AD12" s="767">
        <v>44.187174996000003</v>
      </c>
      <c r="AE12" s="767">
        <v>47.859654042999999</v>
      </c>
      <c r="AF12" s="767">
        <v>54.774508541000003</v>
      </c>
      <c r="AG12" s="767">
        <v>62.035361979999998</v>
      </c>
      <c r="AH12" s="767">
        <v>57.004549726</v>
      </c>
      <c r="AI12" s="767">
        <v>50.989391945000001</v>
      </c>
      <c r="AJ12" s="767">
        <v>50.725782889999998</v>
      </c>
      <c r="AK12" s="767">
        <v>51.036040851999999</v>
      </c>
      <c r="AL12" s="767">
        <v>57.998653519999998</v>
      </c>
      <c r="AM12" s="767">
        <v>62.335252316999998</v>
      </c>
      <c r="AN12" s="767">
        <v>51.011652433999998</v>
      </c>
      <c r="AO12" s="767">
        <v>52.433535419999998</v>
      </c>
      <c r="AP12" s="767">
        <v>49.311654187999999</v>
      </c>
      <c r="AQ12" s="767">
        <v>53.900295538999998</v>
      </c>
      <c r="AR12" s="767">
        <v>58.592199156</v>
      </c>
      <c r="AS12" s="767">
        <v>64.861893561000002</v>
      </c>
      <c r="AT12" s="767">
        <v>63.986027825999997</v>
      </c>
      <c r="AU12" s="767">
        <v>55.759076694999997</v>
      </c>
      <c r="AV12" s="767">
        <v>51.913985154999999</v>
      </c>
      <c r="AW12" s="767">
        <v>52.481518250000001</v>
      </c>
      <c r="AX12" s="767">
        <v>50.321231480000002</v>
      </c>
      <c r="AY12" s="767">
        <v>57.694281160999999</v>
      </c>
      <c r="AZ12" s="767">
        <v>50.284958392</v>
      </c>
      <c r="BA12" s="767">
        <v>51.611169488999998</v>
      </c>
      <c r="BB12" s="767">
        <v>45.261757807999999</v>
      </c>
      <c r="BC12" s="767">
        <v>48.761535917000003</v>
      </c>
      <c r="BD12" s="767">
        <v>52.469741747999997</v>
      </c>
      <c r="BE12" s="767">
        <v>63.778573586</v>
      </c>
      <c r="BF12" s="767">
        <v>60.095619999999997</v>
      </c>
      <c r="BG12" s="767">
        <v>52.172539999999998</v>
      </c>
      <c r="BH12" s="768">
        <v>51.244880000000002</v>
      </c>
      <c r="BI12" s="768">
        <v>47.314770000000003</v>
      </c>
      <c r="BJ12" s="768">
        <v>50.359520000000003</v>
      </c>
      <c r="BK12" s="768">
        <v>57.410229999999999</v>
      </c>
      <c r="BL12" s="768">
        <v>53.481029999999997</v>
      </c>
      <c r="BM12" s="768">
        <v>51.925159999999998</v>
      </c>
      <c r="BN12" s="768">
        <v>45.03313</v>
      </c>
      <c r="BO12" s="768">
        <v>48.745010000000001</v>
      </c>
      <c r="BP12" s="768">
        <v>52.635860000000001</v>
      </c>
      <c r="BQ12" s="768">
        <v>63.501600000000003</v>
      </c>
      <c r="BR12" s="768">
        <v>61.257179999999998</v>
      </c>
      <c r="BS12" s="768">
        <v>49.885390000000001</v>
      </c>
      <c r="BT12" s="768">
        <v>50.404020000000003</v>
      </c>
      <c r="BU12" s="768">
        <v>46.422550000000001</v>
      </c>
      <c r="BV12" s="768">
        <v>49.551310000000001</v>
      </c>
    </row>
    <row r="13" spans="1:74" ht="11.1" customHeight="1" x14ac:dyDescent="0.2">
      <c r="A13" s="545" t="s">
        <v>1325</v>
      </c>
      <c r="B13" s="546" t="s">
        <v>1383</v>
      </c>
      <c r="C13" s="767">
        <v>161.98675231999999</v>
      </c>
      <c r="D13" s="767">
        <v>54.081281515999997</v>
      </c>
      <c r="E13" s="767">
        <v>51.436444897999998</v>
      </c>
      <c r="F13" s="767">
        <v>46.145517261000002</v>
      </c>
      <c r="G13" s="767">
        <v>50.361304941999997</v>
      </c>
      <c r="H13" s="767">
        <v>55.570607076000002</v>
      </c>
      <c r="I13" s="767">
        <v>62.491637044000001</v>
      </c>
      <c r="J13" s="767">
        <v>60.274092183</v>
      </c>
      <c r="K13" s="767">
        <v>54.864083450000003</v>
      </c>
      <c r="L13" s="767">
        <v>49.140072842999999</v>
      </c>
      <c r="M13" s="767">
        <v>47.351893462</v>
      </c>
      <c r="N13" s="767">
        <v>50.865560658</v>
      </c>
      <c r="O13" s="767">
        <v>55.956258476999999</v>
      </c>
      <c r="P13" s="767">
        <v>49.558733099999998</v>
      </c>
      <c r="Q13" s="767">
        <v>46.927284299999997</v>
      </c>
      <c r="R13" s="767">
        <v>46.106594068</v>
      </c>
      <c r="S13" s="767">
        <v>49.415899885999998</v>
      </c>
      <c r="T13" s="767">
        <v>57.974695265999998</v>
      </c>
      <c r="U13" s="767">
        <v>63.330537565</v>
      </c>
      <c r="V13" s="767">
        <v>63.444750845000002</v>
      </c>
      <c r="W13" s="767">
        <v>54.677818500000001</v>
      </c>
      <c r="X13" s="767">
        <v>49.709900554000001</v>
      </c>
      <c r="Y13" s="767">
        <v>46.674558116</v>
      </c>
      <c r="Z13" s="767">
        <v>55.275045050000003</v>
      </c>
      <c r="AA13" s="767">
        <v>54.019850591999997</v>
      </c>
      <c r="AB13" s="767">
        <v>45.515019336000002</v>
      </c>
      <c r="AC13" s="767">
        <v>49.669127236000001</v>
      </c>
      <c r="AD13" s="767">
        <v>45.765910959000003</v>
      </c>
      <c r="AE13" s="767">
        <v>49.571356567999999</v>
      </c>
      <c r="AF13" s="767">
        <v>55.586229430000003</v>
      </c>
      <c r="AG13" s="767">
        <v>62.546108154999999</v>
      </c>
      <c r="AH13" s="767">
        <v>57.934519729000002</v>
      </c>
      <c r="AI13" s="767">
        <v>52.225578648999999</v>
      </c>
      <c r="AJ13" s="767">
        <v>50.704334154999998</v>
      </c>
      <c r="AK13" s="767">
        <v>50.052068650999999</v>
      </c>
      <c r="AL13" s="767">
        <v>56.603939513999997</v>
      </c>
      <c r="AM13" s="767">
        <v>60.952960161</v>
      </c>
      <c r="AN13" s="767">
        <v>49.939041449000001</v>
      </c>
      <c r="AO13" s="767">
        <v>51.118021976000001</v>
      </c>
      <c r="AP13" s="767">
        <v>48.254451887999998</v>
      </c>
      <c r="AQ13" s="767">
        <v>55.238866219000002</v>
      </c>
      <c r="AR13" s="767">
        <v>60.020031451999998</v>
      </c>
      <c r="AS13" s="767">
        <v>64.754309148000004</v>
      </c>
      <c r="AT13" s="767">
        <v>63.929916075999998</v>
      </c>
      <c r="AU13" s="767">
        <v>56.151030777999999</v>
      </c>
      <c r="AV13" s="767">
        <v>52.550294587000003</v>
      </c>
      <c r="AW13" s="767">
        <v>52.488032806</v>
      </c>
      <c r="AX13" s="767">
        <v>53.879699645999999</v>
      </c>
      <c r="AY13" s="767">
        <v>58.240030335999997</v>
      </c>
      <c r="AZ13" s="767">
        <v>50.644973061000002</v>
      </c>
      <c r="BA13" s="767">
        <v>52.203460282000002</v>
      </c>
      <c r="BB13" s="767">
        <v>47.074048492999999</v>
      </c>
      <c r="BC13" s="767">
        <v>51.415829084000002</v>
      </c>
      <c r="BD13" s="767">
        <v>54.64516175</v>
      </c>
      <c r="BE13" s="767">
        <v>64.089283027999997</v>
      </c>
      <c r="BF13" s="767">
        <v>62.664070502999998</v>
      </c>
      <c r="BG13" s="767">
        <v>55.414633217999999</v>
      </c>
      <c r="BH13" s="768">
        <v>51.406309999999998</v>
      </c>
      <c r="BI13" s="768">
        <v>49.46875</v>
      </c>
      <c r="BJ13" s="768">
        <v>55.01211</v>
      </c>
      <c r="BK13" s="768">
        <v>56.824289999999998</v>
      </c>
      <c r="BL13" s="768">
        <v>52.174460000000003</v>
      </c>
      <c r="BM13" s="768">
        <v>51.802950000000003</v>
      </c>
      <c r="BN13" s="768">
        <v>46.755099999999999</v>
      </c>
      <c r="BO13" s="768">
        <v>51.860210000000002</v>
      </c>
      <c r="BP13" s="768">
        <v>55.270589999999999</v>
      </c>
      <c r="BQ13" s="768">
        <v>63.559069999999998</v>
      </c>
      <c r="BR13" s="768">
        <v>62.662979999999997</v>
      </c>
      <c r="BS13" s="768">
        <v>51.193359999999998</v>
      </c>
      <c r="BT13" s="768">
        <v>51.301020000000001</v>
      </c>
      <c r="BU13" s="768">
        <v>49.237470000000002</v>
      </c>
      <c r="BV13" s="768">
        <v>54.585700000000003</v>
      </c>
    </row>
    <row r="14" spans="1:74" ht="11.1" customHeight="1" x14ac:dyDescent="0.2">
      <c r="A14" s="565"/>
      <c r="B14" s="131" t="s">
        <v>1422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360"/>
      <c r="BI14" s="360"/>
      <c r="BJ14" s="360"/>
      <c r="BK14" s="360"/>
      <c r="BL14" s="360"/>
      <c r="BM14" s="360"/>
      <c r="BN14" s="360"/>
      <c r="BO14" s="360"/>
      <c r="BP14" s="360"/>
      <c r="BQ14" s="360"/>
      <c r="BR14" s="360"/>
      <c r="BS14" s="360"/>
      <c r="BT14" s="360"/>
      <c r="BU14" s="360"/>
      <c r="BV14" s="360"/>
    </row>
    <row r="15" spans="1:74" ht="11.1" customHeight="1" x14ac:dyDescent="0.2">
      <c r="A15" s="545" t="s">
        <v>1326</v>
      </c>
      <c r="B15" s="546" t="s">
        <v>88</v>
      </c>
      <c r="C15" s="767">
        <v>11.854998438999999</v>
      </c>
      <c r="D15" s="767">
        <v>4.1284930920000003</v>
      </c>
      <c r="E15" s="767">
        <v>4.2528332500000001</v>
      </c>
      <c r="F15" s="767">
        <v>3.5857045369999998</v>
      </c>
      <c r="G15" s="767">
        <v>3.5120763429999999</v>
      </c>
      <c r="H15" s="767">
        <v>4.6745319360000002</v>
      </c>
      <c r="I15" s="767">
        <v>6.6283518470000002</v>
      </c>
      <c r="J15" s="767">
        <v>6.0636883890000002</v>
      </c>
      <c r="K15" s="767">
        <v>4.4623369960000003</v>
      </c>
      <c r="L15" s="767">
        <v>3.52208648</v>
      </c>
      <c r="M15" s="767">
        <v>3.965911808</v>
      </c>
      <c r="N15" s="767">
        <v>4.4616791950000003</v>
      </c>
      <c r="O15" s="767">
        <v>4.5235820799999997</v>
      </c>
      <c r="P15" s="767">
        <v>4.0706127790000002</v>
      </c>
      <c r="Q15" s="767">
        <v>4.0435668089999997</v>
      </c>
      <c r="R15" s="767">
        <v>4.4295457210000002</v>
      </c>
      <c r="S15" s="767">
        <v>5.0669576019999996</v>
      </c>
      <c r="T15" s="767">
        <v>6.9547271899999998</v>
      </c>
      <c r="U15" s="767">
        <v>7.1604959150000003</v>
      </c>
      <c r="V15" s="767">
        <v>6.6513518950000003</v>
      </c>
      <c r="W15" s="767">
        <v>5.4629416879999999</v>
      </c>
      <c r="X15" s="767">
        <v>3.8984655940000001</v>
      </c>
      <c r="Y15" s="767">
        <v>4.7758891769999998</v>
      </c>
      <c r="Z15" s="767">
        <v>3.9112448529999999</v>
      </c>
      <c r="AA15" s="767">
        <v>3.4642416630000001</v>
      </c>
      <c r="AB15" s="767">
        <v>2.781799484</v>
      </c>
      <c r="AC15" s="767">
        <v>3.545515226</v>
      </c>
      <c r="AD15" s="767">
        <v>3.8771544709999999</v>
      </c>
      <c r="AE15" s="767">
        <v>4.4268766900000003</v>
      </c>
      <c r="AF15" s="767">
        <v>5.1378464350000002</v>
      </c>
      <c r="AG15" s="767">
        <v>6.8873949049999998</v>
      </c>
      <c r="AH15" s="767">
        <v>5.375317098</v>
      </c>
      <c r="AI15" s="767">
        <v>4.1292010230000002</v>
      </c>
      <c r="AJ15" s="767">
        <v>3.4969036529999999</v>
      </c>
      <c r="AK15" s="767">
        <v>2.9636113339999999</v>
      </c>
      <c r="AL15" s="767">
        <v>4.2786363740000004</v>
      </c>
      <c r="AM15" s="767">
        <v>4.131906356</v>
      </c>
      <c r="AN15" s="767">
        <v>3.8810152690000002</v>
      </c>
      <c r="AO15" s="767">
        <v>3.8420768139999999</v>
      </c>
      <c r="AP15" s="767">
        <v>4.428694525</v>
      </c>
      <c r="AQ15" s="767">
        <v>6.7612703710000002</v>
      </c>
      <c r="AR15" s="767">
        <v>6.9279016960000002</v>
      </c>
      <c r="AS15" s="767">
        <v>8.671298255</v>
      </c>
      <c r="AT15" s="767">
        <v>7.4187210649999997</v>
      </c>
      <c r="AU15" s="767">
        <v>6.3983960270000004</v>
      </c>
      <c r="AV15" s="767">
        <v>5.0105957280000002</v>
      </c>
      <c r="AW15" s="767">
        <v>4.1292316649999998</v>
      </c>
      <c r="AX15" s="767">
        <v>3.433959701</v>
      </c>
      <c r="AY15" s="767">
        <v>4.6778995459999999</v>
      </c>
      <c r="AZ15" s="767">
        <v>4.41735597</v>
      </c>
      <c r="BA15" s="767">
        <v>4.2336871389999997</v>
      </c>
      <c r="BB15" s="767">
        <v>4.1357140479999996</v>
      </c>
      <c r="BC15" s="767">
        <v>4.8090881479999998</v>
      </c>
      <c r="BD15" s="767">
        <v>6.3668510270000001</v>
      </c>
      <c r="BE15" s="767">
        <v>8.7237541069999995</v>
      </c>
      <c r="BF15" s="767">
        <v>7.9492260000000003</v>
      </c>
      <c r="BG15" s="767">
        <v>6.631507</v>
      </c>
      <c r="BH15" s="768">
        <v>5.3448659999999997</v>
      </c>
      <c r="BI15" s="768">
        <v>5.3145210000000001</v>
      </c>
      <c r="BJ15" s="768">
        <v>5.2303800000000003</v>
      </c>
      <c r="BK15" s="768">
        <v>4.8486320000000003</v>
      </c>
      <c r="BL15" s="768">
        <v>4.8069509999999998</v>
      </c>
      <c r="BM15" s="768">
        <v>4.5875640000000004</v>
      </c>
      <c r="BN15" s="768">
        <v>3.3409010000000001</v>
      </c>
      <c r="BO15" s="768">
        <v>4.8901120000000002</v>
      </c>
      <c r="BP15" s="768">
        <v>6.1280960000000002</v>
      </c>
      <c r="BQ15" s="768">
        <v>8.0653030000000001</v>
      </c>
      <c r="BR15" s="768">
        <v>7.4053849999999999</v>
      </c>
      <c r="BS15" s="768">
        <v>5.9757540000000002</v>
      </c>
      <c r="BT15" s="768">
        <v>4.9518269999999998</v>
      </c>
      <c r="BU15" s="768">
        <v>4.7888900000000003</v>
      </c>
      <c r="BV15" s="768">
        <v>5.3602119999999998</v>
      </c>
    </row>
    <row r="16" spans="1:74" ht="11.1" customHeight="1" x14ac:dyDescent="0.2">
      <c r="A16" s="545" t="s">
        <v>1327</v>
      </c>
      <c r="B16" s="546" t="s">
        <v>87</v>
      </c>
      <c r="C16" s="767">
        <v>27.883487791</v>
      </c>
      <c r="D16" s="767">
        <v>11.457575018</v>
      </c>
      <c r="E16" s="767">
        <v>11.007093987999999</v>
      </c>
      <c r="F16" s="767">
        <v>9.5173730709999997</v>
      </c>
      <c r="G16" s="767">
        <v>9.8609561069999998</v>
      </c>
      <c r="H16" s="767">
        <v>12.714678019999999</v>
      </c>
      <c r="I16" s="767">
        <v>14.169434369999999</v>
      </c>
      <c r="J16" s="767">
        <v>13.785268068000001</v>
      </c>
      <c r="K16" s="767">
        <v>12.120582947999999</v>
      </c>
      <c r="L16" s="767">
        <v>10.060085758</v>
      </c>
      <c r="M16" s="767">
        <v>8.1881527419999998</v>
      </c>
      <c r="N16" s="767">
        <v>9.4537356569999993</v>
      </c>
      <c r="O16" s="767">
        <v>10.984043693</v>
      </c>
      <c r="P16" s="767">
        <v>8.2739434460000005</v>
      </c>
      <c r="Q16" s="767">
        <v>7.638442682</v>
      </c>
      <c r="R16" s="767">
        <v>6.654032602</v>
      </c>
      <c r="S16" s="767">
        <v>7.6784447419999999</v>
      </c>
      <c r="T16" s="767">
        <v>11.260654971999999</v>
      </c>
      <c r="U16" s="767">
        <v>13.156879756</v>
      </c>
      <c r="V16" s="767">
        <v>13.729984351000001</v>
      </c>
      <c r="W16" s="767">
        <v>11.199599387999999</v>
      </c>
      <c r="X16" s="767">
        <v>10.343265288</v>
      </c>
      <c r="Y16" s="767">
        <v>8.3808849730000006</v>
      </c>
      <c r="Z16" s="767">
        <v>11.575995441</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11.173471135</v>
      </c>
      <c r="AN16" s="767">
        <v>8.9558160359999999</v>
      </c>
      <c r="AO16" s="767">
        <v>7.7542006199999998</v>
      </c>
      <c r="AP16" s="767">
        <v>6.9406256370000001</v>
      </c>
      <c r="AQ16" s="767">
        <v>7.9599304310000001</v>
      </c>
      <c r="AR16" s="767">
        <v>9.5668292400000006</v>
      </c>
      <c r="AS16" s="767">
        <v>12.735165938</v>
      </c>
      <c r="AT16" s="767">
        <v>11.9777586</v>
      </c>
      <c r="AU16" s="767">
        <v>9.4429068679999997</v>
      </c>
      <c r="AV16" s="767">
        <v>8.1888448569999994</v>
      </c>
      <c r="AW16" s="767">
        <v>8.6677703469999994</v>
      </c>
      <c r="AX16" s="767">
        <v>10.394213237000001</v>
      </c>
      <c r="AY16" s="767">
        <v>10.095971799999999</v>
      </c>
      <c r="AZ16" s="767">
        <v>9.0185801750000003</v>
      </c>
      <c r="BA16" s="767">
        <v>8.1596604149999994</v>
      </c>
      <c r="BB16" s="767">
        <v>5.2081551509999997</v>
      </c>
      <c r="BC16" s="767">
        <v>5.9852445730000001</v>
      </c>
      <c r="BD16" s="767">
        <v>7.8703615290000002</v>
      </c>
      <c r="BE16" s="767">
        <v>9.7443016520000008</v>
      </c>
      <c r="BF16" s="767">
        <v>10.90742</v>
      </c>
      <c r="BG16" s="767">
        <v>9.110652</v>
      </c>
      <c r="BH16" s="768">
        <v>7.0460570000000002</v>
      </c>
      <c r="BI16" s="768">
        <v>5.8295079999999997</v>
      </c>
      <c r="BJ16" s="768">
        <v>8.3439300000000003</v>
      </c>
      <c r="BK16" s="768">
        <v>9.1924379999999992</v>
      </c>
      <c r="BL16" s="768">
        <v>8.2721409999999995</v>
      </c>
      <c r="BM16" s="768">
        <v>7.2247370000000002</v>
      </c>
      <c r="BN16" s="768">
        <v>4.6001620000000001</v>
      </c>
      <c r="BO16" s="768">
        <v>5.9675339999999997</v>
      </c>
      <c r="BP16" s="768">
        <v>8.0384910000000005</v>
      </c>
      <c r="BQ16" s="768">
        <v>9.9106020000000008</v>
      </c>
      <c r="BR16" s="768">
        <v>10.52412</v>
      </c>
      <c r="BS16" s="768">
        <v>7.8683249999999996</v>
      </c>
      <c r="BT16" s="768">
        <v>6.3686720000000001</v>
      </c>
      <c r="BU16" s="768">
        <v>5.9256729999999997</v>
      </c>
      <c r="BV16" s="768">
        <v>7.4461320000000004</v>
      </c>
    </row>
    <row r="17" spans="1:74" ht="11.1" customHeight="1" x14ac:dyDescent="0.2">
      <c r="A17" s="545" t="s">
        <v>1328</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1.4326239999999999</v>
      </c>
      <c r="BE17" s="767">
        <v>1.467462</v>
      </c>
      <c r="BF17" s="767">
        <v>1.4661599999999999</v>
      </c>
      <c r="BG17" s="767">
        <v>1.3821000000000001</v>
      </c>
      <c r="BH17" s="768">
        <v>0.59967000000000004</v>
      </c>
      <c r="BI17" s="768">
        <v>0.57245999999999997</v>
      </c>
      <c r="BJ17" s="768">
        <v>1.3370500000000001</v>
      </c>
      <c r="BK17" s="768">
        <v>1.50996</v>
      </c>
      <c r="BL17" s="768">
        <v>1.4035</v>
      </c>
      <c r="BM17" s="768">
        <v>1.22854</v>
      </c>
      <c r="BN17" s="768">
        <v>1.4494400000000001</v>
      </c>
      <c r="BO17" s="768">
        <v>1.3238399999999999</v>
      </c>
      <c r="BP17" s="768">
        <v>1.38385</v>
      </c>
      <c r="BQ17" s="768">
        <v>1.4648099999999999</v>
      </c>
      <c r="BR17" s="768">
        <v>1.4664600000000001</v>
      </c>
      <c r="BS17" s="768">
        <v>1.4196800000000001</v>
      </c>
      <c r="BT17" s="768">
        <v>0.90793999999999997</v>
      </c>
      <c r="BU17" s="768">
        <v>1.2015</v>
      </c>
      <c r="BV17" s="768">
        <v>1.51376</v>
      </c>
    </row>
    <row r="18" spans="1:74" ht="11.1" customHeight="1" x14ac:dyDescent="0.2">
      <c r="A18" s="545" t="s">
        <v>1329</v>
      </c>
      <c r="B18" s="548" t="s">
        <v>1278</v>
      </c>
      <c r="C18" s="767">
        <v>3.9637749279999999</v>
      </c>
      <c r="D18" s="767">
        <v>0.82974780100000001</v>
      </c>
      <c r="E18" s="767">
        <v>1.1097782439999999</v>
      </c>
      <c r="F18" s="767">
        <v>1.382044498</v>
      </c>
      <c r="G18" s="767">
        <v>1.4107693100000001</v>
      </c>
      <c r="H18" s="767">
        <v>1.5548279270000001</v>
      </c>
      <c r="I18" s="767">
        <v>1.6478506740000001</v>
      </c>
      <c r="J18" s="767">
        <v>1.5222620060000001</v>
      </c>
      <c r="K18" s="767">
        <v>1.14941385</v>
      </c>
      <c r="L18" s="767">
        <v>0.92688378100000002</v>
      </c>
      <c r="M18" s="767">
        <v>0.86932036999999995</v>
      </c>
      <c r="N18" s="767">
        <v>1.4281002300000001</v>
      </c>
      <c r="O18" s="767">
        <v>1.8239376869999999</v>
      </c>
      <c r="P18" s="767">
        <v>1.1803707939999999</v>
      </c>
      <c r="Q18" s="767">
        <v>1.1529923769999999</v>
      </c>
      <c r="R18" s="767">
        <v>0.97806877299999995</v>
      </c>
      <c r="S18" s="767">
        <v>1.0208596059999999</v>
      </c>
      <c r="T18" s="767">
        <v>1.227922542</v>
      </c>
      <c r="U18" s="767">
        <v>1.3065138590000001</v>
      </c>
      <c r="V18" s="767">
        <v>1.189452242</v>
      </c>
      <c r="W18" s="767">
        <v>1.0735946810000001</v>
      </c>
      <c r="X18" s="767">
        <v>0.88328593700000002</v>
      </c>
      <c r="Y18" s="767">
        <v>0.67917422999999999</v>
      </c>
      <c r="Z18" s="767">
        <v>0.74824627200000005</v>
      </c>
      <c r="AA18" s="767">
        <v>1.012226847</v>
      </c>
      <c r="AB18" s="767">
        <v>0.82221510900000006</v>
      </c>
      <c r="AC18" s="767">
        <v>0.903104554</v>
      </c>
      <c r="AD18" s="767">
        <v>1.3013417860000001</v>
      </c>
      <c r="AE18" s="767">
        <v>1.72582912</v>
      </c>
      <c r="AF18" s="767">
        <v>1.3588962360000001</v>
      </c>
      <c r="AG18" s="767">
        <v>1.6344661650000001</v>
      </c>
      <c r="AH18" s="767">
        <v>1.2481675860000001</v>
      </c>
      <c r="AI18" s="767">
        <v>0.96353450100000004</v>
      </c>
      <c r="AJ18" s="767">
        <v>1.1945750040000001</v>
      </c>
      <c r="AK18" s="767">
        <v>0.99023996000000003</v>
      </c>
      <c r="AL18" s="767">
        <v>1.043240132</v>
      </c>
      <c r="AM18" s="767">
        <v>1.293927008</v>
      </c>
      <c r="AN18" s="767">
        <v>1.344060193</v>
      </c>
      <c r="AO18" s="767">
        <v>1.325787727</v>
      </c>
      <c r="AP18" s="767">
        <v>1.360896288</v>
      </c>
      <c r="AQ18" s="767">
        <v>1.523796149</v>
      </c>
      <c r="AR18" s="767">
        <v>1.3947091439999999</v>
      </c>
      <c r="AS18" s="767">
        <v>1.144425053</v>
      </c>
      <c r="AT18" s="767">
        <v>1.0381302480000001</v>
      </c>
      <c r="AU18" s="767">
        <v>0.94183658400000003</v>
      </c>
      <c r="AV18" s="767">
        <v>1.00830055</v>
      </c>
      <c r="AW18" s="767">
        <v>1.224530933</v>
      </c>
      <c r="AX18" s="767">
        <v>1.3391885450000001</v>
      </c>
      <c r="AY18" s="767">
        <v>1.3926603500000001</v>
      </c>
      <c r="AZ18" s="767">
        <v>1.167298661</v>
      </c>
      <c r="BA18" s="767">
        <v>1.215411609</v>
      </c>
      <c r="BB18" s="767">
        <v>1.1976971489999999</v>
      </c>
      <c r="BC18" s="767">
        <v>1.427518152</v>
      </c>
      <c r="BD18" s="767">
        <v>1.204217995</v>
      </c>
      <c r="BE18" s="767">
        <v>1.031597221</v>
      </c>
      <c r="BF18" s="767">
        <v>1.0444560000000001</v>
      </c>
      <c r="BG18" s="767">
        <v>0.86231809999999998</v>
      </c>
      <c r="BH18" s="768">
        <v>0.92961939999999998</v>
      </c>
      <c r="BI18" s="768">
        <v>1.058359</v>
      </c>
      <c r="BJ18" s="768">
        <v>1.115659</v>
      </c>
      <c r="BK18" s="768">
        <v>1.276152</v>
      </c>
      <c r="BL18" s="768">
        <v>1.079091</v>
      </c>
      <c r="BM18" s="768">
        <v>1.059442</v>
      </c>
      <c r="BN18" s="768">
        <v>1.08392</v>
      </c>
      <c r="BO18" s="768">
        <v>1.24325</v>
      </c>
      <c r="BP18" s="768">
        <v>1.014554</v>
      </c>
      <c r="BQ18" s="768">
        <v>0.98159169999999996</v>
      </c>
      <c r="BR18" s="768">
        <v>0.97870710000000005</v>
      </c>
      <c r="BS18" s="768">
        <v>0.81237400000000004</v>
      </c>
      <c r="BT18" s="768">
        <v>0.87682260000000001</v>
      </c>
      <c r="BU18" s="768">
        <v>1.00281</v>
      </c>
      <c r="BV18" s="768">
        <v>1.11602</v>
      </c>
    </row>
    <row r="19" spans="1:74" ht="11.1" customHeight="1" x14ac:dyDescent="0.2">
      <c r="A19" s="545" t="s">
        <v>1330</v>
      </c>
      <c r="B19" s="548" t="s">
        <v>1381</v>
      </c>
      <c r="C19" s="767">
        <v>18.740182002000001</v>
      </c>
      <c r="D19" s="767">
        <v>2.7620543359999998</v>
      </c>
      <c r="E19" s="767">
        <v>2.6721657140000001</v>
      </c>
      <c r="F19" s="767">
        <v>3.2967375940000001</v>
      </c>
      <c r="G19" s="767">
        <v>3.0328535049999998</v>
      </c>
      <c r="H19" s="767">
        <v>2.6924574730000002</v>
      </c>
      <c r="I19" s="767">
        <v>2.5944457679999999</v>
      </c>
      <c r="J19" s="767">
        <v>2.4335591619999999</v>
      </c>
      <c r="K19" s="767">
        <v>3.231781759</v>
      </c>
      <c r="L19" s="767">
        <v>2.8577961080000001</v>
      </c>
      <c r="M19" s="767">
        <v>3.8214895279999999</v>
      </c>
      <c r="N19" s="767">
        <v>3.8482292849999999</v>
      </c>
      <c r="O19" s="767">
        <v>3.502244717</v>
      </c>
      <c r="P19" s="767">
        <v>4.1926124140000001</v>
      </c>
      <c r="Q19" s="767">
        <v>4.6566830010000002</v>
      </c>
      <c r="R19" s="767">
        <v>4.2824081879999998</v>
      </c>
      <c r="S19" s="767">
        <v>3.9198648359999999</v>
      </c>
      <c r="T19" s="767">
        <v>3.3448619810000002</v>
      </c>
      <c r="U19" s="767">
        <v>3.829899766</v>
      </c>
      <c r="V19" s="767">
        <v>2.985386536</v>
      </c>
      <c r="W19" s="767">
        <v>3.7035848219999998</v>
      </c>
      <c r="X19" s="767">
        <v>4.7422971220000001</v>
      </c>
      <c r="Y19" s="767">
        <v>4.1218652750000002</v>
      </c>
      <c r="Z19" s="767">
        <v>4.6634789039999998</v>
      </c>
      <c r="AA19" s="767">
        <v>4.626301862</v>
      </c>
      <c r="AB19" s="767">
        <v>4.8809969329999996</v>
      </c>
      <c r="AC19" s="767">
        <v>5.9702599620000001</v>
      </c>
      <c r="AD19" s="767">
        <v>5.8940326650000001</v>
      </c>
      <c r="AE19" s="767">
        <v>5.1660230499999997</v>
      </c>
      <c r="AF19" s="767">
        <v>4.8625161710000002</v>
      </c>
      <c r="AG19" s="767">
        <v>3.922526001</v>
      </c>
      <c r="AH19" s="767">
        <v>2.938646592</v>
      </c>
      <c r="AI19" s="767">
        <v>4.9045390619999996</v>
      </c>
      <c r="AJ19" s="767">
        <v>6.3130097850000002</v>
      </c>
      <c r="AK19" s="767">
        <v>5.5057711610000002</v>
      </c>
      <c r="AL19" s="767">
        <v>5.9488138350000002</v>
      </c>
      <c r="AM19" s="767">
        <v>6.4900756140000002</v>
      </c>
      <c r="AN19" s="767">
        <v>5.5666801560000003</v>
      </c>
      <c r="AO19" s="767">
        <v>6.6669482950000001</v>
      </c>
      <c r="AP19" s="767">
        <v>6.5578353729999996</v>
      </c>
      <c r="AQ19" s="767">
        <v>5.6104248490000002</v>
      </c>
      <c r="AR19" s="767">
        <v>6.3191942040000004</v>
      </c>
      <c r="AS19" s="767">
        <v>3.4716421940000002</v>
      </c>
      <c r="AT19" s="767">
        <v>4.8074416229999999</v>
      </c>
      <c r="AU19" s="767">
        <v>4.8112406759999997</v>
      </c>
      <c r="AV19" s="767">
        <v>5.0087145370000004</v>
      </c>
      <c r="AW19" s="767">
        <v>5.315332272</v>
      </c>
      <c r="AX19" s="767">
        <v>6.2264356709999999</v>
      </c>
      <c r="AY19" s="767">
        <v>6.1410703699999996</v>
      </c>
      <c r="AZ19" s="767">
        <v>5.5261206620000003</v>
      </c>
      <c r="BA19" s="767">
        <v>6.4624456309999996</v>
      </c>
      <c r="BB19" s="767">
        <v>6.9923026190000002</v>
      </c>
      <c r="BC19" s="767">
        <v>6.1637331079999997</v>
      </c>
      <c r="BD19" s="767">
        <v>5.248139546</v>
      </c>
      <c r="BE19" s="767">
        <v>5.5639609270000001</v>
      </c>
      <c r="BF19" s="767">
        <v>5.3236150000000002</v>
      </c>
      <c r="BG19" s="767">
        <v>5.721419</v>
      </c>
      <c r="BH19" s="768">
        <v>5.7933110000000001</v>
      </c>
      <c r="BI19" s="768">
        <v>6.3709550000000004</v>
      </c>
      <c r="BJ19" s="768">
        <v>7.0470129999999997</v>
      </c>
      <c r="BK19" s="768">
        <v>6.6927719999999997</v>
      </c>
      <c r="BL19" s="768">
        <v>6.5486779999999998</v>
      </c>
      <c r="BM19" s="768">
        <v>7.0658589999999997</v>
      </c>
      <c r="BN19" s="768">
        <v>8.234845</v>
      </c>
      <c r="BO19" s="768">
        <v>6.6003660000000002</v>
      </c>
      <c r="BP19" s="768">
        <v>5.635948</v>
      </c>
      <c r="BQ19" s="768">
        <v>5.6281860000000004</v>
      </c>
      <c r="BR19" s="768">
        <v>6.2801260000000001</v>
      </c>
      <c r="BS19" s="768">
        <v>5.3432310000000003</v>
      </c>
      <c r="BT19" s="768">
        <v>6.6279510000000004</v>
      </c>
      <c r="BU19" s="768">
        <v>6.7307759999999996</v>
      </c>
      <c r="BV19" s="768">
        <v>7.5957759999999999</v>
      </c>
    </row>
    <row r="20" spans="1:74" ht="11.1" customHeight="1" x14ac:dyDescent="0.2">
      <c r="A20" s="545" t="s">
        <v>1331</v>
      </c>
      <c r="B20" s="546" t="s">
        <v>1382</v>
      </c>
      <c r="C20" s="767">
        <v>0.22214713</v>
      </c>
      <c r="D20" s="767">
        <v>6.2360521000000002E-2</v>
      </c>
      <c r="E20" s="767">
        <v>6.2810551000000006E-2</v>
      </c>
      <c r="F20" s="767">
        <v>6.2977034000000001E-2</v>
      </c>
      <c r="G20" s="767">
        <v>0.102104742</v>
      </c>
      <c r="H20" s="767">
        <v>0.12954062199999999</v>
      </c>
      <c r="I20" s="767">
        <v>0.132089291</v>
      </c>
      <c r="J20" s="767">
        <v>7.7345968000000001E-2</v>
      </c>
      <c r="K20" s="767">
        <v>6.8700391E-2</v>
      </c>
      <c r="L20" s="767">
        <v>5.5526665000000003E-2</v>
      </c>
      <c r="M20" s="767">
        <v>5.1108266999999999E-2</v>
      </c>
      <c r="N20" s="767">
        <v>0.114658724</v>
      </c>
      <c r="O20" s="767">
        <v>0.17018610000000001</v>
      </c>
      <c r="P20" s="767">
        <v>0.100614777</v>
      </c>
      <c r="Q20" s="767">
        <v>6.7031726999999999E-2</v>
      </c>
      <c r="R20" s="767">
        <v>5.5989919999999999E-2</v>
      </c>
      <c r="S20" s="767">
        <v>9.8621203000000005E-2</v>
      </c>
      <c r="T20" s="767">
        <v>8.9850281000000004E-2</v>
      </c>
      <c r="U20" s="767">
        <v>6.9274500000000003E-2</v>
      </c>
      <c r="V20" s="767">
        <v>5.2866894999999997E-2</v>
      </c>
      <c r="W20" s="767">
        <v>6.0314089000000001E-2</v>
      </c>
      <c r="X20" s="767">
        <v>6.5186096999999998E-2</v>
      </c>
      <c r="Y20" s="767">
        <v>5.8105417999999999E-2</v>
      </c>
      <c r="Z20" s="767">
        <v>7.6603736000000006E-2</v>
      </c>
      <c r="AA20" s="767">
        <v>5.7195859000000002E-2</v>
      </c>
      <c r="AB20" s="767">
        <v>5.2606525000000001E-2</v>
      </c>
      <c r="AC20" s="767">
        <v>5.6870606999999997E-2</v>
      </c>
      <c r="AD20" s="767">
        <v>7.8516069999999993E-2</v>
      </c>
      <c r="AE20" s="767">
        <v>8.2342256000000003E-2</v>
      </c>
      <c r="AF20" s="767">
        <v>8.4969394000000004E-2</v>
      </c>
      <c r="AG20" s="767">
        <v>6.2306597999999998E-2</v>
      </c>
      <c r="AH20" s="767">
        <v>8.6534711E-2</v>
      </c>
      <c r="AI20" s="767">
        <v>6.9515562000000003E-2</v>
      </c>
      <c r="AJ20" s="767">
        <v>5.4480020999999997E-2</v>
      </c>
      <c r="AK20" s="767">
        <v>7.2487661999999994E-2</v>
      </c>
      <c r="AL20" s="767">
        <v>6.9500824000000003E-2</v>
      </c>
      <c r="AM20" s="767">
        <v>8.0756110000000006E-2</v>
      </c>
      <c r="AN20" s="767">
        <v>6.4240650999999996E-2</v>
      </c>
      <c r="AO20" s="767">
        <v>7.7150368999999996E-2</v>
      </c>
      <c r="AP20" s="767">
        <v>5.8885645E-2</v>
      </c>
      <c r="AQ20" s="767">
        <v>6.5308139000000001E-2</v>
      </c>
      <c r="AR20" s="767">
        <v>7.0480863000000005E-2</v>
      </c>
      <c r="AS20" s="767">
        <v>4.7397225000000001E-2</v>
      </c>
      <c r="AT20" s="767">
        <v>4.8129581999999997E-2</v>
      </c>
      <c r="AU20" s="767">
        <v>4.7379664000000002E-2</v>
      </c>
      <c r="AV20" s="767">
        <v>7.8620518E-2</v>
      </c>
      <c r="AW20" s="767">
        <v>5.6361684000000002E-2</v>
      </c>
      <c r="AX20" s="767">
        <v>6.3400636999999996E-2</v>
      </c>
      <c r="AY20" s="767">
        <v>9.9837633999999995E-2</v>
      </c>
      <c r="AZ20" s="767">
        <v>7.5670809000000006E-2</v>
      </c>
      <c r="BA20" s="767">
        <v>7.4272198999999997E-2</v>
      </c>
      <c r="BB20" s="767">
        <v>0.11554795499999999</v>
      </c>
      <c r="BC20" s="767">
        <v>9.4091293000000006E-2</v>
      </c>
      <c r="BD20" s="767">
        <v>0.11832108099999999</v>
      </c>
      <c r="BE20" s="767">
        <v>3.6718558999999998E-2</v>
      </c>
      <c r="BF20" s="767">
        <v>4.7201899999999998E-2</v>
      </c>
      <c r="BG20" s="767">
        <v>4.7995900000000001E-2</v>
      </c>
      <c r="BH20" s="768">
        <v>7.0144600000000001E-2</v>
      </c>
      <c r="BI20" s="768">
        <v>5.39163E-2</v>
      </c>
      <c r="BJ20" s="768">
        <v>6.6589999999999996E-2</v>
      </c>
      <c r="BK20" s="768">
        <v>9.9098199999999997E-2</v>
      </c>
      <c r="BL20" s="768">
        <v>7.80613E-2</v>
      </c>
      <c r="BM20" s="768">
        <v>7.2542599999999999E-2</v>
      </c>
      <c r="BN20" s="768">
        <v>8.9317400000000005E-2</v>
      </c>
      <c r="BO20" s="768">
        <v>7.40812E-2</v>
      </c>
      <c r="BP20" s="768">
        <v>9.6997600000000003E-2</v>
      </c>
      <c r="BQ20" s="768">
        <v>1.75663E-2</v>
      </c>
      <c r="BR20" s="768">
        <v>4.7826599999999997E-2</v>
      </c>
      <c r="BS20" s="768">
        <v>4.6221499999999999E-2</v>
      </c>
      <c r="BT20" s="768">
        <v>7.0656999999999998E-2</v>
      </c>
      <c r="BU20" s="768">
        <v>6.0189800000000002E-2</v>
      </c>
      <c r="BV20" s="768">
        <v>6.6328499999999999E-2</v>
      </c>
    </row>
    <row r="21" spans="1:74" ht="11.1" customHeight="1" x14ac:dyDescent="0.2">
      <c r="A21" s="545" t="s">
        <v>1332</v>
      </c>
      <c r="B21" s="546" t="s">
        <v>1282</v>
      </c>
      <c r="C21" s="767">
        <v>66.866980290000001</v>
      </c>
      <c r="D21" s="767">
        <v>20.902986768000002</v>
      </c>
      <c r="E21" s="767">
        <v>20.058232747000002</v>
      </c>
      <c r="F21" s="767">
        <v>18.515121734000001</v>
      </c>
      <c r="G21" s="767">
        <v>19.210779006999999</v>
      </c>
      <c r="H21" s="767">
        <v>23.388484978000001</v>
      </c>
      <c r="I21" s="767">
        <v>26.881095949999999</v>
      </c>
      <c r="J21" s="767">
        <v>25.709473592999998</v>
      </c>
      <c r="K21" s="767">
        <v>22.816937943999999</v>
      </c>
      <c r="L21" s="767">
        <v>19.291764791999999</v>
      </c>
      <c r="M21" s="767">
        <v>18.710548715000002</v>
      </c>
      <c r="N21" s="767">
        <v>21.180243091000001</v>
      </c>
      <c r="O21" s="767">
        <v>22.884397277000001</v>
      </c>
      <c r="P21" s="767">
        <v>19.559498210000001</v>
      </c>
      <c r="Q21" s="767">
        <v>19.425518596</v>
      </c>
      <c r="R21" s="767">
        <v>18.201228204</v>
      </c>
      <c r="S21" s="767">
        <v>19.629902989000001</v>
      </c>
      <c r="T21" s="767">
        <v>24.576535966000002</v>
      </c>
      <c r="U21" s="767">
        <v>27.327510795999999</v>
      </c>
      <c r="V21" s="767">
        <v>26.412837919000001</v>
      </c>
      <c r="W21" s="767">
        <v>22.262543667999999</v>
      </c>
      <c r="X21" s="767">
        <v>20.169169038</v>
      </c>
      <c r="Y21" s="767">
        <v>18.657697073000001</v>
      </c>
      <c r="Z21" s="767">
        <v>22.489597205999999</v>
      </c>
      <c r="AA21" s="767">
        <v>22.180989594</v>
      </c>
      <c r="AB21" s="767">
        <v>18.510435705999999</v>
      </c>
      <c r="AC21" s="767">
        <v>20.397243699000001</v>
      </c>
      <c r="AD21" s="767">
        <v>18.889890214000001</v>
      </c>
      <c r="AE21" s="767">
        <v>20.430276816999999</v>
      </c>
      <c r="AF21" s="767">
        <v>23.533092588999999</v>
      </c>
      <c r="AG21" s="767">
        <v>27.054580674</v>
      </c>
      <c r="AH21" s="767">
        <v>23.706554892</v>
      </c>
      <c r="AI21" s="767">
        <v>22.075856479999999</v>
      </c>
      <c r="AJ21" s="767">
        <v>20.402873689</v>
      </c>
      <c r="AK21" s="767">
        <v>19.839114410000001</v>
      </c>
      <c r="AL21" s="767">
        <v>23.145132059000002</v>
      </c>
      <c r="AM21" s="767">
        <v>24.683324223</v>
      </c>
      <c r="AN21" s="767">
        <v>21.155025304999999</v>
      </c>
      <c r="AO21" s="767">
        <v>21.012152825000001</v>
      </c>
      <c r="AP21" s="767">
        <v>19.914361467999999</v>
      </c>
      <c r="AQ21" s="767">
        <v>22.815836939</v>
      </c>
      <c r="AR21" s="767">
        <v>25.603201147</v>
      </c>
      <c r="AS21" s="767">
        <v>27.530812664999999</v>
      </c>
      <c r="AT21" s="767">
        <v>26.752873118</v>
      </c>
      <c r="AU21" s="767">
        <v>22.997373819</v>
      </c>
      <c r="AV21" s="767">
        <v>20.204009190000001</v>
      </c>
      <c r="AW21" s="767">
        <v>20.508452900999998</v>
      </c>
      <c r="AX21" s="767">
        <v>22.965270790999998</v>
      </c>
      <c r="AY21" s="767">
        <v>23.9189677</v>
      </c>
      <c r="AZ21" s="767">
        <v>21.564885276999998</v>
      </c>
      <c r="BA21" s="767">
        <v>21.651148993</v>
      </c>
      <c r="BB21" s="767">
        <v>19.102802921999999</v>
      </c>
      <c r="BC21" s="767">
        <v>19.974746274000001</v>
      </c>
      <c r="BD21" s="767">
        <v>22.240515177999999</v>
      </c>
      <c r="BE21" s="767">
        <v>26.567794465999999</v>
      </c>
      <c r="BF21" s="767">
        <v>26.73808</v>
      </c>
      <c r="BG21" s="767">
        <v>23.755990000000001</v>
      </c>
      <c r="BH21" s="768">
        <v>19.783670000000001</v>
      </c>
      <c r="BI21" s="768">
        <v>19.199719999999999</v>
      </c>
      <c r="BJ21" s="768">
        <v>23.140619999999998</v>
      </c>
      <c r="BK21" s="768">
        <v>23.619050000000001</v>
      </c>
      <c r="BL21" s="768">
        <v>22.188420000000001</v>
      </c>
      <c r="BM21" s="768">
        <v>21.238679999999999</v>
      </c>
      <c r="BN21" s="768">
        <v>18.798580000000001</v>
      </c>
      <c r="BO21" s="768">
        <v>20.09918</v>
      </c>
      <c r="BP21" s="768">
        <v>22.297940000000001</v>
      </c>
      <c r="BQ21" s="768">
        <v>26.068059999999999</v>
      </c>
      <c r="BR21" s="768">
        <v>26.70262</v>
      </c>
      <c r="BS21" s="768">
        <v>21.465589999999999</v>
      </c>
      <c r="BT21" s="768">
        <v>19.80387</v>
      </c>
      <c r="BU21" s="768">
        <v>19.70984</v>
      </c>
      <c r="BV21" s="768">
        <v>23.098230000000001</v>
      </c>
    </row>
    <row r="22" spans="1:74" ht="11.1" customHeight="1" x14ac:dyDescent="0.2">
      <c r="A22" s="545" t="s">
        <v>1333</v>
      </c>
      <c r="B22" s="546" t="s">
        <v>1383</v>
      </c>
      <c r="C22" s="767">
        <v>60.082744071999997</v>
      </c>
      <c r="D22" s="767">
        <v>20.361933215000001</v>
      </c>
      <c r="E22" s="767">
        <v>19.543565937</v>
      </c>
      <c r="F22" s="767">
        <v>17.728919873999999</v>
      </c>
      <c r="G22" s="767">
        <v>18.511158494</v>
      </c>
      <c r="H22" s="767">
        <v>22.408399503999998</v>
      </c>
      <c r="I22" s="767">
        <v>26.114856346</v>
      </c>
      <c r="J22" s="767">
        <v>24.888425861999998</v>
      </c>
      <c r="K22" s="767">
        <v>21.96041439</v>
      </c>
      <c r="L22" s="767">
        <v>18.621458089000001</v>
      </c>
      <c r="M22" s="767">
        <v>18.467872255</v>
      </c>
      <c r="N22" s="767">
        <v>20.703415272000001</v>
      </c>
      <c r="O22" s="767">
        <v>22.155342475000001</v>
      </c>
      <c r="P22" s="767">
        <v>19.185384574</v>
      </c>
      <c r="Q22" s="767">
        <v>18.572845633</v>
      </c>
      <c r="R22" s="767">
        <v>17.782266783000001</v>
      </c>
      <c r="S22" s="767">
        <v>19.210225701999999</v>
      </c>
      <c r="T22" s="767">
        <v>24.225868866999999</v>
      </c>
      <c r="U22" s="767">
        <v>26.980675051999999</v>
      </c>
      <c r="V22" s="767">
        <v>26.093596108</v>
      </c>
      <c r="W22" s="767">
        <v>21.494312398000002</v>
      </c>
      <c r="X22" s="767">
        <v>19.599410752000001</v>
      </c>
      <c r="Y22" s="767">
        <v>18.468149707999999</v>
      </c>
      <c r="Z22" s="767">
        <v>22.014225147000001</v>
      </c>
      <c r="AA22" s="767">
        <v>22.181614755999998</v>
      </c>
      <c r="AB22" s="767">
        <v>18.414787968999999</v>
      </c>
      <c r="AC22" s="767">
        <v>19.830927389999999</v>
      </c>
      <c r="AD22" s="767">
        <v>18.235546171999999</v>
      </c>
      <c r="AE22" s="767">
        <v>20.027383066999999</v>
      </c>
      <c r="AF22" s="767">
        <v>23.254716533</v>
      </c>
      <c r="AG22" s="767">
        <v>26.78443523</v>
      </c>
      <c r="AH22" s="767">
        <v>23.595963511000001</v>
      </c>
      <c r="AI22" s="767">
        <v>21.510633680000002</v>
      </c>
      <c r="AJ22" s="767">
        <v>19.694962619999998</v>
      </c>
      <c r="AK22" s="767">
        <v>19.25196712</v>
      </c>
      <c r="AL22" s="767">
        <v>22.156812976000001</v>
      </c>
      <c r="AM22" s="767">
        <v>22.266585216999999</v>
      </c>
      <c r="AN22" s="767">
        <v>19.017482135000002</v>
      </c>
      <c r="AO22" s="767">
        <v>18.80775526</v>
      </c>
      <c r="AP22" s="767">
        <v>18.226336840999998</v>
      </c>
      <c r="AQ22" s="767">
        <v>21.052427718000001</v>
      </c>
      <c r="AR22" s="767">
        <v>24.5808587</v>
      </c>
      <c r="AS22" s="767">
        <v>26.356704251</v>
      </c>
      <c r="AT22" s="767">
        <v>26.274895125</v>
      </c>
      <c r="AU22" s="767">
        <v>21.383693029</v>
      </c>
      <c r="AV22" s="767">
        <v>19.089757225</v>
      </c>
      <c r="AW22" s="767">
        <v>19.226857385999999</v>
      </c>
      <c r="AX22" s="767">
        <v>20.554325201000001</v>
      </c>
      <c r="AY22" s="767">
        <v>21.522837448000001</v>
      </c>
      <c r="AZ22" s="767">
        <v>19.487536933000001</v>
      </c>
      <c r="BA22" s="767">
        <v>19.428237931999998</v>
      </c>
      <c r="BB22" s="767">
        <v>17.567521984999999</v>
      </c>
      <c r="BC22" s="767">
        <v>19.250907653999999</v>
      </c>
      <c r="BD22" s="767">
        <v>21.967484008</v>
      </c>
      <c r="BE22" s="767">
        <v>26.283259799</v>
      </c>
      <c r="BF22" s="767">
        <v>26.085522255000001</v>
      </c>
      <c r="BG22" s="767">
        <v>21.932583028</v>
      </c>
      <c r="BH22" s="768">
        <v>18.570499999999999</v>
      </c>
      <c r="BI22" s="768">
        <v>18.26455</v>
      </c>
      <c r="BJ22" s="768">
        <v>20.699539999999999</v>
      </c>
      <c r="BK22" s="768">
        <v>21.420960000000001</v>
      </c>
      <c r="BL22" s="768">
        <v>19.74089</v>
      </c>
      <c r="BM22" s="768">
        <v>19.33042</v>
      </c>
      <c r="BN22" s="768">
        <v>17.500830000000001</v>
      </c>
      <c r="BO22" s="768">
        <v>19.610109999999999</v>
      </c>
      <c r="BP22" s="768">
        <v>22.167269999999998</v>
      </c>
      <c r="BQ22" s="768">
        <v>26.048919999999999</v>
      </c>
      <c r="BR22" s="768">
        <v>26.030049999999999</v>
      </c>
      <c r="BS22" s="768">
        <v>19.73376</v>
      </c>
      <c r="BT22" s="768">
        <v>18.714980000000001</v>
      </c>
      <c r="BU22" s="768">
        <v>18.397259999999999</v>
      </c>
      <c r="BV22" s="768">
        <v>20.777450000000002</v>
      </c>
    </row>
    <row r="23" spans="1:74" ht="11.1" customHeight="1" x14ac:dyDescent="0.2">
      <c r="A23" s="565"/>
      <c r="B23" s="131" t="s">
        <v>1397</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360"/>
      <c r="BI23" s="360"/>
      <c r="BJ23" s="360"/>
      <c r="BK23" s="360"/>
      <c r="BL23" s="360"/>
      <c r="BM23" s="360"/>
      <c r="BN23" s="360"/>
      <c r="BO23" s="360"/>
      <c r="BP23" s="360"/>
      <c r="BQ23" s="360"/>
      <c r="BR23" s="360"/>
      <c r="BS23" s="360"/>
      <c r="BT23" s="360"/>
      <c r="BU23" s="360"/>
      <c r="BV23" s="360"/>
    </row>
    <row r="24" spans="1:74" ht="11.1" customHeight="1" x14ac:dyDescent="0.2">
      <c r="A24" s="545" t="s">
        <v>1334</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8.1007372669999995</v>
      </c>
      <c r="AB24" s="767">
        <v>7.2311945809999996</v>
      </c>
      <c r="AC24" s="767">
        <v>8.9717860189999996</v>
      </c>
      <c r="AD24" s="767">
        <v>8.7260016040000004</v>
      </c>
      <c r="AE24" s="767">
        <v>10.53015583</v>
      </c>
      <c r="AF24" s="767">
        <v>15.185772160000001</v>
      </c>
      <c r="AG24" s="767">
        <v>19.377884156</v>
      </c>
      <c r="AH24" s="767">
        <v>18.234258376</v>
      </c>
      <c r="AI24" s="767">
        <v>13.292079806</v>
      </c>
      <c r="AJ24" s="767">
        <v>10.750955014000001</v>
      </c>
      <c r="AK24" s="767">
        <v>8.1137963759999998</v>
      </c>
      <c r="AL24" s="767">
        <v>11.153471573999999</v>
      </c>
      <c r="AM24" s="767">
        <v>12.112047091999999</v>
      </c>
      <c r="AN24" s="767">
        <v>10.722909831000001</v>
      </c>
      <c r="AO24" s="767">
        <v>10.809863347</v>
      </c>
      <c r="AP24" s="767">
        <v>10.362297823</v>
      </c>
      <c r="AQ24" s="767">
        <v>14.646915495</v>
      </c>
      <c r="AR24" s="767">
        <v>16.229131279000001</v>
      </c>
      <c r="AS24" s="767">
        <v>21.340587954</v>
      </c>
      <c r="AT24" s="767">
        <v>19.491755136999998</v>
      </c>
      <c r="AU24" s="767">
        <v>16.103443136999999</v>
      </c>
      <c r="AV24" s="767">
        <v>12.663630988</v>
      </c>
      <c r="AW24" s="767">
        <v>10.089496307999999</v>
      </c>
      <c r="AX24" s="767">
        <v>11.565890877999999</v>
      </c>
      <c r="AY24" s="767">
        <v>12.936585286</v>
      </c>
      <c r="AZ24" s="767">
        <v>10.095560105000001</v>
      </c>
      <c r="BA24" s="767">
        <v>11.000924748999999</v>
      </c>
      <c r="BB24" s="767">
        <v>10.563378025</v>
      </c>
      <c r="BC24" s="767">
        <v>14.685352599</v>
      </c>
      <c r="BD24" s="767">
        <v>17.32263266</v>
      </c>
      <c r="BE24" s="767">
        <v>20.164533172999999</v>
      </c>
      <c r="BF24" s="767">
        <v>22.240320000000001</v>
      </c>
      <c r="BG24" s="767">
        <v>19.295249999999999</v>
      </c>
      <c r="BH24" s="768">
        <v>14.868650000000001</v>
      </c>
      <c r="BI24" s="768">
        <v>11.531549999999999</v>
      </c>
      <c r="BJ24" s="768">
        <v>13.007</v>
      </c>
      <c r="BK24" s="768">
        <v>11.195919999999999</v>
      </c>
      <c r="BL24" s="768">
        <v>9.8926789999999993</v>
      </c>
      <c r="BM24" s="768">
        <v>10.015029999999999</v>
      </c>
      <c r="BN24" s="768">
        <v>9.3230599999999999</v>
      </c>
      <c r="BO24" s="768">
        <v>13.53074</v>
      </c>
      <c r="BP24" s="768">
        <v>16.226859999999999</v>
      </c>
      <c r="BQ24" s="768">
        <v>18.214870000000001</v>
      </c>
      <c r="BR24" s="768">
        <v>18.381080000000001</v>
      </c>
      <c r="BS24" s="768">
        <v>17.876919999999998</v>
      </c>
      <c r="BT24" s="768">
        <v>13.05411</v>
      </c>
      <c r="BU24" s="768">
        <v>11.4315</v>
      </c>
      <c r="BV24" s="768">
        <v>11.623939999999999</v>
      </c>
    </row>
    <row r="25" spans="1:74" ht="11.1" customHeight="1" x14ac:dyDescent="0.2">
      <c r="A25" s="545" t="s">
        <v>1335</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8.3076733590000007</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5.9263185150000002</v>
      </c>
      <c r="BA25" s="767">
        <v>5.7401108130000003</v>
      </c>
      <c r="BB25" s="767">
        <v>5.0549527970000003</v>
      </c>
      <c r="BC25" s="767">
        <v>6.4164681850000003</v>
      </c>
      <c r="BD25" s="767">
        <v>6.8777991180000004</v>
      </c>
      <c r="BE25" s="767">
        <v>7.4443114530000001</v>
      </c>
      <c r="BF25" s="767">
        <v>8.6096140000000005</v>
      </c>
      <c r="BG25" s="767">
        <v>8.7448580000000007</v>
      </c>
      <c r="BH25" s="768">
        <v>6.3972519999999999</v>
      </c>
      <c r="BI25" s="768">
        <v>4.1462120000000002</v>
      </c>
      <c r="BJ25" s="768">
        <v>4.5922660000000004</v>
      </c>
      <c r="BK25" s="768">
        <v>5.7259950000000002</v>
      </c>
      <c r="BL25" s="768">
        <v>5.0763369999999997</v>
      </c>
      <c r="BM25" s="768">
        <v>4.9253080000000002</v>
      </c>
      <c r="BN25" s="768">
        <v>4.3730440000000002</v>
      </c>
      <c r="BO25" s="768">
        <v>6.1513410000000004</v>
      </c>
      <c r="BP25" s="768">
        <v>6.9707400000000002</v>
      </c>
      <c r="BQ25" s="768">
        <v>7.9976149999999997</v>
      </c>
      <c r="BR25" s="768">
        <v>8.0691439999999997</v>
      </c>
      <c r="BS25" s="768">
        <v>5.4887040000000002</v>
      </c>
      <c r="BT25" s="768">
        <v>4.8889990000000001</v>
      </c>
      <c r="BU25" s="768">
        <v>3.8533659999999998</v>
      </c>
      <c r="BV25" s="768">
        <v>4.3531019999999998</v>
      </c>
    </row>
    <row r="26" spans="1:74" ht="11.1" customHeight="1" x14ac:dyDescent="0.2">
      <c r="A26" s="545" t="s">
        <v>1336</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3.600193</v>
      </c>
      <c r="BE26" s="767">
        <v>3.7037710000000001</v>
      </c>
      <c r="BF26" s="767">
        <v>3.7245200000000001</v>
      </c>
      <c r="BG26" s="767">
        <v>3.6000399999999999</v>
      </c>
      <c r="BH26" s="768">
        <v>2.8052000000000001</v>
      </c>
      <c r="BI26" s="768">
        <v>3.5493399999999999</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1337</v>
      </c>
      <c r="B27" s="548" t="s">
        <v>1278</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6.6776182000000003E-2</v>
      </c>
      <c r="AN27" s="767">
        <v>7.9745721000000006E-2</v>
      </c>
      <c r="AO27" s="767">
        <v>7.9321345000000001E-2</v>
      </c>
      <c r="AP27" s="767">
        <v>9.4080144000000004E-2</v>
      </c>
      <c r="AQ27" s="767">
        <v>9.0088862000000006E-2</v>
      </c>
      <c r="AR27" s="767">
        <v>8.6728955999999996E-2</v>
      </c>
      <c r="AS27" s="767">
        <v>7.3053633000000007E-2</v>
      </c>
      <c r="AT27" s="767">
        <v>8.5015460000000001E-2</v>
      </c>
      <c r="AU27" s="767">
        <v>8.9724644000000006E-2</v>
      </c>
      <c r="AV27" s="767">
        <v>0.101175032</v>
      </c>
      <c r="AW27" s="767">
        <v>0.12742551299999999</v>
      </c>
      <c r="AX27" s="767">
        <v>0.165511146</v>
      </c>
      <c r="AY27" s="767">
        <v>0.170074629</v>
      </c>
      <c r="AZ27" s="767">
        <v>0.11928704800000001</v>
      </c>
      <c r="BA27" s="767">
        <v>0.124552311</v>
      </c>
      <c r="BB27" s="767">
        <v>0.111306063</v>
      </c>
      <c r="BC27" s="767">
        <v>9.8270611999999993E-2</v>
      </c>
      <c r="BD27" s="767">
        <v>8.0441082999999997E-2</v>
      </c>
      <c r="BE27" s="767">
        <v>7.2578724999999997E-2</v>
      </c>
      <c r="BF27" s="767">
        <v>8.4874599999999994E-2</v>
      </c>
      <c r="BG27" s="767">
        <v>8.1651799999999997E-2</v>
      </c>
      <c r="BH27" s="768">
        <v>9.2703300000000002E-2</v>
      </c>
      <c r="BI27" s="768">
        <v>0.1060422</v>
      </c>
      <c r="BJ27" s="768">
        <v>0.16097249999999999</v>
      </c>
      <c r="BK27" s="768">
        <v>0.15799150000000001</v>
      </c>
      <c r="BL27" s="768">
        <v>0.1081416</v>
      </c>
      <c r="BM27" s="768">
        <v>0.1034837</v>
      </c>
      <c r="BN27" s="768">
        <v>9.8671499999999995E-2</v>
      </c>
      <c r="BO27" s="768">
        <v>8.1120100000000001E-2</v>
      </c>
      <c r="BP27" s="768">
        <v>6.7384399999999997E-2</v>
      </c>
      <c r="BQ27" s="768">
        <v>6.7018800000000003E-2</v>
      </c>
      <c r="BR27" s="768">
        <v>7.5632400000000002E-2</v>
      </c>
      <c r="BS27" s="768">
        <v>7.2815500000000005E-2</v>
      </c>
      <c r="BT27" s="768">
        <v>8.3627800000000002E-2</v>
      </c>
      <c r="BU27" s="768">
        <v>9.9752499999999994E-2</v>
      </c>
      <c r="BV27" s="768">
        <v>0.13788349999999999</v>
      </c>
    </row>
    <row r="28" spans="1:74" ht="11.1" customHeight="1" x14ac:dyDescent="0.2">
      <c r="A28" s="545" t="s">
        <v>1338</v>
      </c>
      <c r="B28" s="548" t="s">
        <v>1381</v>
      </c>
      <c r="C28" s="767">
        <v>19.383681429999999</v>
      </c>
      <c r="D28" s="767">
        <v>3.0262452610000001</v>
      </c>
      <c r="E28" s="767">
        <v>2.2912273550000002</v>
      </c>
      <c r="F28" s="767">
        <v>3.717013036</v>
      </c>
      <c r="G28" s="767">
        <v>4.0301114900000004</v>
      </c>
      <c r="H28" s="767">
        <v>3.1210961290000001</v>
      </c>
      <c r="I28" s="767">
        <v>3.7993454629999999</v>
      </c>
      <c r="J28" s="767">
        <v>3.001738633</v>
      </c>
      <c r="K28" s="767">
        <v>3.1398248629999999</v>
      </c>
      <c r="L28" s="767">
        <v>3.3710078440000002</v>
      </c>
      <c r="M28" s="767">
        <v>4.3175943920000002</v>
      </c>
      <c r="N28" s="767">
        <v>4.6422299220000003</v>
      </c>
      <c r="O28" s="767">
        <v>4.1820337839999997</v>
      </c>
      <c r="P28" s="767">
        <v>4.7986444180000003</v>
      </c>
      <c r="Q28" s="767">
        <v>5.2915526079999999</v>
      </c>
      <c r="R28" s="767">
        <v>4.4223549269999998</v>
      </c>
      <c r="S28" s="767">
        <v>4.8278196769999999</v>
      </c>
      <c r="T28" s="767">
        <v>3.5297237049999999</v>
      </c>
      <c r="U28" s="767">
        <v>5.3368281550000001</v>
      </c>
      <c r="V28" s="767">
        <v>3.5081262899999999</v>
      </c>
      <c r="W28" s="767">
        <v>3.6836799020000002</v>
      </c>
      <c r="X28" s="767">
        <v>5.0877501150000004</v>
      </c>
      <c r="Y28" s="767">
        <v>4.2921261990000001</v>
      </c>
      <c r="Z28" s="767">
        <v>5.0865972199999998</v>
      </c>
      <c r="AA28" s="767">
        <v>5.3675252200000001</v>
      </c>
      <c r="AB28" s="767">
        <v>5.2939626640000004</v>
      </c>
      <c r="AC28" s="767">
        <v>6.5535879819999998</v>
      </c>
      <c r="AD28" s="767">
        <v>6.4729860009999998</v>
      </c>
      <c r="AE28" s="767">
        <v>6.0344368739999998</v>
      </c>
      <c r="AF28" s="767">
        <v>4.6991769269999999</v>
      </c>
      <c r="AG28" s="767">
        <v>4.4174432560000003</v>
      </c>
      <c r="AH28" s="767">
        <v>3.634341279</v>
      </c>
      <c r="AI28" s="767">
        <v>4.6213813850000003</v>
      </c>
      <c r="AJ28" s="767">
        <v>5.9115046649999998</v>
      </c>
      <c r="AK28" s="767">
        <v>5.8278387040000004</v>
      </c>
      <c r="AL28" s="767">
        <v>5.3565990369999996</v>
      </c>
      <c r="AM28" s="767">
        <v>6.4369802409999997</v>
      </c>
      <c r="AN28" s="767">
        <v>5.8754121870000002</v>
      </c>
      <c r="AO28" s="767">
        <v>7.0712890020000003</v>
      </c>
      <c r="AP28" s="767">
        <v>7.2267300690000003</v>
      </c>
      <c r="AQ28" s="767">
        <v>7.2497834299999999</v>
      </c>
      <c r="AR28" s="767">
        <v>7.4386252150000001</v>
      </c>
      <c r="AS28" s="767">
        <v>4.6697133549999998</v>
      </c>
      <c r="AT28" s="767">
        <v>5.9519695370000001</v>
      </c>
      <c r="AU28" s="767">
        <v>4.345220115</v>
      </c>
      <c r="AV28" s="767">
        <v>5.4069232820000002</v>
      </c>
      <c r="AW28" s="767">
        <v>5.7918979759999996</v>
      </c>
      <c r="AX28" s="767">
        <v>6.2786827199999999</v>
      </c>
      <c r="AY28" s="767">
        <v>6.5386867520000003</v>
      </c>
      <c r="AZ28" s="767">
        <v>6.3073068760000002</v>
      </c>
      <c r="BA28" s="767">
        <v>6.6197243730000004</v>
      </c>
      <c r="BB28" s="767">
        <v>7.842730961</v>
      </c>
      <c r="BC28" s="767">
        <v>7.6566891320000003</v>
      </c>
      <c r="BD28" s="767">
        <v>6.4174988129999999</v>
      </c>
      <c r="BE28" s="767">
        <v>6.783512312</v>
      </c>
      <c r="BF28" s="767">
        <v>6.6125780000000001</v>
      </c>
      <c r="BG28" s="767">
        <v>5.2567060000000003</v>
      </c>
      <c r="BH28" s="768">
        <v>6.3773530000000003</v>
      </c>
      <c r="BI28" s="768">
        <v>6.7779369999999997</v>
      </c>
      <c r="BJ28" s="768">
        <v>7.0324109999999997</v>
      </c>
      <c r="BK28" s="768">
        <v>8.1169510000000002</v>
      </c>
      <c r="BL28" s="768">
        <v>8.3226130000000005</v>
      </c>
      <c r="BM28" s="768">
        <v>8.0333950000000005</v>
      </c>
      <c r="BN28" s="768">
        <v>10.728820000000001</v>
      </c>
      <c r="BO28" s="768">
        <v>9.3417440000000003</v>
      </c>
      <c r="BP28" s="768">
        <v>8.2947489999999995</v>
      </c>
      <c r="BQ28" s="768">
        <v>8.5928559999999994</v>
      </c>
      <c r="BR28" s="768">
        <v>8.76478</v>
      </c>
      <c r="BS28" s="768">
        <v>6.2072880000000001</v>
      </c>
      <c r="BT28" s="768">
        <v>8.3713300000000004</v>
      </c>
      <c r="BU28" s="768">
        <v>7.9372819999999997</v>
      </c>
      <c r="BV28" s="768">
        <v>8.9856079999999992</v>
      </c>
    </row>
    <row r="29" spans="1:74" ht="11.1" customHeight="1" x14ac:dyDescent="0.2">
      <c r="A29" s="545" t="s">
        <v>1339</v>
      </c>
      <c r="B29" s="546" t="s">
        <v>1382</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0.101176936</v>
      </c>
      <c r="AN29" s="767">
        <v>0.100302684</v>
      </c>
      <c r="AO29" s="767">
        <v>0.101295987</v>
      </c>
      <c r="AP29" s="767">
        <v>0.12784654600000001</v>
      </c>
      <c r="AQ29" s="767">
        <v>0.134730242</v>
      </c>
      <c r="AR29" s="767">
        <v>0.106024965</v>
      </c>
      <c r="AS29" s="767">
        <v>0.129788932</v>
      </c>
      <c r="AT29" s="767">
        <v>-3.2179963999999998E-2</v>
      </c>
      <c r="AU29" s="767">
        <v>-0.128572149</v>
      </c>
      <c r="AV29" s="767">
        <v>9.6888604000000003E-2</v>
      </c>
      <c r="AW29" s="767">
        <v>0.114117597</v>
      </c>
      <c r="AX29" s="767">
        <v>0.11469106699999999</v>
      </c>
      <c r="AY29" s="767">
        <v>0.14280521400000001</v>
      </c>
      <c r="AZ29" s="767">
        <v>0.13977994699999999</v>
      </c>
      <c r="BA29" s="767">
        <v>0.14640731100000001</v>
      </c>
      <c r="BB29" s="767">
        <v>0.154984915</v>
      </c>
      <c r="BC29" s="767">
        <v>0.117806499</v>
      </c>
      <c r="BD29" s="767">
        <v>0.11208928</v>
      </c>
      <c r="BE29" s="767">
        <v>0.13681131599999999</v>
      </c>
      <c r="BF29" s="767">
        <v>-3.6099100000000002E-2</v>
      </c>
      <c r="BG29" s="767">
        <v>-0.14711859999999999</v>
      </c>
      <c r="BH29" s="768">
        <v>0.1022083</v>
      </c>
      <c r="BI29" s="768">
        <v>0.11080230000000001</v>
      </c>
      <c r="BJ29" s="768">
        <v>0.1158899</v>
      </c>
      <c r="BK29" s="768">
        <v>0.14129820000000001</v>
      </c>
      <c r="BL29" s="768">
        <v>0.1456017</v>
      </c>
      <c r="BM29" s="768">
        <v>0.14469860000000001</v>
      </c>
      <c r="BN29" s="768">
        <v>0.15837709999999999</v>
      </c>
      <c r="BO29" s="768">
        <v>0.1177026</v>
      </c>
      <c r="BP29" s="768">
        <v>0.11412509999999999</v>
      </c>
      <c r="BQ29" s="768">
        <v>0.13816800000000001</v>
      </c>
      <c r="BR29" s="768">
        <v>-3.3306200000000001E-2</v>
      </c>
      <c r="BS29" s="768">
        <v>-0.13184489999999999</v>
      </c>
      <c r="BT29" s="768">
        <v>0.1000299</v>
      </c>
      <c r="BU29" s="768">
        <v>0.11212900000000001</v>
      </c>
      <c r="BV29" s="768">
        <v>0.1171364</v>
      </c>
    </row>
    <row r="30" spans="1:74" ht="11.1" customHeight="1" x14ac:dyDescent="0.2">
      <c r="A30" s="545" t="s">
        <v>1340</v>
      </c>
      <c r="B30" s="546" t="s">
        <v>1282</v>
      </c>
      <c r="C30" s="767">
        <v>82.983333001999995</v>
      </c>
      <c r="D30" s="767">
        <v>25.373500677999999</v>
      </c>
      <c r="E30" s="767">
        <v>25.099979757</v>
      </c>
      <c r="F30" s="767">
        <v>24.507731775</v>
      </c>
      <c r="G30" s="767">
        <v>27.938624664999999</v>
      </c>
      <c r="H30" s="767">
        <v>32.482077357000001</v>
      </c>
      <c r="I30" s="767">
        <v>36.854422825999997</v>
      </c>
      <c r="J30" s="767">
        <v>36.669736180999998</v>
      </c>
      <c r="K30" s="767">
        <v>32.190965423999998</v>
      </c>
      <c r="L30" s="767">
        <v>27.595523017000001</v>
      </c>
      <c r="M30" s="767">
        <v>23.996897930999999</v>
      </c>
      <c r="N30" s="767">
        <v>25.909394256999999</v>
      </c>
      <c r="O30" s="767">
        <v>27.456317232</v>
      </c>
      <c r="P30" s="767">
        <v>23.957518635</v>
      </c>
      <c r="Q30" s="767">
        <v>24.596419210000001</v>
      </c>
      <c r="R30" s="767">
        <v>25.070983183999999</v>
      </c>
      <c r="S30" s="767">
        <v>28.521567758</v>
      </c>
      <c r="T30" s="767">
        <v>33.562788859000001</v>
      </c>
      <c r="U30" s="767">
        <v>38.282351058000003</v>
      </c>
      <c r="V30" s="767">
        <v>36.462475599999998</v>
      </c>
      <c r="W30" s="767">
        <v>33.161133216000003</v>
      </c>
      <c r="X30" s="767">
        <v>28.995882519999999</v>
      </c>
      <c r="Y30" s="767">
        <v>24.754146491</v>
      </c>
      <c r="Z30" s="767">
        <v>27.593880946999999</v>
      </c>
      <c r="AA30" s="767">
        <v>27.048795639000002</v>
      </c>
      <c r="AB30" s="767">
        <v>23.000305608000001</v>
      </c>
      <c r="AC30" s="767">
        <v>26.056437192000001</v>
      </c>
      <c r="AD30" s="767">
        <v>25.947081280999999</v>
      </c>
      <c r="AE30" s="767">
        <v>30.067851541</v>
      </c>
      <c r="AF30" s="767">
        <v>33.482764054999997</v>
      </c>
      <c r="AG30" s="767">
        <v>38.196449219000002</v>
      </c>
      <c r="AH30" s="767">
        <v>36.337304775</v>
      </c>
      <c r="AI30" s="767">
        <v>32.191492926999999</v>
      </c>
      <c r="AJ30" s="767">
        <v>29.323940578999999</v>
      </c>
      <c r="AK30" s="767">
        <v>26.657294782000001</v>
      </c>
      <c r="AL30" s="767">
        <v>29.763293915999999</v>
      </c>
      <c r="AM30" s="767">
        <v>30.833167809999999</v>
      </c>
      <c r="AN30" s="767">
        <v>25.826396035999998</v>
      </c>
      <c r="AO30" s="767">
        <v>26.323769156000001</v>
      </c>
      <c r="AP30" s="767">
        <v>26.605657375</v>
      </c>
      <c r="AQ30" s="767">
        <v>33.405637601000002</v>
      </c>
      <c r="AR30" s="767">
        <v>35.884733805000003</v>
      </c>
      <c r="AS30" s="767">
        <v>38.867021815999998</v>
      </c>
      <c r="AT30" s="767">
        <v>38.261994831999999</v>
      </c>
      <c r="AU30" s="767">
        <v>32.387541001999999</v>
      </c>
      <c r="AV30" s="767">
        <v>28.980009506999998</v>
      </c>
      <c r="AW30" s="767">
        <v>26.982108663999998</v>
      </c>
      <c r="AX30" s="767">
        <v>28.411477126000001</v>
      </c>
      <c r="AY30" s="767">
        <v>29.433438448</v>
      </c>
      <c r="AZ30" s="767">
        <v>26.018363490999999</v>
      </c>
      <c r="BA30" s="767">
        <v>27.352342557</v>
      </c>
      <c r="BB30" s="767">
        <v>26.978592761000002</v>
      </c>
      <c r="BC30" s="767">
        <v>31.907836026999998</v>
      </c>
      <c r="BD30" s="767">
        <v>34.410653953999997</v>
      </c>
      <c r="BE30" s="767">
        <v>38.305517979000001</v>
      </c>
      <c r="BF30" s="767">
        <v>41.235799999999998</v>
      </c>
      <c r="BG30" s="767">
        <v>36.831380000000003</v>
      </c>
      <c r="BH30" s="768">
        <v>30.643370000000001</v>
      </c>
      <c r="BI30" s="768">
        <v>26.221889999999998</v>
      </c>
      <c r="BJ30" s="768">
        <v>28.748080000000002</v>
      </c>
      <c r="BK30" s="768">
        <v>29.13372</v>
      </c>
      <c r="BL30" s="768">
        <v>27.134930000000001</v>
      </c>
      <c r="BM30" s="768">
        <v>27.03378</v>
      </c>
      <c r="BN30" s="768">
        <v>27.564209999999999</v>
      </c>
      <c r="BO30" s="768">
        <v>31.88748</v>
      </c>
      <c r="BP30" s="768">
        <v>34.932130000000001</v>
      </c>
      <c r="BQ30" s="768">
        <v>38.757019999999997</v>
      </c>
      <c r="BR30" s="768">
        <v>38.919510000000002</v>
      </c>
      <c r="BS30" s="768">
        <v>33.129640000000002</v>
      </c>
      <c r="BT30" s="768">
        <v>29.982790000000001</v>
      </c>
      <c r="BU30" s="768">
        <v>26.54881</v>
      </c>
      <c r="BV30" s="768">
        <v>29.057210000000001</v>
      </c>
    </row>
    <row r="31" spans="1:74" ht="11.1" customHeight="1" x14ac:dyDescent="0.2">
      <c r="A31" s="545" t="s">
        <v>1341</v>
      </c>
      <c r="B31" s="546" t="s">
        <v>1383</v>
      </c>
      <c r="C31" s="767">
        <v>82.983333001999995</v>
      </c>
      <c r="D31" s="767">
        <v>25.373500677999999</v>
      </c>
      <c r="E31" s="767">
        <v>25.099979757</v>
      </c>
      <c r="F31" s="767">
        <v>24.507731775</v>
      </c>
      <c r="G31" s="767">
        <v>27.938624664999999</v>
      </c>
      <c r="H31" s="767">
        <v>32.482077357000001</v>
      </c>
      <c r="I31" s="767">
        <v>36.854422825999997</v>
      </c>
      <c r="J31" s="767">
        <v>36.669736180999998</v>
      </c>
      <c r="K31" s="767">
        <v>32.190965423999998</v>
      </c>
      <c r="L31" s="767">
        <v>27.595523017000001</v>
      </c>
      <c r="M31" s="767">
        <v>23.996897930999999</v>
      </c>
      <c r="N31" s="767">
        <v>25.909394256999999</v>
      </c>
      <c r="O31" s="767">
        <v>27.456317232</v>
      </c>
      <c r="P31" s="767">
        <v>23.957518635</v>
      </c>
      <c r="Q31" s="767">
        <v>24.596419210000001</v>
      </c>
      <c r="R31" s="767">
        <v>25.070983183999999</v>
      </c>
      <c r="S31" s="767">
        <v>28.521567758</v>
      </c>
      <c r="T31" s="767">
        <v>33.562788859000001</v>
      </c>
      <c r="U31" s="767">
        <v>38.282351058000003</v>
      </c>
      <c r="V31" s="767">
        <v>36.462475599999998</v>
      </c>
      <c r="W31" s="767">
        <v>33.161133216000003</v>
      </c>
      <c r="X31" s="767">
        <v>28.995882519999999</v>
      </c>
      <c r="Y31" s="767">
        <v>24.754146491</v>
      </c>
      <c r="Z31" s="767">
        <v>27.593880946999999</v>
      </c>
      <c r="AA31" s="767">
        <v>27.048795639000002</v>
      </c>
      <c r="AB31" s="767">
        <v>23.000305608000001</v>
      </c>
      <c r="AC31" s="767">
        <v>26.056437192000001</v>
      </c>
      <c r="AD31" s="767">
        <v>25.947081280999999</v>
      </c>
      <c r="AE31" s="767">
        <v>30.067851541</v>
      </c>
      <c r="AF31" s="767">
        <v>33.482764054999997</v>
      </c>
      <c r="AG31" s="767">
        <v>38.196449219000002</v>
      </c>
      <c r="AH31" s="767">
        <v>36.337304775</v>
      </c>
      <c r="AI31" s="767">
        <v>32.191492926999999</v>
      </c>
      <c r="AJ31" s="767">
        <v>29.323940578999999</v>
      </c>
      <c r="AK31" s="767">
        <v>26.657294782000001</v>
      </c>
      <c r="AL31" s="767">
        <v>29.763293915999999</v>
      </c>
      <c r="AM31" s="767">
        <v>30.833167809999999</v>
      </c>
      <c r="AN31" s="767">
        <v>25.826396035999998</v>
      </c>
      <c r="AO31" s="767">
        <v>26.323769156000001</v>
      </c>
      <c r="AP31" s="767">
        <v>26.605657375</v>
      </c>
      <c r="AQ31" s="767">
        <v>33.405637601000002</v>
      </c>
      <c r="AR31" s="767">
        <v>35.884733805000003</v>
      </c>
      <c r="AS31" s="767">
        <v>38.867021815999998</v>
      </c>
      <c r="AT31" s="767">
        <v>38.261994831999999</v>
      </c>
      <c r="AU31" s="767">
        <v>32.387541001999999</v>
      </c>
      <c r="AV31" s="767">
        <v>28.980009506999998</v>
      </c>
      <c r="AW31" s="767">
        <v>26.982108663999998</v>
      </c>
      <c r="AX31" s="767">
        <v>28.411477126000001</v>
      </c>
      <c r="AY31" s="767">
        <v>29.433438448</v>
      </c>
      <c r="AZ31" s="767">
        <v>26.018363490999999</v>
      </c>
      <c r="BA31" s="767">
        <v>27.352342557</v>
      </c>
      <c r="BB31" s="767">
        <v>26.978592761000002</v>
      </c>
      <c r="BC31" s="767">
        <v>31.907836026999998</v>
      </c>
      <c r="BD31" s="767">
        <v>34.410653953999997</v>
      </c>
      <c r="BE31" s="767">
        <v>38.305517979000001</v>
      </c>
      <c r="BF31" s="767">
        <v>41.235799999999998</v>
      </c>
      <c r="BG31" s="767">
        <v>36.831380000000003</v>
      </c>
      <c r="BH31" s="768">
        <v>30.643370000000001</v>
      </c>
      <c r="BI31" s="768">
        <v>26.221889999999998</v>
      </c>
      <c r="BJ31" s="768">
        <v>28.748080000000002</v>
      </c>
      <c r="BK31" s="768">
        <v>29.13372</v>
      </c>
      <c r="BL31" s="768">
        <v>27.134930000000001</v>
      </c>
      <c r="BM31" s="768">
        <v>27.03378</v>
      </c>
      <c r="BN31" s="768">
        <v>27.564209999999999</v>
      </c>
      <c r="BO31" s="768">
        <v>31.88748</v>
      </c>
      <c r="BP31" s="768">
        <v>34.932130000000001</v>
      </c>
      <c r="BQ31" s="768">
        <v>38.757019999999997</v>
      </c>
      <c r="BR31" s="768">
        <v>38.919510000000002</v>
      </c>
      <c r="BS31" s="768">
        <v>33.129640000000002</v>
      </c>
      <c r="BT31" s="768">
        <v>29.982790000000001</v>
      </c>
      <c r="BU31" s="768">
        <v>26.54881</v>
      </c>
      <c r="BV31" s="768">
        <v>29.057210000000001</v>
      </c>
    </row>
    <row r="32" spans="1:74" ht="11.1" customHeight="1" x14ac:dyDescent="0.2">
      <c r="A32" s="565"/>
      <c r="B32" s="131" t="s">
        <v>1423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360"/>
      <c r="BI32" s="360"/>
      <c r="BJ32" s="360"/>
      <c r="BK32" s="360"/>
      <c r="BL32" s="360"/>
      <c r="BM32" s="360"/>
      <c r="BN32" s="360"/>
      <c r="BO32" s="360"/>
      <c r="BP32" s="360"/>
      <c r="BQ32" s="360"/>
      <c r="BR32" s="360"/>
      <c r="BS32" s="360"/>
      <c r="BT32" s="360"/>
      <c r="BU32" s="360"/>
      <c r="BV32" s="360"/>
    </row>
    <row r="33" spans="1:74" ht="11.1" customHeight="1" x14ac:dyDescent="0.2">
      <c r="A33" s="545" t="s">
        <v>1342</v>
      </c>
      <c r="B33" s="546" t="s">
        <v>88</v>
      </c>
      <c r="C33" s="767">
        <v>17.434978961999999</v>
      </c>
      <c r="D33" s="767">
        <v>3.8411334539999999</v>
      </c>
      <c r="E33" s="767">
        <v>4.673260623</v>
      </c>
      <c r="F33" s="767">
        <v>5.2455380639999998</v>
      </c>
      <c r="G33" s="767">
        <v>5.4530637129999997</v>
      </c>
      <c r="H33" s="767">
        <v>7.6898946239999999</v>
      </c>
      <c r="I33" s="767">
        <v>8.3923008059999997</v>
      </c>
      <c r="J33" s="767">
        <v>8.5031942540000003</v>
      </c>
      <c r="K33" s="767">
        <v>7.9709300120000002</v>
      </c>
      <c r="L33" s="767">
        <v>7.3817057879999997</v>
      </c>
      <c r="M33" s="767">
        <v>7.433071644</v>
      </c>
      <c r="N33" s="767">
        <v>7.6779529540000002</v>
      </c>
      <c r="O33" s="767">
        <v>7.2519737810000002</v>
      </c>
      <c r="P33" s="767">
        <v>6.1000616379999997</v>
      </c>
      <c r="Q33" s="767">
        <v>5.5190873009999999</v>
      </c>
      <c r="R33" s="767">
        <v>4.7692712610000001</v>
      </c>
      <c r="S33" s="767">
        <v>5.2983117389999999</v>
      </c>
      <c r="T33" s="767">
        <v>7.106352834</v>
      </c>
      <c r="U33" s="767">
        <v>8.4637909600000008</v>
      </c>
      <c r="V33" s="767">
        <v>9.1401453430000004</v>
      </c>
      <c r="W33" s="767">
        <v>7.4742597350000004</v>
      </c>
      <c r="X33" s="767">
        <v>5.3789129960000004</v>
      </c>
      <c r="Y33" s="767">
        <v>5.1503603370000004</v>
      </c>
      <c r="Z33" s="767">
        <v>6.7946021449999998</v>
      </c>
      <c r="AA33" s="767">
        <v>7.6310404680000001</v>
      </c>
      <c r="AB33" s="767">
        <v>4.6759540959999999</v>
      </c>
      <c r="AC33" s="767">
        <v>3.3910988550000001</v>
      </c>
      <c r="AD33" s="767">
        <v>3.3140928870000002</v>
      </c>
      <c r="AE33" s="767">
        <v>3.5775309489999998</v>
      </c>
      <c r="AF33" s="767">
        <v>4.6983737769999996</v>
      </c>
      <c r="AG33" s="767">
        <v>8.5647145869999992</v>
      </c>
      <c r="AH33" s="767">
        <v>9.2702213130000004</v>
      </c>
      <c r="AI33" s="767">
        <v>7.2028645520000003</v>
      </c>
      <c r="AJ33" s="767">
        <v>6.5856887110000004</v>
      </c>
      <c r="AK33" s="767">
        <v>6.0483553409999997</v>
      </c>
      <c r="AL33" s="767">
        <v>7.6331565020000003</v>
      </c>
      <c r="AM33" s="767">
        <v>6.4623105880000002</v>
      </c>
      <c r="AN33" s="767">
        <v>5.1538277969999999</v>
      </c>
      <c r="AO33" s="767">
        <v>5.8188405769999996</v>
      </c>
      <c r="AP33" s="767">
        <v>4.7997762279999998</v>
      </c>
      <c r="AQ33" s="767">
        <v>4.8546179370000004</v>
      </c>
      <c r="AR33" s="767">
        <v>6.5447719329999998</v>
      </c>
      <c r="AS33" s="767">
        <v>10.236145107</v>
      </c>
      <c r="AT33" s="767">
        <v>9.8645093500000005</v>
      </c>
      <c r="AU33" s="767">
        <v>8.6159030269999999</v>
      </c>
      <c r="AV33" s="767">
        <v>6.6654534160000001</v>
      </c>
      <c r="AW33" s="767">
        <v>6.1175803340000003</v>
      </c>
      <c r="AX33" s="767">
        <v>6.6013659679999996</v>
      </c>
      <c r="AY33" s="767">
        <v>7.5330453989999997</v>
      </c>
      <c r="AZ33" s="767">
        <v>6.6660210800000002</v>
      </c>
      <c r="BA33" s="767">
        <v>6.6695053690000003</v>
      </c>
      <c r="BB33" s="767">
        <v>5.4421323680000002</v>
      </c>
      <c r="BC33" s="767">
        <v>4.6027547699999998</v>
      </c>
      <c r="BD33" s="767">
        <v>6.9248071290000004</v>
      </c>
      <c r="BE33" s="767">
        <v>10.346250238</v>
      </c>
      <c r="BF33" s="767">
        <v>12.18877</v>
      </c>
      <c r="BG33" s="767">
        <v>6.843534</v>
      </c>
      <c r="BH33" s="768">
        <v>4.9255550000000001</v>
      </c>
      <c r="BI33" s="768">
        <v>4.2630249999999998</v>
      </c>
      <c r="BJ33" s="768">
        <v>9.2877930000000006</v>
      </c>
      <c r="BK33" s="768">
        <v>9.0108219999999992</v>
      </c>
      <c r="BL33" s="768">
        <v>4.8218120000000004</v>
      </c>
      <c r="BM33" s="768">
        <v>4.0379800000000001</v>
      </c>
      <c r="BN33" s="768">
        <v>3.887632</v>
      </c>
      <c r="BO33" s="768">
        <v>3.5083009999999999</v>
      </c>
      <c r="BP33" s="768">
        <v>5.8797319999999997</v>
      </c>
      <c r="BQ33" s="768">
        <v>7.1293620000000004</v>
      </c>
      <c r="BR33" s="768">
        <v>10.733930000000001</v>
      </c>
      <c r="BS33" s="768">
        <v>7.4137570000000004</v>
      </c>
      <c r="BT33" s="768">
        <v>5.9511070000000004</v>
      </c>
      <c r="BU33" s="768">
        <v>3.9515880000000001</v>
      </c>
      <c r="BV33" s="768">
        <v>8.4911840000000005</v>
      </c>
    </row>
    <row r="34" spans="1:74" ht="11.1" customHeight="1" x14ac:dyDescent="0.2">
      <c r="A34" s="545" t="s">
        <v>1343</v>
      </c>
      <c r="B34" s="546" t="s">
        <v>87</v>
      </c>
      <c r="C34" s="767">
        <v>25.244782292</v>
      </c>
      <c r="D34" s="767">
        <v>8.8758549510000009</v>
      </c>
      <c r="E34" s="767">
        <v>9.3998042339999994</v>
      </c>
      <c r="F34" s="767">
        <v>8.5374078470000008</v>
      </c>
      <c r="G34" s="767">
        <v>8.6901192040000002</v>
      </c>
      <c r="H34" s="767">
        <v>10.623740552999999</v>
      </c>
      <c r="I34" s="767">
        <v>11.553255961</v>
      </c>
      <c r="J34" s="767">
        <v>11.948180025999999</v>
      </c>
      <c r="K34" s="767">
        <v>10.409096484000001</v>
      </c>
      <c r="L34" s="767">
        <v>9.8414554679999995</v>
      </c>
      <c r="M34" s="767">
        <v>9.4757658070000002</v>
      </c>
      <c r="N34" s="767">
        <v>10.856411022</v>
      </c>
      <c r="O34" s="767">
        <v>10.674561116</v>
      </c>
      <c r="P34" s="767">
        <v>8.2414656229999999</v>
      </c>
      <c r="Q34" s="767">
        <v>7.0405017430000001</v>
      </c>
      <c r="R34" s="767">
        <v>6.1511605630000004</v>
      </c>
      <c r="S34" s="767">
        <v>6.1070176030000001</v>
      </c>
      <c r="T34" s="767">
        <v>8.7314747700000002</v>
      </c>
      <c r="U34" s="767">
        <v>11.552105072</v>
      </c>
      <c r="V34" s="767">
        <v>11.960372964999999</v>
      </c>
      <c r="W34" s="767">
        <v>10.245768425</v>
      </c>
      <c r="X34" s="767">
        <v>9.6186251219999992</v>
      </c>
      <c r="Y34" s="767">
        <v>9.0975728539999992</v>
      </c>
      <c r="Z34" s="767">
        <v>11.196733094000001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9.7306623099999996</v>
      </c>
      <c r="AN34" s="767">
        <v>7.6606442599999998</v>
      </c>
      <c r="AO34" s="767">
        <v>7.8534757219999998</v>
      </c>
      <c r="AP34" s="767">
        <v>6.198866153</v>
      </c>
      <c r="AQ34" s="767">
        <v>6.0700242949999996</v>
      </c>
      <c r="AR34" s="767">
        <v>7.7120961650000002</v>
      </c>
      <c r="AS34" s="767">
        <v>10.359137386</v>
      </c>
      <c r="AT34" s="767">
        <v>10.679722623</v>
      </c>
      <c r="AU34" s="767">
        <v>9.7832840119999993</v>
      </c>
      <c r="AV34" s="767">
        <v>9.4676535200000007</v>
      </c>
      <c r="AW34" s="767">
        <v>9.8999986849999999</v>
      </c>
      <c r="AX34" s="767">
        <v>11.160702581000001</v>
      </c>
      <c r="AY34" s="767">
        <v>11.029364663000001</v>
      </c>
      <c r="AZ34" s="767">
        <v>9.7477115199999993</v>
      </c>
      <c r="BA34" s="767">
        <v>8.8900445759999993</v>
      </c>
      <c r="BB34" s="767">
        <v>6.1097543009999997</v>
      </c>
      <c r="BC34" s="767">
        <v>5.2600465090000004</v>
      </c>
      <c r="BD34" s="767">
        <v>6.6461876430000002</v>
      </c>
      <c r="BE34" s="767">
        <v>9.5457441910000007</v>
      </c>
      <c r="BF34" s="767">
        <v>11.02375</v>
      </c>
      <c r="BG34" s="767">
        <v>9.7702010000000001</v>
      </c>
      <c r="BH34" s="768">
        <v>9.1744190000000003</v>
      </c>
      <c r="BI34" s="768">
        <v>7.8015129999999999</v>
      </c>
      <c r="BJ34" s="768">
        <v>7.3921710000000003</v>
      </c>
      <c r="BK34" s="768">
        <v>7.6976370000000003</v>
      </c>
      <c r="BL34" s="768">
        <v>4.9887709999999998</v>
      </c>
      <c r="BM34" s="768">
        <v>10.075570000000001</v>
      </c>
      <c r="BN34" s="768">
        <v>7.6364200000000002</v>
      </c>
      <c r="BO34" s="768">
        <v>7.2102959999999996</v>
      </c>
      <c r="BP34" s="768">
        <v>7.377599</v>
      </c>
      <c r="BQ34" s="768">
        <v>10.719799999999999</v>
      </c>
      <c r="BR34" s="768">
        <v>11.421340000000001</v>
      </c>
      <c r="BS34" s="768">
        <v>9.5502140000000004</v>
      </c>
      <c r="BT34" s="768">
        <v>8.9540100000000002</v>
      </c>
      <c r="BU34" s="768">
        <v>7.7993560000000004</v>
      </c>
      <c r="BV34" s="768">
        <v>7.1360330000000003</v>
      </c>
    </row>
    <row r="35" spans="1:74" ht="11.1" customHeight="1" x14ac:dyDescent="0.2">
      <c r="A35" s="545" t="s">
        <v>1344</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0.244696</v>
      </c>
      <c r="BE35" s="767">
        <v>0.83834200000000003</v>
      </c>
      <c r="BF35" s="767">
        <v>0.84214</v>
      </c>
      <c r="BG35" s="767">
        <v>0.82552999999999999</v>
      </c>
      <c r="BH35" s="768">
        <v>0.85792999999999997</v>
      </c>
      <c r="BI35" s="768">
        <v>0.83084000000000002</v>
      </c>
      <c r="BJ35" s="768">
        <v>0.81464999999999999</v>
      </c>
      <c r="BK35" s="768">
        <v>0.85741000000000001</v>
      </c>
      <c r="BL35" s="768">
        <v>0.79849000000000003</v>
      </c>
      <c r="BM35" s="768">
        <v>0.82103000000000004</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1345</v>
      </c>
      <c r="B36" s="548" t="s">
        <v>1278</v>
      </c>
      <c r="C36" s="767">
        <v>43.572331652999999</v>
      </c>
      <c r="D36" s="767">
        <v>14.171944108</v>
      </c>
      <c r="E36" s="767">
        <v>13.861356422</v>
      </c>
      <c r="F36" s="767">
        <v>11.119798468999999</v>
      </c>
      <c r="G36" s="767">
        <v>10.949076776</v>
      </c>
      <c r="H36" s="767">
        <v>10.086627930000001</v>
      </c>
      <c r="I36" s="767">
        <v>9.1864927890000008</v>
      </c>
      <c r="J36" s="767">
        <v>8.9333169639999994</v>
      </c>
      <c r="K36" s="767">
        <v>7.6383717539999996</v>
      </c>
      <c r="L36" s="767">
        <v>7.5731165110000003</v>
      </c>
      <c r="M36" s="767">
        <v>9.0570549370000002</v>
      </c>
      <c r="N36" s="767">
        <v>10.388402867</v>
      </c>
      <c r="O36" s="767">
        <v>11.05930367</v>
      </c>
      <c r="P36" s="767">
        <v>11.166386891</v>
      </c>
      <c r="Q36" s="767">
        <v>14.133299205</v>
      </c>
      <c r="R36" s="767">
        <v>14.542865652</v>
      </c>
      <c r="S36" s="767">
        <v>14.179711362999999</v>
      </c>
      <c r="T36" s="767">
        <v>12.247885599</v>
      </c>
      <c r="U36" s="767">
        <v>10.274421725</v>
      </c>
      <c r="V36" s="767">
        <v>8.6731379299999993</v>
      </c>
      <c r="W36" s="767">
        <v>7.4549169300000004</v>
      </c>
      <c r="X36" s="767">
        <v>8.8912947179999993</v>
      </c>
      <c r="Y36" s="767">
        <v>10.868621474999999</v>
      </c>
      <c r="Z36" s="767">
        <v>12.665380502</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14.938641059</v>
      </c>
      <c r="AN36" s="767">
        <v>14.767966286</v>
      </c>
      <c r="AO36" s="767">
        <v>13.865724308000001</v>
      </c>
      <c r="AP36" s="767">
        <v>13.917502386000001</v>
      </c>
      <c r="AQ36" s="767">
        <v>16.455840250000001</v>
      </c>
      <c r="AR36" s="767">
        <v>14.868037534999999</v>
      </c>
      <c r="AS36" s="767">
        <v>11.431323882999999</v>
      </c>
      <c r="AT36" s="767">
        <v>9.0584200330000009</v>
      </c>
      <c r="AU36" s="767">
        <v>7.370317783</v>
      </c>
      <c r="AV36" s="767">
        <v>7.7407848499999998</v>
      </c>
      <c r="AW36" s="767">
        <v>9.8971210870000004</v>
      </c>
      <c r="AX36" s="767">
        <v>9.98146311</v>
      </c>
      <c r="AY36" s="767">
        <v>10.867991378999999</v>
      </c>
      <c r="AZ36" s="767">
        <v>9.8495350699999999</v>
      </c>
      <c r="BA36" s="767">
        <v>10.159273178999999</v>
      </c>
      <c r="BB36" s="767">
        <v>10.644106085000001</v>
      </c>
      <c r="BC36" s="767">
        <v>14.543155991000001</v>
      </c>
      <c r="BD36" s="767">
        <v>11.858046601</v>
      </c>
      <c r="BE36" s="767">
        <v>9.1393210860000007</v>
      </c>
      <c r="BF36" s="767">
        <v>8.8083460000000002</v>
      </c>
      <c r="BG36" s="767">
        <v>10.47223</v>
      </c>
      <c r="BH36" s="768">
        <v>10.576449999999999</v>
      </c>
      <c r="BI36" s="768">
        <v>10.014709999999999</v>
      </c>
      <c r="BJ36" s="768">
        <v>11.219810000000001</v>
      </c>
      <c r="BK36" s="768">
        <v>13.10266</v>
      </c>
      <c r="BL36" s="768">
        <v>14.35891</v>
      </c>
      <c r="BM36" s="768">
        <v>10.759449999999999</v>
      </c>
      <c r="BN36" s="768">
        <v>11.40962</v>
      </c>
      <c r="BO36" s="768">
        <v>14.29036</v>
      </c>
      <c r="BP36" s="768">
        <v>15.818099999999999</v>
      </c>
      <c r="BQ36" s="768">
        <v>12.30242</v>
      </c>
      <c r="BR36" s="768">
        <v>10.00719</v>
      </c>
      <c r="BS36" s="768">
        <v>8.6570590000000003</v>
      </c>
      <c r="BT36" s="768">
        <v>9.8782040000000002</v>
      </c>
      <c r="BU36" s="768">
        <v>10.613709999999999</v>
      </c>
      <c r="BV36" s="768">
        <v>12.197749999999999</v>
      </c>
    </row>
    <row r="37" spans="1:74" ht="11.1" customHeight="1" x14ac:dyDescent="0.2">
      <c r="A37" s="545" t="s">
        <v>1346</v>
      </c>
      <c r="B37" s="548" t="s">
        <v>1381</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2.80288658</v>
      </c>
      <c r="AB37" s="767">
        <v>3.1831470359999998</v>
      </c>
      <c r="AC37" s="767">
        <v>3.9612113779999998</v>
      </c>
      <c r="AD37" s="767">
        <v>4.3689187389999997</v>
      </c>
      <c r="AE37" s="767">
        <v>3.648011001</v>
      </c>
      <c r="AF37" s="767">
        <v>3.758458836</v>
      </c>
      <c r="AG37" s="767">
        <v>3.7112454370000001</v>
      </c>
      <c r="AH37" s="767">
        <v>3.2967127519999999</v>
      </c>
      <c r="AI37" s="767">
        <v>3.1598894930000001</v>
      </c>
      <c r="AJ37" s="767">
        <v>4.2770562610000002</v>
      </c>
      <c r="AK37" s="767">
        <v>3.6817450919999999</v>
      </c>
      <c r="AL37" s="767">
        <v>3.5962724050000001</v>
      </c>
      <c r="AM37" s="767">
        <v>3.9171832210000002</v>
      </c>
      <c r="AN37" s="767">
        <v>4.153232568</v>
      </c>
      <c r="AO37" s="767">
        <v>4.3913170780000002</v>
      </c>
      <c r="AP37" s="767">
        <v>4.4453997650000003</v>
      </c>
      <c r="AQ37" s="767">
        <v>4.0195436539999996</v>
      </c>
      <c r="AR37" s="767">
        <v>4.2516783760000001</v>
      </c>
      <c r="AS37" s="767">
        <v>3.5904053280000001</v>
      </c>
      <c r="AT37" s="767">
        <v>3.78592503</v>
      </c>
      <c r="AU37" s="767">
        <v>3.365625858</v>
      </c>
      <c r="AV37" s="767">
        <v>3.318790779</v>
      </c>
      <c r="AW37" s="767">
        <v>3.5614952789999998</v>
      </c>
      <c r="AX37" s="767">
        <v>3.7387832200000002</v>
      </c>
      <c r="AY37" s="767">
        <v>3.5679239730000001</v>
      </c>
      <c r="AZ37" s="767">
        <v>3.2634544879999998</v>
      </c>
      <c r="BA37" s="767">
        <v>3.756124072</v>
      </c>
      <c r="BB37" s="767">
        <v>4.7538228919999996</v>
      </c>
      <c r="BC37" s="767">
        <v>4.2156918560000003</v>
      </c>
      <c r="BD37" s="767">
        <v>4.5316463279999999</v>
      </c>
      <c r="BE37" s="767">
        <v>4.2408504850000002</v>
      </c>
      <c r="BF37" s="767">
        <v>3.9132020000000001</v>
      </c>
      <c r="BG37" s="767">
        <v>3.5883099999999999</v>
      </c>
      <c r="BH37" s="768">
        <v>3.6280610000000002</v>
      </c>
      <c r="BI37" s="768">
        <v>4.2385700000000002</v>
      </c>
      <c r="BJ37" s="768">
        <v>3.836856</v>
      </c>
      <c r="BK37" s="768">
        <v>3.639529</v>
      </c>
      <c r="BL37" s="768">
        <v>3.7532399999999999</v>
      </c>
      <c r="BM37" s="768">
        <v>4.0409199999999998</v>
      </c>
      <c r="BN37" s="768">
        <v>5.0323390000000003</v>
      </c>
      <c r="BO37" s="768">
        <v>4.3482269999999996</v>
      </c>
      <c r="BP37" s="768">
        <v>4.6049150000000001</v>
      </c>
      <c r="BQ37" s="768">
        <v>4.4824109999999999</v>
      </c>
      <c r="BR37" s="768">
        <v>3.9542959999999998</v>
      </c>
      <c r="BS37" s="768">
        <v>3.9151180000000001</v>
      </c>
      <c r="BT37" s="768">
        <v>3.9868670000000002</v>
      </c>
      <c r="BU37" s="768">
        <v>4.6190740000000003</v>
      </c>
      <c r="BV37" s="768">
        <v>4.9652440000000002</v>
      </c>
    </row>
    <row r="38" spans="1:74" ht="11.1" customHeight="1" x14ac:dyDescent="0.2">
      <c r="A38" s="545" t="s">
        <v>1347</v>
      </c>
      <c r="B38" s="546" t="s">
        <v>1382</v>
      </c>
      <c r="C38" s="767">
        <v>0.236234995</v>
      </c>
      <c r="D38" s="767">
        <v>6.4287528999999996E-2</v>
      </c>
      <c r="E38" s="767">
        <v>8.4131383000000004E-2</v>
      </c>
      <c r="F38" s="767">
        <v>6.158131E-2</v>
      </c>
      <c r="G38" s="767">
        <v>7.1506524000000002E-2</v>
      </c>
      <c r="H38" s="767">
        <v>7.6535275E-2</v>
      </c>
      <c r="I38" s="767">
        <v>6.8469449000000002E-2</v>
      </c>
      <c r="J38" s="767">
        <v>8.3964771999999993E-2</v>
      </c>
      <c r="K38" s="767">
        <v>7.1179876000000003E-2</v>
      </c>
      <c r="L38" s="767">
        <v>7.2106474000000004E-2</v>
      </c>
      <c r="M38" s="767">
        <v>8.6876175999999999E-2</v>
      </c>
      <c r="N38" s="767">
        <v>7.5642765000000001E-2</v>
      </c>
      <c r="O38" s="767">
        <v>6.6604747000000006E-2</v>
      </c>
      <c r="P38" s="767">
        <v>6.1116159000000003E-2</v>
      </c>
      <c r="Q38" s="767">
        <v>6.5621120000000005E-2</v>
      </c>
      <c r="R38" s="767">
        <v>5.9790286999999998E-2</v>
      </c>
      <c r="S38" s="767">
        <v>6.0143391999999997E-2</v>
      </c>
      <c r="T38" s="767">
        <v>7.9257177999999998E-2</v>
      </c>
      <c r="U38" s="767">
        <v>7.7863803999999995E-2</v>
      </c>
      <c r="V38" s="767">
        <v>6.5496523000000001E-2</v>
      </c>
      <c r="W38" s="767">
        <v>7.2389931000000005E-2</v>
      </c>
      <c r="X38" s="767">
        <v>8.5469212000000003E-2</v>
      </c>
      <c r="Y38" s="767">
        <v>7.4310553000000001E-2</v>
      </c>
      <c r="Z38" s="767">
        <v>7.9257969999999997E-2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7.5380928999999999E-2</v>
      </c>
      <c r="AN38" s="767">
        <v>7.4958313999999998E-2</v>
      </c>
      <c r="AO38" s="767">
        <v>8.5895752000000006E-2</v>
      </c>
      <c r="AP38" s="767">
        <v>7.3549374000000001E-2</v>
      </c>
      <c r="AQ38" s="767">
        <v>6.5396355000000003E-2</v>
      </c>
      <c r="AR38" s="767">
        <v>4.6355248000000002E-2</v>
      </c>
      <c r="AS38" s="767">
        <v>8.8324444000000002E-2</v>
      </c>
      <c r="AT38" s="767">
        <v>9.4040947E-2</v>
      </c>
      <c r="AU38" s="767">
        <v>0.101905301</v>
      </c>
      <c r="AV38" s="767">
        <v>9.1954531000000006E-2</v>
      </c>
      <c r="AW38" s="767">
        <v>8.4003382000000001E-2</v>
      </c>
      <c r="AX38" s="767">
        <v>7.3686989999999994E-2</v>
      </c>
      <c r="AY38" s="767">
        <v>6.9638816000000006E-2</v>
      </c>
      <c r="AZ38" s="767">
        <v>6.9941778999999996E-2</v>
      </c>
      <c r="BA38" s="767">
        <v>5.2140091E-2</v>
      </c>
      <c r="BB38" s="767">
        <v>6.9650130000000005E-2</v>
      </c>
      <c r="BC38" s="767">
        <v>8.4690794E-2</v>
      </c>
      <c r="BD38" s="767">
        <v>7.5180173000000003E-2</v>
      </c>
      <c r="BE38" s="767">
        <v>8.4919531000000006E-2</v>
      </c>
      <c r="BF38" s="767">
        <v>0.118397</v>
      </c>
      <c r="BG38" s="767">
        <v>0.1122846</v>
      </c>
      <c r="BH38" s="768">
        <v>0.13468540000000001</v>
      </c>
      <c r="BI38" s="768">
        <v>3.04351E-2</v>
      </c>
      <c r="BJ38" s="768">
        <v>7.4039599999999997E-2</v>
      </c>
      <c r="BK38" s="768">
        <v>7.14722E-2</v>
      </c>
      <c r="BL38" s="768">
        <v>6.8064200000000005E-2</v>
      </c>
      <c r="BM38" s="768">
        <v>5.0342699999999997E-2</v>
      </c>
      <c r="BN38" s="768">
        <v>7.4299000000000004E-2</v>
      </c>
      <c r="BO38" s="768">
        <v>8.9189199999999996E-2</v>
      </c>
      <c r="BP38" s="768">
        <v>0.1003073</v>
      </c>
      <c r="BQ38" s="768">
        <v>7.5385900000000006E-2</v>
      </c>
      <c r="BR38" s="768">
        <v>0.1192097</v>
      </c>
      <c r="BS38" s="768">
        <v>0.1003623</v>
      </c>
      <c r="BT38" s="768">
        <v>0.1134616</v>
      </c>
      <c r="BU38" s="768">
        <v>7.4234900000000006E-2</v>
      </c>
      <c r="BV38" s="768">
        <v>7.3327199999999995E-2</v>
      </c>
    </row>
    <row r="39" spans="1:74" ht="11.1" customHeight="1" x14ac:dyDescent="0.2">
      <c r="A39" s="545" t="s">
        <v>1348</v>
      </c>
      <c r="B39" s="546" t="s">
        <v>1282</v>
      </c>
      <c r="C39" s="767">
        <v>101.46676477</v>
      </c>
      <c r="D39" s="767">
        <v>30.483793207000002</v>
      </c>
      <c r="E39" s="767">
        <v>31.859922221000001</v>
      </c>
      <c r="F39" s="767">
        <v>28.900375928999999</v>
      </c>
      <c r="G39" s="767">
        <v>28.135996255999999</v>
      </c>
      <c r="H39" s="767">
        <v>30.948132995999998</v>
      </c>
      <c r="I39" s="767">
        <v>32.797609037000001</v>
      </c>
      <c r="J39" s="767">
        <v>33.301281678000002</v>
      </c>
      <c r="K39" s="767">
        <v>29.568957430000001</v>
      </c>
      <c r="L39" s="767">
        <v>28.56793528</v>
      </c>
      <c r="M39" s="767">
        <v>30.096468641000001</v>
      </c>
      <c r="N39" s="767">
        <v>33.588409814000002</v>
      </c>
      <c r="O39" s="767">
        <v>32.923889725000002</v>
      </c>
      <c r="P39" s="767">
        <v>30.052827591</v>
      </c>
      <c r="Q39" s="767">
        <v>31.438041177999999</v>
      </c>
      <c r="R39" s="767">
        <v>29.982123329</v>
      </c>
      <c r="S39" s="767">
        <v>30.076866850999998</v>
      </c>
      <c r="T39" s="767">
        <v>32.290981502000001</v>
      </c>
      <c r="U39" s="767">
        <v>34.712595618000002</v>
      </c>
      <c r="V39" s="767">
        <v>33.674375423000001</v>
      </c>
      <c r="W39" s="767">
        <v>29.423708391000002</v>
      </c>
      <c r="X39" s="767">
        <v>28.151286671000001</v>
      </c>
      <c r="Y39" s="767">
        <v>29.587705557</v>
      </c>
      <c r="Z39" s="767">
        <v>35.357188200000003</v>
      </c>
      <c r="AA39" s="767">
        <v>35.909790479999998</v>
      </c>
      <c r="AB39" s="767">
        <v>29.688659225999999</v>
      </c>
      <c r="AC39" s="767">
        <v>31.227666331999998</v>
      </c>
      <c r="AD39" s="767">
        <v>29.345434836999999</v>
      </c>
      <c r="AE39" s="767">
        <v>30.244936921000001</v>
      </c>
      <c r="AF39" s="767">
        <v>32.716508765999997</v>
      </c>
      <c r="AG39" s="767">
        <v>36.543242007000003</v>
      </c>
      <c r="AH39" s="767">
        <v>33.760261112000002</v>
      </c>
      <c r="AI39" s="767">
        <v>30.243679070999999</v>
      </c>
      <c r="AJ39" s="767">
        <v>29.068814634999999</v>
      </c>
      <c r="AK39" s="767">
        <v>29.509695035</v>
      </c>
      <c r="AL39" s="767">
        <v>34.243940443</v>
      </c>
      <c r="AM39" s="767">
        <v>35.986506106999997</v>
      </c>
      <c r="AN39" s="767">
        <v>32.598568225000001</v>
      </c>
      <c r="AO39" s="767">
        <v>32.881690437000003</v>
      </c>
      <c r="AP39" s="767">
        <v>30.257572906</v>
      </c>
      <c r="AQ39" s="767">
        <v>32.068175490999998</v>
      </c>
      <c r="AR39" s="767">
        <v>34.146899257000001</v>
      </c>
      <c r="AS39" s="767">
        <v>36.553857147999999</v>
      </c>
      <c r="AT39" s="767">
        <v>34.331872982999997</v>
      </c>
      <c r="AU39" s="767">
        <v>30.066312980999999</v>
      </c>
      <c r="AV39" s="767">
        <v>28.147099096000002</v>
      </c>
      <c r="AW39" s="767">
        <v>30.400559767000001</v>
      </c>
      <c r="AX39" s="767">
        <v>32.368670868999999</v>
      </c>
      <c r="AY39" s="767">
        <v>33.917521229999998</v>
      </c>
      <c r="AZ39" s="767">
        <v>30.376409936999998</v>
      </c>
      <c r="BA39" s="767">
        <v>30.388436287000001</v>
      </c>
      <c r="BB39" s="767">
        <v>27.835905776000001</v>
      </c>
      <c r="BC39" s="767">
        <v>28.95023492</v>
      </c>
      <c r="BD39" s="767">
        <v>30.280563873999998</v>
      </c>
      <c r="BE39" s="767">
        <v>34.195427531</v>
      </c>
      <c r="BF39" s="767">
        <v>36.89461</v>
      </c>
      <c r="BG39" s="767">
        <v>31.612089999999998</v>
      </c>
      <c r="BH39" s="768">
        <v>29.2971</v>
      </c>
      <c r="BI39" s="768">
        <v>27.179089999999999</v>
      </c>
      <c r="BJ39" s="768">
        <v>32.625320000000002</v>
      </c>
      <c r="BK39" s="768">
        <v>34.379530000000003</v>
      </c>
      <c r="BL39" s="768">
        <v>28.789290000000001</v>
      </c>
      <c r="BM39" s="768">
        <v>29.78529</v>
      </c>
      <c r="BN39" s="768">
        <v>28.805620000000001</v>
      </c>
      <c r="BO39" s="768">
        <v>30.193650000000002</v>
      </c>
      <c r="BP39" s="768">
        <v>34.570700000000002</v>
      </c>
      <c r="BQ39" s="768">
        <v>35.505099999999999</v>
      </c>
      <c r="BR39" s="768">
        <v>36.972529999999999</v>
      </c>
      <c r="BS39" s="768">
        <v>30.443539999999999</v>
      </c>
      <c r="BT39" s="768">
        <v>29.741579999999999</v>
      </c>
      <c r="BU39" s="768">
        <v>27.888809999999999</v>
      </c>
      <c r="BV39" s="768">
        <v>33.678190000000001</v>
      </c>
    </row>
    <row r="40" spans="1:74" ht="11.1" customHeight="1" x14ac:dyDescent="0.2">
      <c r="A40" s="545" t="s">
        <v>1349</v>
      </c>
      <c r="B40" s="546" t="s">
        <v>1383</v>
      </c>
      <c r="C40" s="767">
        <v>88.902534279999998</v>
      </c>
      <c r="D40" s="767">
        <v>26.770894263999999</v>
      </c>
      <c r="E40" s="767">
        <v>28.086340009000001</v>
      </c>
      <c r="F40" s="767">
        <v>26.138691976</v>
      </c>
      <c r="G40" s="767">
        <v>26.765660035</v>
      </c>
      <c r="H40" s="767">
        <v>30.444849693999998</v>
      </c>
      <c r="I40" s="767">
        <v>32.614645238000001</v>
      </c>
      <c r="J40" s="767">
        <v>32.009049728000001</v>
      </c>
      <c r="K40" s="767">
        <v>28.004296802999999</v>
      </c>
      <c r="L40" s="767">
        <v>27.064561094999998</v>
      </c>
      <c r="M40" s="767">
        <v>28.307540096</v>
      </c>
      <c r="N40" s="767">
        <v>31.732437446999999</v>
      </c>
      <c r="O40" s="767">
        <v>30.643282103000001</v>
      </c>
      <c r="P40" s="767">
        <v>26.942187019999999</v>
      </c>
      <c r="Q40" s="767">
        <v>27.367456090000001</v>
      </c>
      <c r="R40" s="767">
        <v>25.176292766</v>
      </c>
      <c r="S40" s="767">
        <v>26.301331170000001</v>
      </c>
      <c r="T40" s="767">
        <v>29.777542781000001</v>
      </c>
      <c r="U40" s="767">
        <v>32.009801907000003</v>
      </c>
      <c r="V40" s="767">
        <v>31.493005445000001</v>
      </c>
      <c r="W40" s="767">
        <v>26.816639325000001</v>
      </c>
      <c r="X40" s="767">
        <v>26.406659491999999</v>
      </c>
      <c r="Y40" s="767">
        <v>26.323324750000001</v>
      </c>
      <c r="Z40" s="767">
        <v>33.070006360999997</v>
      </c>
      <c r="AA40" s="767">
        <v>33.468597893000002</v>
      </c>
      <c r="AB40" s="767">
        <v>27.104836252999998</v>
      </c>
      <c r="AC40" s="767">
        <v>26.499372268999998</v>
      </c>
      <c r="AD40" s="767">
        <v>25.637260281</v>
      </c>
      <c r="AE40" s="767">
        <v>26.955166091999999</v>
      </c>
      <c r="AF40" s="767">
        <v>29.485019586</v>
      </c>
      <c r="AG40" s="767">
        <v>33.357565082000001</v>
      </c>
      <c r="AH40" s="767">
        <v>31.900463849000001</v>
      </c>
      <c r="AI40" s="767">
        <v>26.984751597999999</v>
      </c>
      <c r="AJ40" s="767">
        <v>26.450127948999999</v>
      </c>
      <c r="AK40" s="767">
        <v>26.747978372999999</v>
      </c>
      <c r="AL40" s="767">
        <v>31.017969509</v>
      </c>
      <c r="AM40" s="767">
        <v>31.181142362999999</v>
      </c>
      <c r="AN40" s="767">
        <v>28.544742899999999</v>
      </c>
      <c r="AO40" s="767">
        <v>29.168353277000001</v>
      </c>
      <c r="AP40" s="767">
        <v>26.271034616000001</v>
      </c>
      <c r="AQ40" s="767">
        <v>27.145572254000001</v>
      </c>
      <c r="AR40" s="767">
        <v>29.317122429000001</v>
      </c>
      <c r="AS40" s="767">
        <v>33.277840836999999</v>
      </c>
      <c r="AT40" s="767">
        <v>31.854052586000002</v>
      </c>
      <c r="AU40" s="767">
        <v>26.456598266</v>
      </c>
      <c r="AV40" s="767">
        <v>27.017150312999998</v>
      </c>
      <c r="AW40" s="767">
        <v>28.478477503000001</v>
      </c>
      <c r="AX40" s="767">
        <v>30.802138199000002</v>
      </c>
      <c r="AY40" s="767">
        <v>31.470957670000001</v>
      </c>
      <c r="AZ40" s="767">
        <v>30.060271822000001</v>
      </c>
      <c r="BA40" s="767">
        <v>29.346379385999999</v>
      </c>
      <c r="BB40" s="767">
        <v>26.047781941</v>
      </c>
      <c r="BC40" s="767">
        <v>26.899596493000001</v>
      </c>
      <c r="BD40" s="767">
        <v>28.291549048</v>
      </c>
      <c r="BE40" s="767">
        <v>32.009774106999998</v>
      </c>
      <c r="BF40" s="767">
        <v>32.250984373000001</v>
      </c>
      <c r="BG40" s="767">
        <v>25.961363982999998</v>
      </c>
      <c r="BH40" s="768">
        <v>27.284420000000001</v>
      </c>
      <c r="BI40" s="768">
        <v>27.65587</v>
      </c>
      <c r="BJ40" s="768">
        <v>31.116299999999999</v>
      </c>
      <c r="BK40" s="768">
        <v>31.886590000000002</v>
      </c>
      <c r="BL40" s="768">
        <v>27.693639999999998</v>
      </c>
      <c r="BM40" s="768">
        <v>28.252590000000001</v>
      </c>
      <c r="BN40" s="768">
        <v>25.66291</v>
      </c>
      <c r="BO40" s="768">
        <v>27.053840000000001</v>
      </c>
      <c r="BP40" s="768">
        <v>28.531790000000001</v>
      </c>
      <c r="BQ40" s="768">
        <v>32.776000000000003</v>
      </c>
      <c r="BR40" s="768">
        <v>32.500509999999998</v>
      </c>
      <c r="BS40" s="768">
        <v>25.812139999999999</v>
      </c>
      <c r="BT40" s="768">
        <v>27.185569999999998</v>
      </c>
      <c r="BU40" s="768">
        <v>27.741720000000001</v>
      </c>
      <c r="BV40" s="768">
        <v>31.213529999999999</v>
      </c>
    </row>
    <row r="41" spans="1:74" ht="11.1" customHeight="1" x14ac:dyDescent="0.2">
      <c r="A41" s="565"/>
      <c r="B41" s="131" t="s">
        <v>1350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360"/>
      <c r="BI41" s="360"/>
      <c r="BJ41" s="360"/>
      <c r="BK41" s="360"/>
      <c r="BL41" s="360"/>
      <c r="BM41" s="360"/>
      <c r="BN41" s="360"/>
      <c r="BO41" s="360"/>
      <c r="BP41" s="360"/>
      <c r="BQ41" s="360"/>
      <c r="BR41" s="360"/>
      <c r="BS41" s="360"/>
      <c r="BT41" s="360"/>
      <c r="BU41" s="360"/>
      <c r="BV41" s="360"/>
    </row>
    <row r="42" spans="1:74" ht="11.1" customHeight="1" x14ac:dyDescent="0.2">
      <c r="A42" s="545" t="s">
        <v>1351</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2.128824372</v>
      </c>
      <c r="AN42" s="767">
        <v>1.9216057660000001</v>
      </c>
      <c r="AO42" s="767">
        <v>2.0384249510000001</v>
      </c>
      <c r="AP42" s="767">
        <v>2.8719793830000002</v>
      </c>
      <c r="AQ42" s="767">
        <v>3.4365668970000001</v>
      </c>
      <c r="AR42" s="767">
        <v>4.5473853369999997</v>
      </c>
      <c r="AS42" s="767">
        <v>6.0774154749999996</v>
      </c>
      <c r="AT42" s="767">
        <v>6.3306671449999996</v>
      </c>
      <c r="AU42" s="767">
        <v>5.8124448590000002</v>
      </c>
      <c r="AV42" s="767">
        <v>4.7825548319999998</v>
      </c>
      <c r="AW42" s="767">
        <v>3.5686835870000002</v>
      </c>
      <c r="AX42" s="767">
        <v>3.8937171460000002</v>
      </c>
      <c r="AY42" s="767">
        <v>3.7856631200000002</v>
      </c>
      <c r="AZ42" s="767">
        <v>3.4070495200000002</v>
      </c>
      <c r="BA42" s="767">
        <v>3.337790864</v>
      </c>
      <c r="BB42" s="767">
        <v>3.7554080189999999</v>
      </c>
      <c r="BC42" s="767">
        <v>3.6687289029999999</v>
      </c>
      <c r="BD42" s="767">
        <v>5.2102043030000003</v>
      </c>
      <c r="BE42" s="767">
        <v>6.5061271539999996</v>
      </c>
      <c r="BF42" s="767">
        <v>6.7143410000000001</v>
      </c>
      <c r="BG42" s="767">
        <v>4.3456640000000002</v>
      </c>
      <c r="BH42" s="768">
        <v>3.8456999999999999</v>
      </c>
      <c r="BI42" s="768">
        <v>2.7670949999999999</v>
      </c>
      <c r="BJ42" s="768">
        <v>3.9012730000000002</v>
      </c>
      <c r="BK42" s="768">
        <v>3.5980150000000002</v>
      </c>
      <c r="BL42" s="768">
        <v>3.0000779999999998</v>
      </c>
      <c r="BM42" s="768">
        <v>3.3695539999999999</v>
      </c>
      <c r="BN42" s="768">
        <v>4.2190810000000001</v>
      </c>
      <c r="BO42" s="768">
        <v>4.9395300000000004</v>
      </c>
      <c r="BP42" s="768">
        <v>3.905446</v>
      </c>
      <c r="BQ42" s="768">
        <v>6.4232310000000004</v>
      </c>
      <c r="BR42" s="768">
        <v>7.6302190000000003</v>
      </c>
      <c r="BS42" s="768">
        <v>6.2486470000000001</v>
      </c>
      <c r="BT42" s="768">
        <v>4.6946099999999999</v>
      </c>
      <c r="BU42" s="768">
        <v>3.2393589999999999</v>
      </c>
      <c r="BV42" s="768">
        <v>3.8983240000000001</v>
      </c>
    </row>
    <row r="43" spans="1:74" ht="11.1" customHeight="1" x14ac:dyDescent="0.2">
      <c r="A43" s="545" t="s">
        <v>1352</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3.7195445579999999</v>
      </c>
      <c r="BA43" s="767">
        <v>2.3894224510000002</v>
      </c>
      <c r="BB43" s="767">
        <v>2.1956694830000001</v>
      </c>
      <c r="BC43" s="767">
        <v>2.4771382549999998</v>
      </c>
      <c r="BD43" s="767">
        <v>3.1909621170000002</v>
      </c>
      <c r="BE43" s="767">
        <v>4.0670083730000002</v>
      </c>
      <c r="BF43" s="767">
        <v>4.7422829999999996</v>
      </c>
      <c r="BG43" s="767">
        <v>3.5429240000000002</v>
      </c>
      <c r="BH43" s="768">
        <v>3.6284909999999999</v>
      </c>
      <c r="BI43" s="768">
        <v>3.0844429999999998</v>
      </c>
      <c r="BJ43" s="768">
        <v>3.1624840000000001</v>
      </c>
      <c r="BK43" s="768">
        <v>2.6354820000000001</v>
      </c>
      <c r="BL43" s="768">
        <v>2.17537</v>
      </c>
      <c r="BM43" s="768">
        <v>1.4118170000000001</v>
      </c>
      <c r="BN43" s="768">
        <v>1.6710100000000001</v>
      </c>
      <c r="BO43" s="768">
        <v>1.921697</v>
      </c>
      <c r="BP43" s="768">
        <v>2.5408149999999998</v>
      </c>
      <c r="BQ43" s="768">
        <v>3.096419</v>
      </c>
      <c r="BR43" s="768">
        <v>3.2206139999999999</v>
      </c>
      <c r="BS43" s="768">
        <v>2.5543</v>
      </c>
      <c r="BT43" s="768">
        <v>2.6535479999999998</v>
      </c>
      <c r="BU43" s="768">
        <v>2.5143040000000001</v>
      </c>
      <c r="BV43" s="768">
        <v>2.4986670000000002</v>
      </c>
    </row>
    <row r="44" spans="1:74" ht="11.1" customHeight="1" x14ac:dyDescent="0.2">
      <c r="A44" s="545" t="s">
        <v>1353</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2.8539889999999999</v>
      </c>
      <c r="BE44" s="767">
        <v>2.9360569999999999</v>
      </c>
      <c r="BF44" s="767">
        <v>2.8068599999999999</v>
      </c>
      <c r="BG44" s="767">
        <v>2.8510800000000001</v>
      </c>
      <c r="BH44" s="768">
        <v>2.1634500000000001</v>
      </c>
      <c r="BI44" s="768">
        <v>2.6615899999999999</v>
      </c>
      <c r="BJ44" s="768">
        <v>2.98081</v>
      </c>
      <c r="BK44" s="768">
        <v>2.9830299999999998</v>
      </c>
      <c r="BL44" s="768">
        <v>2.7558799999999999</v>
      </c>
      <c r="BM44" s="768">
        <v>2.9762</v>
      </c>
      <c r="BN44" s="768">
        <v>2.04027</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1354</v>
      </c>
      <c r="B45" s="548" t="s">
        <v>1278</v>
      </c>
      <c r="C45" s="767">
        <v>2.918429653</v>
      </c>
      <c r="D45" s="767">
        <v>0.71331600100000003</v>
      </c>
      <c r="E45" s="767">
        <v>1.0004563280000001</v>
      </c>
      <c r="F45" s="767">
        <v>1.048183847</v>
      </c>
      <c r="G45" s="767">
        <v>1.0580741899999999</v>
      </c>
      <c r="H45" s="767">
        <v>1.1592436939999999</v>
      </c>
      <c r="I45" s="767">
        <v>1.2600386779999999</v>
      </c>
      <c r="J45" s="767">
        <v>1.1389131729999999</v>
      </c>
      <c r="K45" s="767">
        <v>0.99230462600000002</v>
      </c>
      <c r="L45" s="767">
        <v>0.78113896199999999</v>
      </c>
      <c r="M45" s="767">
        <v>0.71495845599999996</v>
      </c>
      <c r="N45" s="767">
        <v>0.82830547099999996</v>
      </c>
      <c r="O45" s="767">
        <v>0.82944169599999995</v>
      </c>
      <c r="P45" s="767">
        <v>0.85061554800000005</v>
      </c>
      <c r="Q45" s="767">
        <v>1.1874049470000001</v>
      </c>
      <c r="R45" s="767">
        <v>1.155912866</v>
      </c>
      <c r="S45" s="767">
        <v>1.21371395</v>
      </c>
      <c r="T45" s="767">
        <v>1.3086763619999999</v>
      </c>
      <c r="U45" s="767">
        <v>1.4290164540000001</v>
      </c>
      <c r="V45" s="767">
        <v>1.270883558</v>
      </c>
      <c r="W45" s="767">
        <v>1.0551283709999999</v>
      </c>
      <c r="X45" s="767">
        <v>0.81500236400000003</v>
      </c>
      <c r="Y45" s="767">
        <v>0.83440010899999995</v>
      </c>
      <c r="Z45" s="767">
        <v>0.97532177499999995</v>
      </c>
      <c r="AA45" s="767">
        <v>1.2417831239999999</v>
      </c>
      <c r="AB45" s="767">
        <v>1.269145119</v>
      </c>
      <c r="AC45" s="767">
        <v>1.3888320869999999</v>
      </c>
      <c r="AD45" s="767">
        <v>1.3969148339999999</v>
      </c>
      <c r="AE45" s="767">
        <v>1.565012683</v>
      </c>
      <c r="AF45" s="767">
        <v>1.5219336489999999</v>
      </c>
      <c r="AG45" s="767">
        <v>1.520668385</v>
      </c>
      <c r="AH45" s="767">
        <v>1.398767957</v>
      </c>
      <c r="AI45" s="767">
        <v>1.1031900619999999</v>
      </c>
      <c r="AJ45" s="767">
        <v>0.96455202200000001</v>
      </c>
      <c r="AK45" s="767">
        <v>0.91126113099999995</v>
      </c>
      <c r="AL45" s="767">
        <v>0.92538494699999996</v>
      </c>
      <c r="AM45" s="767">
        <v>0.91162311900000004</v>
      </c>
      <c r="AN45" s="767">
        <v>0.95674410499999996</v>
      </c>
      <c r="AO45" s="767">
        <v>1.0484367489999999</v>
      </c>
      <c r="AP45" s="767">
        <v>1.208382251</v>
      </c>
      <c r="AQ45" s="767">
        <v>1.4076740050000001</v>
      </c>
      <c r="AR45" s="767">
        <v>1.426204606</v>
      </c>
      <c r="AS45" s="767">
        <v>1.4151992010000001</v>
      </c>
      <c r="AT45" s="767">
        <v>1.2426363629999999</v>
      </c>
      <c r="AU45" s="767">
        <v>0.98585540100000002</v>
      </c>
      <c r="AV45" s="767">
        <v>0.86449758799999998</v>
      </c>
      <c r="AW45" s="767">
        <v>0.78500372399999996</v>
      </c>
      <c r="AX45" s="767">
        <v>0.73832329799999996</v>
      </c>
      <c r="AY45" s="767">
        <v>0.75008936500000001</v>
      </c>
      <c r="AZ45" s="767">
        <v>0.83471349399999994</v>
      </c>
      <c r="BA45" s="767">
        <v>1.4125612160000001</v>
      </c>
      <c r="BB45" s="767">
        <v>1.4789011809999999</v>
      </c>
      <c r="BC45" s="767">
        <v>1.3573669900000001</v>
      </c>
      <c r="BD45" s="767">
        <v>1.496684731</v>
      </c>
      <c r="BE45" s="767">
        <v>1.493602205</v>
      </c>
      <c r="BF45" s="767">
        <v>1.2308330000000001</v>
      </c>
      <c r="BG45" s="767">
        <v>0.92760339999999997</v>
      </c>
      <c r="BH45" s="768">
        <v>0.78641740000000004</v>
      </c>
      <c r="BI45" s="768">
        <v>0.69525060000000005</v>
      </c>
      <c r="BJ45" s="768">
        <v>0.58280869999999996</v>
      </c>
      <c r="BK45" s="768">
        <v>0.69955020000000001</v>
      </c>
      <c r="BL45" s="768">
        <v>0.81770310000000002</v>
      </c>
      <c r="BM45" s="768">
        <v>1.2457400000000001</v>
      </c>
      <c r="BN45" s="768">
        <v>1.3322989999999999</v>
      </c>
      <c r="BO45" s="768">
        <v>1.103664</v>
      </c>
      <c r="BP45" s="768">
        <v>1.301641</v>
      </c>
      <c r="BQ45" s="768">
        <v>1.4411499999999999</v>
      </c>
      <c r="BR45" s="768">
        <v>1.150763</v>
      </c>
      <c r="BS45" s="768">
        <v>0.8291501</v>
      </c>
      <c r="BT45" s="768">
        <v>0.76042310000000002</v>
      </c>
      <c r="BU45" s="768">
        <v>0.63225609999999999</v>
      </c>
      <c r="BV45" s="768">
        <v>0.59423749999999997</v>
      </c>
    </row>
    <row r="46" spans="1:74" ht="11.1" customHeight="1" x14ac:dyDescent="0.2">
      <c r="A46" s="545" t="s">
        <v>1355</v>
      </c>
      <c r="B46" s="548" t="s">
        <v>1381</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0.61572239299999998</v>
      </c>
      <c r="AN46" s="767">
        <v>0.662902765</v>
      </c>
      <c r="AO46" s="767">
        <v>0.80143517500000006</v>
      </c>
      <c r="AP46" s="767">
        <v>0.91472709600000002</v>
      </c>
      <c r="AQ46" s="767">
        <v>0.91613671699999999</v>
      </c>
      <c r="AR46" s="767">
        <v>0.92837992000000003</v>
      </c>
      <c r="AS46" s="767">
        <v>0.73250047500000004</v>
      </c>
      <c r="AT46" s="767">
        <v>0.79188679299999998</v>
      </c>
      <c r="AU46" s="767">
        <v>0.74196586799999997</v>
      </c>
      <c r="AV46" s="767">
        <v>0.71156997799999999</v>
      </c>
      <c r="AW46" s="767">
        <v>0.68900267100000001</v>
      </c>
      <c r="AX46" s="767">
        <v>0.60333635900000004</v>
      </c>
      <c r="AY46" s="767">
        <v>0.61725348599999996</v>
      </c>
      <c r="AZ46" s="767">
        <v>0.66326977200000004</v>
      </c>
      <c r="BA46" s="767">
        <v>0.78986288199999999</v>
      </c>
      <c r="BB46" s="767">
        <v>0.94899661099999999</v>
      </c>
      <c r="BC46" s="767">
        <v>0.96461996400000005</v>
      </c>
      <c r="BD46" s="767">
        <v>0.97038923200000005</v>
      </c>
      <c r="BE46" s="767">
        <v>0.94614401100000001</v>
      </c>
      <c r="BF46" s="767">
        <v>0.87349350000000003</v>
      </c>
      <c r="BG46" s="767">
        <v>0.82459139999999997</v>
      </c>
      <c r="BH46" s="768">
        <v>0.79061320000000002</v>
      </c>
      <c r="BI46" s="768">
        <v>0.76109789999999999</v>
      </c>
      <c r="BJ46" s="768">
        <v>0.64701549999999997</v>
      </c>
      <c r="BK46" s="768">
        <v>0.69552840000000005</v>
      </c>
      <c r="BL46" s="768">
        <v>0.8016392</v>
      </c>
      <c r="BM46" s="768">
        <v>0.8512248</v>
      </c>
      <c r="BN46" s="768">
        <v>1.011863</v>
      </c>
      <c r="BO46" s="768">
        <v>1.0572189999999999</v>
      </c>
      <c r="BP46" s="768">
        <v>0.9511657</v>
      </c>
      <c r="BQ46" s="768">
        <v>0.9972567</v>
      </c>
      <c r="BR46" s="768">
        <v>0.8401132</v>
      </c>
      <c r="BS46" s="768">
        <v>0.83013579999999998</v>
      </c>
      <c r="BT46" s="768">
        <v>0.79504640000000004</v>
      </c>
      <c r="BU46" s="768">
        <v>0.77108140000000003</v>
      </c>
      <c r="BV46" s="768">
        <v>0.84153509999999998</v>
      </c>
    </row>
    <row r="47" spans="1:74" ht="11.1" customHeight="1" x14ac:dyDescent="0.2">
      <c r="A47" s="545" t="s">
        <v>1356</v>
      </c>
      <c r="B47" s="546" t="s">
        <v>1382</v>
      </c>
      <c r="C47" s="767">
        <v>-4.4880322E-2</v>
      </c>
      <c r="D47" s="767">
        <v>4.5686379999999999E-3</v>
      </c>
      <c r="E47" s="767">
        <v>1.4773729999999999E-3</v>
      </c>
      <c r="F47" s="767">
        <v>1.4342417E-2</v>
      </c>
      <c r="G47" s="767">
        <v>1.7231178999999999E-2</v>
      </c>
      <c r="H47" s="767">
        <v>3.3811824999999997E-2</v>
      </c>
      <c r="I47" s="767">
        <v>3.5370553999999998E-2</v>
      </c>
      <c r="J47" s="767">
        <v>3.040168E-2</v>
      </c>
      <c r="K47" s="767">
        <v>1.2749017E-2</v>
      </c>
      <c r="L47" s="767">
        <v>1.1865974E-2</v>
      </c>
      <c r="M47" s="767">
        <v>3.3002800000000001E-3</v>
      </c>
      <c r="N47" s="767">
        <v>3.467768E-3</v>
      </c>
      <c r="O47" s="767">
        <v>3.13963E-4</v>
      </c>
      <c r="P47" s="767">
        <v>-2.2103069999999999E-3</v>
      </c>
      <c r="Q47" s="767">
        <v>2.439077E-3</v>
      </c>
      <c r="R47" s="767">
        <v>1.8236447999999999E-2</v>
      </c>
      <c r="S47" s="767">
        <v>1.7088503000000001E-2</v>
      </c>
      <c r="T47" s="767">
        <v>3.5499833000000001E-2</v>
      </c>
      <c r="U47" s="767">
        <v>3.4739752999999998E-2</v>
      </c>
      <c r="V47" s="767">
        <v>1.8630739E-2</v>
      </c>
      <c r="W47" s="767">
        <v>8.7688430000000001E-3</v>
      </c>
      <c r="X47" s="767">
        <v>-1.580237E-3</v>
      </c>
      <c r="Y47" s="767">
        <v>-7.0555399999999999E-3</v>
      </c>
      <c r="Z47" s="767">
        <v>-1.2829448E-2</v>
      </c>
      <c r="AA47" s="767">
        <v>-1.9561562000000001E-2</v>
      </c>
      <c r="AB47" s="767">
        <v>-8.7187440000000005E-3</v>
      </c>
      <c r="AC47" s="767">
        <v>-1.3750887E-2</v>
      </c>
      <c r="AD47" s="767">
        <v>-1.2735888000000001E-2</v>
      </c>
      <c r="AE47" s="767">
        <v>-3.7559899999999998E-3</v>
      </c>
      <c r="AF47" s="767">
        <v>8.85204E-4</v>
      </c>
      <c r="AG47" s="767">
        <v>1.9025144000000001E-2</v>
      </c>
      <c r="AH47" s="767">
        <v>1.740566E-2</v>
      </c>
      <c r="AI47" s="767">
        <v>6.1514209999999998E-3</v>
      </c>
      <c r="AJ47" s="767">
        <v>-8.059854E-3</v>
      </c>
      <c r="AK47" s="767">
        <v>-1.4216571000000001E-2</v>
      </c>
      <c r="AL47" s="767">
        <v>-1.8655728999999999E-2</v>
      </c>
      <c r="AM47" s="767">
        <v>-2.0956981E-2</v>
      </c>
      <c r="AN47" s="767">
        <v>-8.5258639999999993E-3</v>
      </c>
      <c r="AO47" s="767">
        <v>-1.5397477E-2</v>
      </c>
      <c r="AP47" s="767">
        <v>3.2459839999999999E-3</v>
      </c>
      <c r="AQ47" s="767">
        <v>1.4688354000000001E-2</v>
      </c>
      <c r="AR47" s="767">
        <v>2.9780316000000001E-2</v>
      </c>
      <c r="AS47" s="767">
        <v>2.8682003000000001E-2</v>
      </c>
      <c r="AT47" s="767">
        <v>1.8327033999999999E-2</v>
      </c>
      <c r="AU47" s="767">
        <v>1.9614599999999999E-3</v>
      </c>
      <c r="AV47" s="767">
        <v>-1.121339E-2</v>
      </c>
      <c r="AW47" s="767">
        <v>-1.3509056E-2</v>
      </c>
      <c r="AX47" s="767">
        <v>-2.4874429999999999E-2</v>
      </c>
      <c r="AY47" s="767">
        <v>-1.8836718999999998E-2</v>
      </c>
      <c r="AZ47" s="767">
        <v>-3.2332891000000002E-2</v>
      </c>
      <c r="BA47" s="767">
        <v>-3.6196399999999999E-4</v>
      </c>
      <c r="BB47" s="767">
        <v>4.9530879999999996E-3</v>
      </c>
      <c r="BC47" s="767">
        <v>1.1916753E-2</v>
      </c>
      <c r="BD47" s="767">
        <v>7.1430859999999999E-3</v>
      </c>
      <c r="BE47" s="767">
        <v>3.0702383999999999E-2</v>
      </c>
      <c r="BF47" s="767">
        <v>2.1511200000000001E-2</v>
      </c>
      <c r="BG47" s="767">
        <v>-6.7620699999999996E-4</v>
      </c>
      <c r="BH47" s="768">
        <v>-1.1312900000000001E-2</v>
      </c>
      <c r="BI47" s="768">
        <v>-1.3995799999999999E-2</v>
      </c>
      <c r="BJ47" s="768">
        <v>-2.49208E-2</v>
      </c>
      <c r="BK47" s="768">
        <v>-1.96425E-2</v>
      </c>
      <c r="BL47" s="768">
        <v>-3.1339800000000001E-2</v>
      </c>
      <c r="BM47" s="768">
        <v>-5.9690899999999998E-3</v>
      </c>
      <c r="BN47" s="768">
        <v>5.0803899999999997E-3</v>
      </c>
      <c r="BO47" s="768">
        <v>1.42276E-2</v>
      </c>
      <c r="BP47" s="768">
        <v>3.3555E-3</v>
      </c>
      <c r="BQ47" s="768">
        <v>2.7080199999999999E-2</v>
      </c>
      <c r="BR47" s="768">
        <v>2.0139799999999999E-2</v>
      </c>
      <c r="BS47" s="768">
        <v>2.3214500000000001E-4</v>
      </c>
      <c r="BT47" s="768">
        <v>-1.14444E-2</v>
      </c>
      <c r="BU47" s="768">
        <v>-1.43409E-2</v>
      </c>
      <c r="BV47" s="768">
        <v>-2.4823399999999999E-2</v>
      </c>
    </row>
    <row r="48" spans="1:74" ht="11.1" customHeight="1" x14ac:dyDescent="0.2">
      <c r="A48" s="545" t="s">
        <v>1357</v>
      </c>
      <c r="B48" s="546" t="s">
        <v>1282</v>
      </c>
      <c r="C48" s="767">
        <v>28.854242349</v>
      </c>
      <c r="D48" s="767">
        <v>8.8712015090000005</v>
      </c>
      <c r="E48" s="767">
        <v>10.232611238</v>
      </c>
      <c r="F48" s="767">
        <v>9.9226613130000008</v>
      </c>
      <c r="G48" s="767">
        <v>11.75860348</v>
      </c>
      <c r="H48" s="767">
        <v>14.32798835</v>
      </c>
      <c r="I48" s="767">
        <v>15.74001131</v>
      </c>
      <c r="J48" s="767">
        <v>15.907602096</v>
      </c>
      <c r="K48" s="767">
        <v>14.099998833000001</v>
      </c>
      <c r="L48" s="767">
        <v>12.323219888000001</v>
      </c>
      <c r="M48" s="767">
        <v>10.546100937</v>
      </c>
      <c r="N48" s="767">
        <v>11.581421337</v>
      </c>
      <c r="O48" s="767">
        <v>11.03295035</v>
      </c>
      <c r="P48" s="767">
        <v>9.2420769519999997</v>
      </c>
      <c r="Q48" s="767">
        <v>9.6900138610000006</v>
      </c>
      <c r="R48" s="767">
        <v>9.1216622610000009</v>
      </c>
      <c r="S48" s="767">
        <v>10.90867328</v>
      </c>
      <c r="T48" s="767">
        <v>14.165251228000001</v>
      </c>
      <c r="U48" s="767">
        <v>15.609104379</v>
      </c>
      <c r="V48" s="767">
        <v>14.766525422999999</v>
      </c>
      <c r="W48" s="767">
        <v>12.727564503</v>
      </c>
      <c r="X48" s="767">
        <v>11.660894663000001</v>
      </c>
      <c r="Y48" s="767">
        <v>9.7785805749999994</v>
      </c>
      <c r="Z48" s="767">
        <v>11.001738242</v>
      </c>
      <c r="AA48" s="767">
        <v>10.963640928</v>
      </c>
      <c r="AB48" s="767">
        <v>9.2168967049999999</v>
      </c>
      <c r="AC48" s="767">
        <v>10.136810733000001</v>
      </c>
      <c r="AD48" s="767">
        <v>9.657404305</v>
      </c>
      <c r="AE48" s="767">
        <v>11.12946584</v>
      </c>
      <c r="AF48" s="767">
        <v>13.534394145</v>
      </c>
      <c r="AG48" s="767">
        <v>15.201774201999999</v>
      </c>
      <c r="AH48" s="767">
        <v>15.031004534999999</v>
      </c>
      <c r="AI48" s="767">
        <v>12.767260285000001</v>
      </c>
      <c r="AJ48" s="767">
        <v>11.261400578</v>
      </c>
      <c r="AK48" s="767">
        <v>10.306992925999999</v>
      </c>
      <c r="AL48" s="767">
        <v>10.750561489000001</v>
      </c>
      <c r="AM48" s="767">
        <v>10.061695809</v>
      </c>
      <c r="AN48" s="767">
        <v>8.8771827279999993</v>
      </c>
      <c r="AO48" s="767">
        <v>9.9137381320000006</v>
      </c>
      <c r="AP48" s="767">
        <v>9.5643174139999996</v>
      </c>
      <c r="AQ48" s="767">
        <v>11.30609295</v>
      </c>
      <c r="AR48" s="767">
        <v>13.112591481000001</v>
      </c>
      <c r="AS48" s="767">
        <v>15.617173952</v>
      </c>
      <c r="AT48" s="767">
        <v>15.722347269</v>
      </c>
      <c r="AU48" s="767">
        <v>14.227990882</v>
      </c>
      <c r="AV48" s="767">
        <v>12.025346142</v>
      </c>
      <c r="AW48" s="767">
        <v>10.866234738999999</v>
      </c>
      <c r="AX48" s="767">
        <v>12.181315502</v>
      </c>
      <c r="AY48" s="767">
        <v>11.713391433</v>
      </c>
      <c r="AZ48" s="767">
        <v>11.278588452999999</v>
      </c>
      <c r="BA48" s="767">
        <v>10.896013449</v>
      </c>
      <c r="BB48" s="767">
        <v>10.447291382</v>
      </c>
      <c r="BC48" s="767">
        <v>11.123349865</v>
      </c>
      <c r="BD48" s="767">
        <v>13.729372468999999</v>
      </c>
      <c r="BE48" s="767">
        <v>15.979641127000001</v>
      </c>
      <c r="BF48" s="767">
        <v>16.389320000000001</v>
      </c>
      <c r="BG48" s="767">
        <v>12.49119</v>
      </c>
      <c r="BH48" s="768">
        <v>11.20336</v>
      </c>
      <c r="BI48" s="768">
        <v>9.9554799999999997</v>
      </c>
      <c r="BJ48" s="768">
        <v>11.249470000000001</v>
      </c>
      <c r="BK48" s="768">
        <v>10.59196</v>
      </c>
      <c r="BL48" s="768">
        <v>9.5193309999999993</v>
      </c>
      <c r="BM48" s="768">
        <v>9.8485669999999992</v>
      </c>
      <c r="BN48" s="768">
        <v>10.2796</v>
      </c>
      <c r="BO48" s="768">
        <v>11.621119999999999</v>
      </c>
      <c r="BP48" s="768">
        <v>11.5222</v>
      </c>
      <c r="BQ48" s="768">
        <v>14.8552</v>
      </c>
      <c r="BR48" s="768">
        <v>15.788819999999999</v>
      </c>
      <c r="BS48" s="768">
        <v>13.23095</v>
      </c>
      <c r="BT48" s="768">
        <v>11.02117</v>
      </c>
      <c r="BU48" s="768">
        <v>9.7400800000000007</v>
      </c>
      <c r="BV48" s="768">
        <v>10.78875</v>
      </c>
    </row>
    <row r="49" spans="1:74" ht="11.1" customHeight="1" x14ac:dyDescent="0.2">
      <c r="A49" s="545" t="s">
        <v>1358</v>
      </c>
      <c r="B49" s="546" t="s">
        <v>1383</v>
      </c>
      <c r="C49" s="767">
        <v>22.464904211</v>
      </c>
      <c r="D49" s="767">
        <v>6.9327732063000003</v>
      </c>
      <c r="E49" s="767">
        <v>7.8485414462999996</v>
      </c>
      <c r="F49" s="767">
        <v>7.5385461126999997</v>
      </c>
      <c r="G49" s="767">
        <v>8.3629390844000007</v>
      </c>
      <c r="H49" s="767">
        <v>10.714616677</v>
      </c>
      <c r="I49" s="767">
        <v>11.457615712000001</v>
      </c>
      <c r="J49" s="767">
        <v>12.138107364</v>
      </c>
      <c r="K49" s="767">
        <v>10.290460863</v>
      </c>
      <c r="L49" s="767">
        <v>8.5471139489999999</v>
      </c>
      <c r="M49" s="767">
        <v>7.1788712616000003</v>
      </c>
      <c r="N49" s="767">
        <v>8.3200132962000009</v>
      </c>
      <c r="O49" s="767">
        <v>7.9462078149000002</v>
      </c>
      <c r="P49" s="767">
        <v>7.0247298707999999</v>
      </c>
      <c r="Q49" s="767">
        <v>7.2535273697999996</v>
      </c>
      <c r="R49" s="767">
        <v>7.3928318634999997</v>
      </c>
      <c r="S49" s="767">
        <v>8.4264914551000007</v>
      </c>
      <c r="T49" s="767">
        <v>10.914756705</v>
      </c>
      <c r="U49" s="767">
        <v>12.131757136999999</v>
      </c>
      <c r="V49" s="767">
        <v>11.135966675000001</v>
      </c>
      <c r="W49" s="767">
        <v>9.4563532427000005</v>
      </c>
      <c r="X49" s="767">
        <v>8.4869614291000008</v>
      </c>
      <c r="Y49" s="767">
        <v>7.1338602323</v>
      </c>
      <c r="Z49" s="767">
        <v>7.7688422306999998</v>
      </c>
      <c r="AA49" s="767">
        <v>8.0454647432000002</v>
      </c>
      <c r="AB49" s="767">
        <v>6.5567621251999997</v>
      </c>
      <c r="AC49" s="767">
        <v>7.9909904524000002</v>
      </c>
      <c r="AD49" s="767">
        <v>7.6148539796000003</v>
      </c>
      <c r="AE49" s="767">
        <v>8.8570147742999996</v>
      </c>
      <c r="AF49" s="767">
        <v>10.974443623000001</v>
      </c>
      <c r="AG49" s="767">
        <v>11.967736385</v>
      </c>
      <c r="AH49" s="767">
        <v>11.575379508999999</v>
      </c>
      <c r="AI49" s="767">
        <v>9.9432870962000006</v>
      </c>
      <c r="AJ49" s="767">
        <v>8.3307482047000008</v>
      </c>
      <c r="AK49" s="767">
        <v>7.0995786444000002</v>
      </c>
      <c r="AL49" s="767">
        <v>7.6614532189000002</v>
      </c>
      <c r="AM49" s="767">
        <v>7.9845831845999999</v>
      </c>
      <c r="AN49" s="767">
        <v>6.9838395771000004</v>
      </c>
      <c r="AO49" s="767">
        <v>7.5008273836999999</v>
      </c>
      <c r="AP49" s="767">
        <v>7.9878480526000004</v>
      </c>
      <c r="AQ49" s="767">
        <v>9.5396487682999993</v>
      </c>
      <c r="AR49" s="767">
        <v>11.295154216</v>
      </c>
      <c r="AS49" s="767">
        <v>12.495134330000001</v>
      </c>
      <c r="AT49" s="767">
        <v>11.963200970999999</v>
      </c>
      <c r="AU49" s="767">
        <v>10.842966883000001</v>
      </c>
      <c r="AV49" s="767">
        <v>7.9470999501000001</v>
      </c>
      <c r="AW49" s="767">
        <v>7.577013687</v>
      </c>
      <c r="AX49" s="767">
        <v>8.0363129846000003</v>
      </c>
      <c r="AY49" s="767">
        <v>8.1506639104000005</v>
      </c>
      <c r="AZ49" s="767">
        <v>7.4028934616999997</v>
      </c>
      <c r="BA49" s="767">
        <v>7.6705266866999997</v>
      </c>
      <c r="BB49" s="767">
        <v>7.8008420659000004</v>
      </c>
      <c r="BC49" s="767">
        <v>8.2872234140999996</v>
      </c>
      <c r="BD49" s="767">
        <v>10.341653417</v>
      </c>
      <c r="BE49" s="767">
        <v>12.593282996999999</v>
      </c>
      <c r="BF49" s="767">
        <v>12.933784558999999</v>
      </c>
      <c r="BG49" s="767">
        <v>10.043205457999999</v>
      </c>
      <c r="BH49" s="768">
        <v>8.3387239999999991</v>
      </c>
      <c r="BI49" s="768">
        <v>7.1982559999999998</v>
      </c>
      <c r="BJ49" s="768">
        <v>7.9994129999999997</v>
      </c>
      <c r="BK49" s="768">
        <v>8.1492950000000004</v>
      </c>
      <c r="BL49" s="768">
        <v>7.1315220000000004</v>
      </c>
      <c r="BM49" s="768">
        <v>7.5790160000000002</v>
      </c>
      <c r="BN49" s="768">
        <v>7.5601409999999998</v>
      </c>
      <c r="BO49" s="768">
        <v>9.1157009999999996</v>
      </c>
      <c r="BP49" s="768">
        <v>10.74666</v>
      </c>
      <c r="BQ49" s="768">
        <v>12.399789999999999</v>
      </c>
      <c r="BR49" s="768">
        <v>12.30692</v>
      </c>
      <c r="BS49" s="768">
        <v>10.20862</v>
      </c>
      <c r="BT49" s="768">
        <v>8.3570159999999998</v>
      </c>
      <c r="BU49" s="768">
        <v>7.2729900000000001</v>
      </c>
      <c r="BV49" s="768">
        <v>8.0579920000000005</v>
      </c>
    </row>
    <row r="50" spans="1:74" ht="11.1" customHeight="1" x14ac:dyDescent="0.2">
      <c r="A50" s="565"/>
      <c r="B50" s="131" t="s">
        <v>1359</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360"/>
      <c r="BI50" s="360"/>
      <c r="BJ50" s="360"/>
      <c r="BK50" s="360"/>
      <c r="BL50" s="360"/>
      <c r="BM50" s="360"/>
      <c r="BN50" s="360"/>
      <c r="BO50" s="360"/>
      <c r="BP50" s="360"/>
      <c r="BQ50" s="360"/>
      <c r="BR50" s="360"/>
      <c r="BS50" s="360"/>
      <c r="BT50" s="360"/>
      <c r="BU50" s="360"/>
      <c r="BV50" s="360"/>
    </row>
    <row r="51" spans="1:74" ht="11.1" customHeight="1" x14ac:dyDescent="0.2">
      <c r="A51" s="545" t="s">
        <v>1360</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6.0733942809999997</v>
      </c>
      <c r="AN51" s="767">
        <v>5.4052850499999998</v>
      </c>
      <c r="AO51" s="767">
        <v>5.5940882790000002</v>
      </c>
      <c r="AP51" s="767">
        <v>3.9732203230000001</v>
      </c>
      <c r="AQ51" s="767">
        <v>3.5198084070000002</v>
      </c>
      <c r="AR51" s="767">
        <v>5.5894119179999997</v>
      </c>
      <c r="AS51" s="767">
        <v>10.708358614</v>
      </c>
      <c r="AT51" s="767">
        <v>9.7281793059999995</v>
      </c>
      <c r="AU51" s="767">
        <v>7.4341013909999996</v>
      </c>
      <c r="AV51" s="767">
        <v>8.1463604630000006</v>
      </c>
      <c r="AW51" s="767">
        <v>7.5454731170000002</v>
      </c>
      <c r="AX51" s="767">
        <v>7.309040209</v>
      </c>
      <c r="AY51" s="767">
        <v>6.8472782399999996</v>
      </c>
      <c r="AZ51" s="767">
        <v>6.3387614450000003</v>
      </c>
      <c r="BA51" s="767">
        <v>5.4411461770000003</v>
      </c>
      <c r="BB51" s="767">
        <v>3.5147539499999998</v>
      </c>
      <c r="BC51" s="767">
        <v>3.0478968260000001</v>
      </c>
      <c r="BD51" s="767">
        <v>4.3581094179999997</v>
      </c>
      <c r="BE51" s="767">
        <v>7.5037500379999997</v>
      </c>
      <c r="BF51" s="767">
        <v>8.6000440000000005</v>
      </c>
      <c r="BG51" s="767">
        <v>6.4390479999999997</v>
      </c>
      <c r="BH51" s="768">
        <v>9.4670620000000003</v>
      </c>
      <c r="BI51" s="768">
        <v>9.2525779999999997</v>
      </c>
      <c r="BJ51" s="768">
        <v>8.184882</v>
      </c>
      <c r="BK51" s="768">
        <v>7.5325620000000004</v>
      </c>
      <c r="BL51" s="768">
        <v>6.583501</v>
      </c>
      <c r="BM51" s="768">
        <v>5.2363900000000001</v>
      </c>
      <c r="BN51" s="768">
        <v>2.0479370000000001</v>
      </c>
      <c r="BO51" s="768">
        <v>2.9738950000000002</v>
      </c>
      <c r="BP51" s="768">
        <v>3.2438470000000001</v>
      </c>
      <c r="BQ51" s="768">
        <v>8.1011819999999997</v>
      </c>
      <c r="BR51" s="768">
        <v>8.5667419999999996</v>
      </c>
      <c r="BS51" s="768">
        <v>6.8395489999999999</v>
      </c>
      <c r="BT51" s="768">
        <v>8.7893480000000004</v>
      </c>
      <c r="BU51" s="768">
        <v>9.129785</v>
      </c>
      <c r="BV51" s="768">
        <v>7.8195589999999999</v>
      </c>
    </row>
    <row r="52" spans="1:74" ht="11.1" customHeight="1" x14ac:dyDescent="0.2">
      <c r="A52" s="545" t="s">
        <v>1361</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0.51135507800000002</v>
      </c>
      <c r="BE52" s="767">
        <v>0.61886307699999998</v>
      </c>
      <c r="BF52" s="767">
        <v>0.91817230000000005</v>
      </c>
      <c r="BG52" s="767">
        <v>0.46618959999999998</v>
      </c>
      <c r="BH52" s="768">
        <v>0.31778459999999997</v>
      </c>
      <c r="BI52" s="768">
        <v>0.96043179999999995</v>
      </c>
      <c r="BJ52" s="768">
        <v>1.086338</v>
      </c>
      <c r="BK52" s="768">
        <v>1.1197140000000001</v>
      </c>
      <c r="BL52" s="768">
        <v>0.28878350000000003</v>
      </c>
      <c r="BM52" s="768">
        <v>0.55619980000000002</v>
      </c>
      <c r="BN52" s="768">
        <v>0.17020250000000001</v>
      </c>
      <c r="BO52" s="768">
        <v>0.51834530000000001</v>
      </c>
      <c r="BP52" s="768">
        <v>0.66135029999999995</v>
      </c>
      <c r="BQ52" s="768">
        <v>0.64325880000000002</v>
      </c>
      <c r="BR52" s="768">
        <v>0.96316299999999999</v>
      </c>
      <c r="BS52" s="768">
        <v>0.49949700000000002</v>
      </c>
      <c r="BT52" s="768">
        <v>0.30988139999999997</v>
      </c>
      <c r="BU52" s="768">
        <v>0.92156950000000004</v>
      </c>
      <c r="BV52" s="768">
        <v>1.035231</v>
      </c>
    </row>
    <row r="53" spans="1:74" ht="11.1" customHeight="1" x14ac:dyDescent="0.2">
      <c r="A53" s="545" t="s">
        <v>1362</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1.6328549999999999</v>
      </c>
      <c r="BE53" s="767">
        <v>1.6871499999999999</v>
      </c>
      <c r="BF53" s="767">
        <v>1.6635599999999999</v>
      </c>
      <c r="BG53" s="767">
        <v>1.3844700000000001</v>
      </c>
      <c r="BH53" s="768">
        <v>0.98501000000000005</v>
      </c>
      <c r="BI53" s="768">
        <v>1.6131899999999999</v>
      </c>
      <c r="BJ53" s="768">
        <v>1.5946100000000001</v>
      </c>
      <c r="BK53" s="768">
        <v>1.6319300000000001</v>
      </c>
      <c r="BL53" s="768">
        <v>1.53606</v>
      </c>
      <c r="BM53" s="768">
        <v>1.6517900000000001</v>
      </c>
      <c r="BN53" s="768">
        <v>1.61687</v>
      </c>
      <c r="BO53" s="768">
        <v>1.68533</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1363</v>
      </c>
      <c r="B54" s="548" t="s">
        <v>1278</v>
      </c>
      <c r="C54" s="767">
        <v>3.8011588980000002</v>
      </c>
      <c r="D54" s="767">
        <v>0.74592178600000003</v>
      </c>
      <c r="E54" s="767">
        <v>0.70767175900000001</v>
      </c>
      <c r="F54" s="767">
        <v>0.74048901700000003</v>
      </c>
      <c r="G54" s="767">
        <v>0.93280589599999997</v>
      </c>
      <c r="H54" s="767">
        <v>1.1560138369999999</v>
      </c>
      <c r="I54" s="767">
        <v>1.490278529</v>
      </c>
      <c r="J54" s="767">
        <v>1.2976743850000001</v>
      </c>
      <c r="K54" s="767">
        <v>1.058136094</v>
      </c>
      <c r="L54" s="767">
        <v>0.68216450699999998</v>
      </c>
      <c r="M54" s="767">
        <v>0.49360392600000003</v>
      </c>
      <c r="N54" s="767">
        <v>0.71031881100000005</v>
      </c>
      <c r="O54" s="767">
        <v>0.94833849599999998</v>
      </c>
      <c r="P54" s="767">
        <v>1.3403658220000001</v>
      </c>
      <c r="Q54" s="767">
        <v>2.3825259719999998</v>
      </c>
      <c r="R54" s="767">
        <v>2.4210807609999998</v>
      </c>
      <c r="S54" s="767">
        <v>2.7320436610000001</v>
      </c>
      <c r="T54" s="767">
        <v>2.8038384619999999</v>
      </c>
      <c r="U54" s="767">
        <v>2.8481153290000001</v>
      </c>
      <c r="V54" s="767">
        <v>2.3444382969999999</v>
      </c>
      <c r="W54" s="767">
        <v>1.9023265060000001</v>
      </c>
      <c r="X54" s="767">
        <v>1.4386716470000001</v>
      </c>
      <c r="Y54" s="767">
        <v>1.4557602110000001</v>
      </c>
      <c r="Z54" s="767">
        <v>1.971518326</v>
      </c>
      <c r="AA54" s="767">
        <v>3.1939892909999998</v>
      </c>
      <c r="AB54" s="767">
        <v>2.8409019770000001</v>
      </c>
      <c r="AC54" s="767">
        <v>3.8231755019999998</v>
      </c>
      <c r="AD54" s="767">
        <v>3.691322193</v>
      </c>
      <c r="AE54" s="767">
        <v>4.1031082100000003</v>
      </c>
      <c r="AF54" s="767">
        <v>3.7187555479999999</v>
      </c>
      <c r="AG54" s="767">
        <v>3.6658622959999998</v>
      </c>
      <c r="AH54" s="767">
        <v>3.2600365469999999</v>
      </c>
      <c r="AI54" s="767">
        <v>2.3445401760000002</v>
      </c>
      <c r="AJ54" s="767">
        <v>1.6448481909999999</v>
      </c>
      <c r="AK54" s="767">
        <v>1.488871133</v>
      </c>
      <c r="AL54" s="767">
        <v>1.535162116</v>
      </c>
      <c r="AM54" s="767">
        <v>1.330192475</v>
      </c>
      <c r="AN54" s="767">
        <v>0.92296445199999999</v>
      </c>
      <c r="AO54" s="767">
        <v>1.549627651</v>
      </c>
      <c r="AP54" s="767">
        <v>2.7562809279999998</v>
      </c>
      <c r="AQ54" s="767">
        <v>2.54147525</v>
      </c>
      <c r="AR54" s="767">
        <v>2.2798816980000001</v>
      </c>
      <c r="AS54" s="767">
        <v>2.5285770090000002</v>
      </c>
      <c r="AT54" s="767">
        <v>2.3069091570000002</v>
      </c>
      <c r="AU54" s="767">
        <v>1.8958444940000001</v>
      </c>
      <c r="AV54" s="767">
        <v>1.13303307</v>
      </c>
      <c r="AW54" s="767">
        <v>0.951457844</v>
      </c>
      <c r="AX54" s="767">
        <v>1.250385547</v>
      </c>
      <c r="AY54" s="767">
        <v>1.346443037</v>
      </c>
      <c r="AZ54" s="767">
        <v>2.0110555109999999</v>
      </c>
      <c r="BA54" s="767">
        <v>3.6587904280000001</v>
      </c>
      <c r="BB54" s="767">
        <v>3.9727523210000002</v>
      </c>
      <c r="BC54" s="767">
        <v>4.1861157740000001</v>
      </c>
      <c r="BD54" s="767">
        <v>4.0754235249999997</v>
      </c>
      <c r="BE54" s="767">
        <v>3.7188714549999999</v>
      </c>
      <c r="BF54" s="767">
        <v>2.2105220000000001</v>
      </c>
      <c r="BG54" s="767">
        <v>1.722666</v>
      </c>
      <c r="BH54" s="768">
        <v>1.065456</v>
      </c>
      <c r="BI54" s="768">
        <v>0.91936450000000003</v>
      </c>
      <c r="BJ54" s="768">
        <v>1.1658029999999999</v>
      </c>
      <c r="BK54" s="768">
        <v>1.3239639999999999</v>
      </c>
      <c r="BL54" s="768">
        <v>1.97285</v>
      </c>
      <c r="BM54" s="768">
        <v>3.3760659999999998</v>
      </c>
      <c r="BN54" s="768">
        <v>3.5093800000000002</v>
      </c>
      <c r="BO54" s="768">
        <v>3.8055349999999999</v>
      </c>
      <c r="BP54" s="768">
        <v>3.5218970000000001</v>
      </c>
      <c r="BQ54" s="768">
        <v>3.6423359999999998</v>
      </c>
      <c r="BR54" s="768">
        <v>2.1406860000000001</v>
      </c>
      <c r="BS54" s="768">
        <v>1.674023</v>
      </c>
      <c r="BT54" s="768">
        <v>1.053545</v>
      </c>
      <c r="BU54" s="768">
        <v>0.8692164</v>
      </c>
      <c r="BV54" s="768">
        <v>1.1529499999999999</v>
      </c>
    </row>
    <row r="55" spans="1:74" ht="11.1" customHeight="1" x14ac:dyDescent="0.2">
      <c r="A55" s="545" t="s">
        <v>1364</v>
      </c>
      <c r="B55" s="548" t="s">
        <v>1381</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4.118012824</v>
      </c>
      <c r="AN55" s="767">
        <v>4.4299564609999997</v>
      </c>
      <c r="AO55" s="767">
        <v>5.2327150649999998</v>
      </c>
      <c r="AP55" s="767">
        <v>5.601557713</v>
      </c>
      <c r="AQ55" s="767">
        <v>6.3197257899999997</v>
      </c>
      <c r="AR55" s="767">
        <v>6.3646341580000003</v>
      </c>
      <c r="AS55" s="767">
        <v>5.5467300809999998</v>
      </c>
      <c r="AT55" s="767">
        <v>5.7644241709999999</v>
      </c>
      <c r="AU55" s="767">
        <v>5.1284803109999997</v>
      </c>
      <c r="AV55" s="767">
        <v>4.7454066959999999</v>
      </c>
      <c r="AW55" s="767">
        <v>4.1919545869999997</v>
      </c>
      <c r="AX55" s="767">
        <v>3.900753227</v>
      </c>
      <c r="AY55" s="767">
        <v>4.0129182989999999</v>
      </c>
      <c r="AZ55" s="767">
        <v>4.3123582530000002</v>
      </c>
      <c r="BA55" s="767">
        <v>5.2400115630000004</v>
      </c>
      <c r="BB55" s="767">
        <v>6.1029214420000004</v>
      </c>
      <c r="BC55" s="767">
        <v>6.3985194180000002</v>
      </c>
      <c r="BD55" s="767">
        <v>6.5794147350000003</v>
      </c>
      <c r="BE55" s="767">
        <v>6.7182916629999996</v>
      </c>
      <c r="BF55" s="767">
        <v>5.576549</v>
      </c>
      <c r="BG55" s="767">
        <v>5.0702389999999999</v>
      </c>
      <c r="BH55" s="768">
        <v>5.0826700000000002</v>
      </c>
      <c r="BI55" s="768">
        <v>4.5225289999999996</v>
      </c>
      <c r="BJ55" s="768">
        <v>3.9526379999999999</v>
      </c>
      <c r="BK55" s="768">
        <v>4.2330870000000003</v>
      </c>
      <c r="BL55" s="768">
        <v>4.5513539999999999</v>
      </c>
      <c r="BM55" s="768">
        <v>5.4250889999999998</v>
      </c>
      <c r="BN55" s="768">
        <v>6.0157910000000001</v>
      </c>
      <c r="BO55" s="768">
        <v>6.6252500000000003</v>
      </c>
      <c r="BP55" s="768">
        <v>6.6493570000000002</v>
      </c>
      <c r="BQ55" s="768">
        <v>7.1798599999999997</v>
      </c>
      <c r="BR55" s="768">
        <v>5.8557519999999998</v>
      </c>
      <c r="BS55" s="768">
        <v>5.3716590000000002</v>
      </c>
      <c r="BT55" s="768">
        <v>5.171672</v>
      </c>
      <c r="BU55" s="768">
        <v>4.5542400000000001</v>
      </c>
      <c r="BV55" s="768">
        <v>4.1081539999999999</v>
      </c>
    </row>
    <row r="56" spans="1:74" ht="11.1" customHeight="1" x14ac:dyDescent="0.2">
      <c r="A56" s="545" t="s">
        <v>1365</v>
      </c>
      <c r="B56" s="546" t="s">
        <v>1382</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-2.0436612999999999E-2</v>
      </c>
      <c r="AN56" s="767">
        <v>7.4027246000000005E-2</v>
      </c>
      <c r="AO56" s="767">
        <v>-9.7269684999999995E-2</v>
      </c>
      <c r="AP56" s="767">
        <v>-1.8047502999999999E-2</v>
      </c>
      <c r="AQ56" s="767">
        <v>3.6400865999999997E-2</v>
      </c>
      <c r="AR56" s="767">
        <v>0.13149327899999999</v>
      </c>
      <c r="AS56" s="767">
        <v>0.107659264</v>
      </c>
      <c r="AT56" s="767">
        <v>-5.7170390000000001E-3</v>
      </c>
      <c r="AU56" s="767">
        <v>2.6834816000000001E-2</v>
      </c>
      <c r="AV56" s="767">
        <v>-1.33276E-2</v>
      </c>
      <c r="AW56" s="767">
        <v>3.6216720000000001E-2</v>
      </c>
      <c r="AX56" s="767">
        <v>-0.121845392</v>
      </c>
      <c r="AY56" s="767">
        <v>-7.3273983000000001E-2</v>
      </c>
      <c r="AZ56" s="767">
        <v>-6.1924103000000001E-2</v>
      </c>
      <c r="BA56" s="767">
        <v>-3.1139285999999999E-2</v>
      </c>
      <c r="BB56" s="767">
        <v>0.110632419</v>
      </c>
      <c r="BC56" s="767">
        <v>2.5968590999999999E-2</v>
      </c>
      <c r="BD56" s="767">
        <v>6.9772022000000003E-2</v>
      </c>
      <c r="BE56" s="767">
        <v>6.0482121E-2</v>
      </c>
      <c r="BF56" s="767">
        <v>-5.8050300000000001E-3</v>
      </c>
      <c r="BG56" s="767">
        <v>1.4141000000000001E-2</v>
      </c>
      <c r="BH56" s="768">
        <v>-1.1151700000000001E-2</v>
      </c>
      <c r="BI56" s="768">
        <v>5.6846099999999997E-2</v>
      </c>
      <c r="BJ56" s="768">
        <v>-0.1218998</v>
      </c>
      <c r="BK56" s="768">
        <v>-7.2271699999999994E-2</v>
      </c>
      <c r="BL56" s="768">
        <v>-3.9228800000000001E-2</v>
      </c>
      <c r="BM56" s="768">
        <v>-4.5263299999999999E-2</v>
      </c>
      <c r="BN56" s="768">
        <v>8.1101099999999995E-2</v>
      </c>
      <c r="BO56" s="768">
        <v>2.7499699999999998E-2</v>
      </c>
      <c r="BP56" s="768">
        <v>5.3645699999999998E-2</v>
      </c>
      <c r="BQ56" s="768">
        <v>7.0770399999999997E-2</v>
      </c>
      <c r="BR56" s="768">
        <v>-5.6853199999999998E-3</v>
      </c>
      <c r="BS56" s="768">
        <v>1.60714E-2</v>
      </c>
      <c r="BT56" s="768">
        <v>-1.31044E-2</v>
      </c>
      <c r="BU56" s="768">
        <v>5.4590300000000001E-2</v>
      </c>
      <c r="BV56" s="768">
        <v>-0.1229962</v>
      </c>
    </row>
    <row r="57" spans="1:74" ht="11.1" customHeight="1" x14ac:dyDescent="0.2">
      <c r="A57" s="545" t="s">
        <v>1366</v>
      </c>
      <c r="B57" s="546" t="s">
        <v>1282</v>
      </c>
      <c r="C57" s="767">
        <v>40.192521067000001</v>
      </c>
      <c r="D57" s="767">
        <v>12.158710869</v>
      </c>
      <c r="E57" s="767">
        <v>14.09696769</v>
      </c>
      <c r="F57" s="767">
        <v>13.808287124</v>
      </c>
      <c r="G57" s="767">
        <v>14.895802975000001</v>
      </c>
      <c r="H57" s="767">
        <v>18.224378444999999</v>
      </c>
      <c r="I57" s="767">
        <v>19.870108451</v>
      </c>
      <c r="J57" s="767">
        <v>20.388578315</v>
      </c>
      <c r="K57" s="767">
        <v>18.619088853000001</v>
      </c>
      <c r="L57" s="767">
        <v>16.869125718999999</v>
      </c>
      <c r="M57" s="767">
        <v>13.365502411</v>
      </c>
      <c r="N57" s="767">
        <v>15.132778063</v>
      </c>
      <c r="O57" s="767">
        <v>14.471102698999999</v>
      </c>
      <c r="P57" s="767">
        <v>13.068562771</v>
      </c>
      <c r="Q57" s="767">
        <v>13.497464084000001</v>
      </c>
      <c r="R57" s="767">
        <v>13.144224898999999</v>
      </c>
      <c r="S57" s="767">
        <v>14.537259817000001</v>
      </c>
      <c r="T57" s="767">
        <v>18.235490946999999</v>
      </c>
      <c r="U57" s="767">
        <v>20.251643081000001</v>
      </c>
      <c r="V57" s="767">
        <v>20.467454514</v>
      </c>
      <c r="W57" s="767">
        <v>17.359783938</v>
      </c>
      <c r="X57" s="767">
        <v>16.352241455000001</v>
      </c>
      <c r="Y57" s="767">
        <v>13.503385852999999</v>
      </c>
      <c r="Z57" s="767">
        <v>15.015796934999999</v>
      </c>
      <c r="AA57" s="767">
        <v>16.257628520000001</v>
      </c>
      <c r="AB57" s="767">
        <v>13.080496082</v>
      </c>
      <c r="AC57" s="767">
        <v>14.305738837</v>
      </c>
      <c r="AD57" s="767">
        <v>13.789731849000001</v>
      </c>
      <c r="AE57" s="767">
        <v>16.043656277</v>
      </c>
      <c r="AF57" s="767">
        <v>17.959887156000001</v>
      </c>
      <c r="AG57" s="767">
        <v>20.864040176</v>
      </c>
      <c r="AH57" s="767">
        <v>21.964747961</v>
      </c>
      <c r="AI57" s="767">
        <v>18.17775425</v>
      </c>
      <c r="AJ57" s="767">
        <v>16.505098796999999</v>
      </c>
      <c r="AK57" s="767">
        <v>13.742722653</v>
      </c>
      <c r="AL57" s="767">
        <v>14.256211384</v>
      </c>
      <c r="AM57" s="767">
        <v>13.89321414</v>
      </c>
      <c r="AN57" s="767">
        <v>12.441308791999999</v>
      </c>
      <c r="AO57" s="767">
        <v>13.859623815000001</v>
      </c>
      <c r="AP57" s="767">
        <v>14.0812531</v>
      </c>
      <c r="AQ57" s="767">
        <v>14.657583176999999</v>
      </c>
      <c r="AR57" s="767">
        <v>16.521787547999999</v>
      </c>
      <c r="AS57" s="767">
        <v>21.505405287999999</v>
      </c>
      <c r="AT57" s="767">
        <v>20.427803742999998</v>
      </c>
      <c r="AU57" s="767">
        <v>16.696807504999999</v>
      </c>
      <c r="AV57" s="767">
        <v>16.380983817000001</v>
      </c>
      <c r="AW57" s="767">
        <v>15.262233706</v>
      </c>
      <c r="AX57" s="767">
        <v>14.921155675</v>
      </c>
      <c r="AY57" s="767">
        <v>14.586081568000001</v>
      </c>
      <c r="AZ57" s="767">
        <v>14.398205258000001</v>
      </c>
      <c r="BA57" s="767">
        <v>16.013702807000001</v>
      </c>
      <c r="BB57" s="767">
        <v>15.448522617</v>
      </c>
      <c r="BC57" s="767">
        <v>15.877598968999999</v>
      </c>
      <c r="BD57" s="767">
        <v>17.226929777999999</v>
      </c>
      <c r="BE57" s="767">
        <v>20.307408354</v>
      </c>
      <c r="BF57" s="767">
        <v>18.963039999999999</v>
      </c>
      <c r="BG57" s="767">
        <v>15.09675</v>
      </c>
      <c r="BH57" s="768">
        <v>16.906829999999999</v>
      </c>
      <c r="BI57" s="768">
        <v>17.324940000000002</v>
      </c>
      <c r="BJ57" s="768">
        <v>15.86237</v>
      </c>
      <c r="BK57" s="768">
        <v>15.768990000000001</v>
      </c>
      <c r="BL57" s="768">
        <v>14.893319999999999</v>
      </c>
      <c r="BM57" s="768">
        <v>16.20027</v>
      </c>
      <c r="BN57" s="768">
        <v>13.441280000000001</v>
      </c>
      <c r="BO57" s="768">
        <v>15.63585</v>
      </c>
      <c r="BP57" s="768">
        <v>15.764620000000001</v>
      </c>
      <c r="BQ57" s="768">
        <v>21.311769999999999</v>
      </c>
      <c r="BR57" s="768">
        <v>19.15296</v>
      </c>
      <c r="BS57" s="768">
        <v>15.433590000000001</v>
      </c>
      <c r="BT57" s="768">
        <v>16.543500000000002</v>
      </c>
      <c r="BU57" s="768">
        <v>17.142589999999998</v>
      </c>
      <c r="BV57" s="768">
        <v>15.58751</v>
      </c>
    </row>
    <row r="58" spans="1:74" ht="11.1" customHeight="1" x14ac:dyDescent="0.2">
      <c r="A58" s="566" t="s">
        <v>1367</v>
      </c>
      <c r="B58" s="568" t="s">
        <v>1383</v>
      </c>
      <c r="C58" s="569">
        <v>59.146089693999997</v>
      </c>
      <c r="D58" s="569">
        <v>17.810038115000001</v>
      </c>
      <c r="E58" s="569">
        <v>20.254619692999999</v>
      </c>
      <c r="F58" s="569">
        <v>18.954086277999998</v>
      </c>
      <c r="G58" s="569">
        <v>19.661803591999998</v>
      </c>
      <c r="H58" s="569">
        <v>22.341033420999999</v>
      </c>
      <c r="I58" s="569">
        <v>24.335467848</v>
      </c>
      <c r="J58" s="569">
        <v>25.450304997</v>
      </c>
      <c r="K58" s="569">
        <v>23.993287449</v>
      </c>
      <c r="L58" s="569">
        <v>22.148605842999999</v>
      </c>
      <c r="M58" s="569">
        <v>18.521660632</v>
      </c>
      <c r="N58" s="569">
        <v>20.250158470999999</v>
      </c>
      <c r="O58" s="569">
        <v>19.838452856</v>
      </c>
      <c r="P58" s="569">
        <v>18.396550423000001</v>
      </c>
      <c r="Q58" s="569">
        <v>20.004535662999999</v>
      </c>
      <c r="R58" s="569">
        <v>19.678885860000001</v>
      </c>
      <c r="S58" s="569">
        <v>20.794977323000001</v>
      </c>
      <c r="T58" s="569">
        <v>23.999424190999999</v>
      </c>
      <c r="U58" s="569">
        <v>26.431784035</v>
      </c>
      <c r="V58" s="569">
        <v>26.279383241000001</v>
      </c>
      <c r="W58" s="569">
        <v>23.238064263999998</v>
      </c>
      <c r="X58" s="569">
        <v>21.270801868</v>
      </c>
      <c r="Y58" s="569">
        <v>19.412487001999999</v>
      </c>
      <c r="Z58" s="569">
        <v>20.535874786000001</v>
      </c>
      <c r="AA58" s="569">
        <v>21.616997292000001</v>
      </c>
      <c r="AB58" s="569">
        <v>18.324453635000001</v>
      </c>
      <c r="AC58" s="569">
        <v>21.179853179999999</v>
      </c>
      <c r="AD58" s="569">
        <v>19.540456729999999</v>
      </c>
      <c r="AE58" s="569">
        <v>21.605878171000001</v>
      </c>
      <c r="AF58" s="569">
        <v>23.751326856999999</v>
      </c>
      <c r="AG58" s="569">
        <v>27.283754919</v>
      </c>
      <c r="AH58" s="569">
        <v>27.280170249000001</v>
      </c>
      <c r="AI58" s="569">
        <v>24.260654912</v>
      </c>
      <c r="AJ58" s="569">
        <v>22.054437856</v>
      </c>
      <c r="AK58" s="569">
        <v>19.711853596000001</v>
      </c>
      <c r="AL58" s="569">
        <v>20.571290588</v>
      </c>
      <c r="AM58" s="569">
        <v>20.775690508</v>
      </c>
      <c r="AN58" s="569">
        <v>18.388477267999999</v>
      </c>
      <c r="AO58" s="569">
        <v>19.985871722999999</v>
      </c>
      <c r="AP58" s="569">
        <v>19.644260752000001</v>
      </c>
      <c r="AQ58" s="569">
        <v>21.346630596000001</v>
      </c>
      <c r="AR58" s="569">
        <v>23.169001641000001</v>
      </c>
      <c r="AS58" s="569">
        <v>27.903461221000001</v>
      </c>
      <c r="AT58" s="569">
        <v>26.664770438000001</v>
      </c>
      <c r="AU58" s="569">
        <v>23.691546218999999</v>
      </c>
      <c r="AV58" s="569">
        <v>21.589178791999998</v>
      </c>
      <c r="AW58" s="569">
        <v>20.473537021999999</v>
      </c>
      <c r="AX58" s="569">
        <v>20.632690863000001</v>
      </c>
      <c r="AY58" s="569">
        <v>20.595372651000002</v>
      </c>
      <c r="AZ58" s="569">
        <v>18.590038364000002</v>
      </c>
      <c r="BA58" s="569">
        <v>20.281246469999999</v>
      </c>
      <c r="BB58" s="569">
        <v>19.883095768</v>
      </c>
      <c r="BC58" s="569">
        <v>20.764363846999998</v>
      </c>
      <c r="BD58" s="569">
        <v>22.603663655999998</v>
      </c>
      <c r="BE58" s="569">
        <v>25.879419907999999</v>
      </c>
      <c r="BF58" s="569">
        <v>27.062201068</v>
      </c>
      <c r="BG58" s="569">
        <v>23.195460559000001</v>
      </c>
      <c r="BH58" s="570">
        <v>21.78415</v>
      </c>
      <c r="BI58" s="570">
        <v>19.60539</v>
      </c>
      <c r="BJ58" s="570">
        <v>20.621449999999999</v>
      </c>
      <c r="BK58" s="570">
        <v>20.70459</v>
      </c>
      <c r="BL58" s="570">
        <v>18.37678</v>
      </c>
      <c r="BM58" s="570">
        <v>20.002520000000001</v>
      </c>
      <c r="BN58" s="570">
        <v>19.303460000000001</v>
      </c>
      <c r="BO58" s="570">
        <v>21.281089999999999</v>
      </c>
      <c r="BP58" s="570">
        <v>22.579070000000002</v>
      </c>
      <c r="BQ58" s="570">
        <v>26.496269999999999</v>
      </c>
      <c r="BR58" s="570">
        <v>27.10688</v>
      </c>
      <c r="BS58" s="570">
        <v>23.087319999999998</v>
      </c>
      <c r="BT58" s="570">
        <v>21.763670000000001</v>
      </c>
      <c r="BU58" s="570">
        <v>19.756769999999999</v>
      </c>
      <c r="BV58" s="570">
        <v>20.78293</v>
      </c>
    </row>
    <row r="59" spans="1:74" ht="10.5" customHeight="1" x14ac:dyDescent="0.2">
      <c r="A59" s="565"/>
      <c r="B59" s="856" t="s">
        <v>1386</v>
      </c>
      <c r="C59" s="857"/>
      <c r="D59" s="857"/>
      <c r="E59" s="857"/>
      <c r="F59" s="857"/>
      <c r="G59" s="857"/>
      <c r="H59" s="857"/>
      <c r="I59" s="857"/>
      <c r="J59" s="857"/>
      <c r="K59" s="857"/>
      <c r="L59" s="857"/>
      <c r="M59" s="857"/>
      <c r="N59" s="857"/>
      <c r="O59" s="857"/>
      <c r="P59" s="857"/>
      <c r="Q59" s="857"/>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8" t="s">
        <v>1387</v>
      </c>
      <c r="C60" s="857"/>
      <c r="D60" s="857"/>
      <c r="E60" s="857"/>
      <c r="F60" s="857"/>
      <c r="G60" s="857"/>
      <c r="H60" s="857"/>
      <c r="I60" s="857"/>
      <c r="J60" s="857"/>
      <c r="K60" s="857"/>
      <c r="L60" s="857"/>
      <c r="M60" s="857"/>
      <c r="N60" s="857"/>
      <c r="O60" s="857"/>
      <c r="P60" s="857"/>
      <c r="Q60" s="857"/>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3" t="s">
        <v>1388</v>
      </c>
      <c r="C61" s="854"/>
      <c r="D61" s="854"/>
      <c r="E61" s="854"/>
      <c r="F61" s="854"/>
      <c r="G61" s="854"/>
      <c r="H61" s="854"/>
      <c r="I61" s="854"/>
      <c r="J61" s="854"/>
      <c r="K61" s="854"/>
      <c r="L61" s="854"/>
      <c r="M61" s="854"/>
      <c r="N61" s="854"/>
      <c r="O61" s="854"/>
      <c r="P61" s="854"/>
      <c r="Q61" s="854"/>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3" t="s">
        <v>1389</v>
      </c>
      <c r="C62" s="854"/>
      <c r="D62" s="854"/>
      <c r="E62" s="854"/>
      <c r="F62" s="854"/>
      <c r="G62" s="854"/>
      <c r="H62" s="854"/>
      <c r="I62" s="854"/>
      <c r="J62" s="854"/>
      <c r="K62" s="854"/>
      <c r="L62" s="854"/>
      <c r="M62" s="854"/>
      <c r="N62" s="854"/>
      <c r="O62" s="854"/>
      <c r="P62" s="854"/>
      <c r="Q62" s="854"/>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3" t="s">
        <v>1390</v>
      </c>
      <c r="C63" s="854"/>
      <c r="D63" s="854"/>
      <c r="E63" s="854"/>
      <c r="F63" s="854"/>
      <c r="G63" s="854"/>
      <c r="H63" s="854"/>
      <c r="I63" s="854"/>
      <c r="J63" s="854"/>
      <c r="K63" s="854"/>
      <c r="L63" s="854"/>
      <c r="M63" s="854"/>
      <c r="N63" s="854"/>
      <c r="O63" s="854"/>
      <c r="P63" s="854"/>
      <c r="Q63" s="854"/>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3" t="s">
        <v>1391</v>
      </c>
      <c r="C64" s="854"/>
      <c r="D64" s="854"/>
      <c r="E64" s="854"/>
      <c r="F64" s="854"/>
      <c r="G64" s="854"/>
      <c r="H64" s="854"/>
      <c r="I64" s="854"/>
      <c r="J64" s="854"/>
      <c r="K64" s="854"/>
      <c r="L64" s="854"/>
      <c r="M64" s="854"/>
      <c r="N64" s="854"/>
      <c r="O64" s="854"/>
      <c r="P64" s="854"/>
      <c r="Q64" s="854"/>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3" t="s">
        <v>1392</v>
      </c>
      <c r="C65" s="854"/>
      <c r="D65" s="854"/>
      <c r="E65" s="854"/>
      <c r="F65" s="854"/>
      <c r="G65" s="854"/>
      <c r="H65" s="854"/>
      <c r="I65" s="854"/>
      <c r="J65" s="854"/>
      <c r="K65" s="854"/>
      <c r="L65" s="854"/>
      <c r="M65" s="854"/>
      <c r="N65" s="854"/>
      <c r="O65" s="854"/>
      <c r="P65" s="854"/>
      <c r="Q65" s="854"/>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1393</v>
      </c>
      <c r="C66" s="553"/>
      <c r="D66" s="553"/>
      <c r="E66" s="553"/>
      <c r="F66" s="553"/>
      <c r="G66" s="553"/>
      <c r="H66" s="553"/>
      <c r="I66" s="553"/>
      <c r="J66" s="553"/>
      <c r="K66" s="553"/>
      <c r="L66" s="553"/>
      <c r="M66" s="553"/>
      <c r="N66" s="553"/>
      <c r="O66" s="553"/>
      <c r="P66" s="553"/>
      <c r="Q66" s="553"/>
    </row>
    <row r="67" spans="1:74" ht="10.5" customHeight="1" x14ac:dyDescent="0.2">
      <c r="A67" s="572"/>
      <c r="B67" s="788" t="s">
        <v>1394</v>
      </c>
      <c r="C67" s="789"/>
      <c r="D67" s="789"/>
      <c r="E67" s="789"/>
      <c r="F67" s="789"/>
      <c r="G67" s="789"/>
      <c r="H67" s="789"/>
      <c r="I67" s="789"/>
      <c r="J67" s="789"/>
      <c r="K67" s="789"/>
      <c r="L67" s="789"/>
      <c r="M67" s="789"/>
      <c r="N67" s="789"/>
      <c r="O67" s="789"/>
      <c r="P67" s="789"/>
      <c r="Q67" s="785"/>
    </row>
    <row r="68" spans="1:74" ht="10.5" customHeight="1" x14ac:dyDescent="0.2">
      <c r="A68" s="572"/>
      <c r="B68" s="805" t="s">
        <v>959</v>
      </c>
      <c r="C68" s="785"/>
      <c r="D68" s="785"/>
      <c r="E68" s="785"/>
      <c r="F68" s="785"/>
      <c r="G68" s="785"/>
      <c r="H68" s="785"/>
      <c r="I68" s="785"/>
      <c r="J68" s="785"/>
      <c r="K68" s="785"/>
      <c r="L68" s="785"/>
      <c r="M68" s="785"/>
      <c r="N68" s="785"/>
      <c r="O68" s="785"/>
      <c r="P68" s="785"/>
      <c r="Q68" s="785"/>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October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1400</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1401</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1139</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1091</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14" sqref="BH14"/>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1"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92"/>
      <c r="B2" s="532" t="str">
        <f>"U.S. Energy Information Administration  |  Short-Term Energy Outlook  - "&amp;Dates!D1</f>
        <v>U.S. Energy Information Administration  |  Short-Term Energy Outlook  - October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0">
        <f>Dates!D3</f>
        <v>2015</v>
      </c>
      <c r="D3" s="801"/>
      <c r="E3" s="801"/>
      <c r="F3" s="801"/>
      <c r="G3" s="801"/>
      <c r="H3" s="801"/>
      <c r="I3" s="801"/>
      <c r="J3" s="801"/>
      <c r="K3" s="801"/>
      <c r="L3" s="801"/>
      <c r="M3" s="801"/>
      <c r="N3" s="852"/>
      <c r="O3" s="800">
        <f>C3+1</f>
        <v>2016</v>
      </c>
      <c r="P3" s="801"/>
      <c r="Q3" s="801"/>
      <c r="R3" s="801"/>
      <c r="S3" s="801"/>
      <c r="T3" s="801"/>
      <c r="U3" s="801"/>
      <c r="V3" s="801"/>
      <c r="W3" s="801"/>
      <c r="X3" s="801"/>
      <c r="Y3" s="801"/>
      <c r="Z3" s="852"/>
      <c r="AA3" s="800">
        <f>O3+1</f>
        <v>2017</v>
      </c>
      <c r="AB3" s="801"/>
      <c r="AC3" s="801"/>
      <c r="AD3" s="801"/>
      <c r="AE3" s="801"/>
      <c r="AF3" s="801"/>
      <c r="AG3" s="801"/>
      <c r="AH3" s="801"/>
      <c r="AI3" s="801"/>
      <c r="AJ3" s="801"/>
      <c r="AK3" s="801"/>
      <c r="AL3" s="852"/>
      <c r="AM3" s="800">
        <f>AA3+1</f>
        <v>2018</v>
      </c>
      <c r="AN3" s="801"/>
      <c r="AO3" s="801"/>
      <c r="AP3" s="801"/>
      <c r="AQ3" s="801"/>
      <c r="AR3" s="801"/>
      <c r="AS3" s="801"/>
      <c r="AT3" s="801"/>
      <c r="AU3" s="801"/>
      <c r="AV3" s="801"/>
      <c r="AW3" s="801"/>
      <c r="AX3" s="852"/>
      <c r="AY3" s="800">
        <f>AM3+1</f>
        <v>2019</v>
      </c>
      <c r="AZ3" s="801"/>
      <c r="BA3" s="801"/>
      <c r="BB3" s="801"/>
      <c r="BC3" s="801"/>
      <c r="BD3" s="801"/>
      <c r="BE3" s="801"/>
      <c r="BF3" s="801"/>
      <c r="BG3" s="801"/>
      <c r="BH3" s="801"/>
      <c r="BI3" s="801"/>
      <c r="BJ3" s="852"/>
      <c r="BK3" s="800">
        <f>AY3+1</f>
        <v>2020</v>
      </c>
      <c r="BL3" s="801"/>
      <c r="BM3" s="801"/>
      <c r="BN3" s="801"/>
      <c r="BO3" s="801"/>
      <c r="BP3" s="801"/>
      <c r="BQ3" s="801"/>
      <c r="BR3" s="801"/>
      <c r="BS3" s="801"/>
      <c r="BT3" s="801"/>
      <c r="BU3" s="801"/>
      <c r="BV3" s="852"/>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1.296639E-2</v>
      </c>
      <c r="AN6" s="270">
        <v>1.2213699999999999E-2</v>
      </c>
      <c r="AO6" s="270">
        <v>1.302797E-2</v>
      </c>
      <c r="AP6" s="270">
        <v>1.1478810000000001E-2</v>
      </c>
      <c r="AQ6" s="270">
        <v>1.321428E-2</v>
      </c>
      <c r="AR6" s="270">
        <v>1.261353E-2</v>
      </c>
      <c r="AS6" s="270">
        <v>1.3227559999999999E-2</v>
      </c>
      <c r="AT6" s="270">
        <v>1.31629E-2</v>
      </c>
      <c r="AU6" s="270">
        <v>1.2787359999999999E-2</v>
      </c>
      <c r="AV6" s="270">
        <v>1.240781E-2</v>
      </c>
      <c r="AW6" s="270">
        <v>1.287336E-2</v>
      </c>
      <c r="AX6" s="270">
        <v>1.3836950000000001E-2</v>
      </c>
      <c r="AY6" s="270">
        <v>1.302652E-2</v>
      </c>
      <c r="AZ6" s="270">
        <v>1.1960500000000001E-2</v>
      </c>
      <c r="BA6" s="270">
        <v>1.322506E-2</v>
      </c>
      <c r="BB6" s="270">
        <v>1.1864100000000001E-2</v>
      </c>
      <c r="BC6" s="270">
        <v>1.238855E-2</v>
      </c>
      <c r="BD6" s="270">
        <v>1.262776E-2</v>
      </c>
      <c r="BE6" s="270">
        <v>1.313843E-2</v>
      </c>
      <c r="BF6" s="270">
        <v>1.26672E-2</v>
      </c>
      <c r="BG6" s="270">
        <v>1.20123E-2</v>
      </c>
      <c r="BH6" s="356">
        <v>1.2798500000000001E-2</v>
      </c>
      <c r="BI6" s="356">
        <v>1.42886E-2</v>
      </c>
      <c r="BJ6" s="356">
        <v>1.40935E-2</v>
      </c>
      <c r="BK6" s="356">
        <v>1.32961E-2</v>
      </c>
      <c r="BL6" s="356">
        <v>1.25719E-2</v>
      </c>
      <c r="BM6" s="356">
        <v>1.3449600000000001E-2</v>
      </c>
      <c r="BN6" s="356">
        <v>1.1531400000000001E-2</v>
      </c>
      <c r="BO6" s="356">
        <v>1.2375300000000001E-2</v>
      </c>
      <c r="BP6" s="356">
        <v>1.1933900000000001E-2</v>
      </c>
      <c r="BQ6" s="356">
        <v>1.3119499999999999E-2</v>
      </c>
      <c r="BR6" s="356">
        <v>1.2683399999999999E-2</v>
      </c>
      <c r="BS6" s="356">
        <v>1.27099E-2</v>
      </c>
      <c r="BT6" s="356">
        <v>1.2322700000000001E-2</v>
      </c>
      <c r="BU6" s="356">
        <v>1.31877E-2</v>
      </c>
      <c r="BV6" s="356">
        <v>1.3939399999999999E-2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0.23457766199999999</v>
      </c>
      <c r="AN7" s="270">
        <v>0.23399972599999999</v>
      </c>
      <c r="AO7" s="270">
        <v>0.237748031</v>
      </c>
      <c r="AP7" s="270">
        <v>0.25193744600000001</v>
      </c>
      <c r="AQ7" s="270">
        <v>0.278999359</v>
      </c>
      <c r="AR7" s="270">
        <v>0.25628362799999999</v>
      </c>
      <c r="AS7" s="270">
        <v>0.22002876800000001</v>
      </c>
      <c r="AT7" s="270">
        <v>0.19602502199999999</v>
      </c>
      <c r="AU7" s="270">
        <v>0.17087632899999999</v>
      </c>
      <c r="AV7" s="270">
        <v>0.17184437799999999</v>
      </c>
      <c r="AW7" s="270">
        <v>0.202984519</v>
      </c>
      <c r="AX7" s="270">
        <v>0.217202277</v>
      </c>
      <c r="AY7" s="270">
        <v>0.22505908299999999</v>
      </c>
      <c r="AZ7" s="270">
        <v>0.20205862899999999</v>
      </c>
      <c r="BA7" s="270">
        <v>0.232972757</v>
      </c>
      <c r="BB7" s="270">
        <v>0.233235258</v>
      </c>
      <c r="BC7" s="270">
        <v>0.27582835999999999</v>
      </c>
      <c r="BD7" s="270">
        <v>0.24163247600000001</v>
      </c>
      <c r="BE7" s="270">
        <v>0.210135712</v>
      </c>
      <c r="BF7" s="270">
        <v>0.19259970000000001</v>
      </c>
      <c r="BG7" s="270">
        <v>0.19196669999999999</v>
      </c>
      <c r="BH7" s="356">
        <v>0.19091830000000001</v>
      </c>
      <c r="BI7" s="356">
        <v>0.19152150000000001</v>
      </c>
      <c r="BJ7" s="356">
        <v>0.21060599999999999</v>
      </c>
      <c r="BK7" s="356">
        <v>0.2376249</v>
      </c>
      <c r="BL7" s="356">
        <v>0.23772740000000001</v>
      </c>
      <c r="BM7" s="356">
        <v>0.22362989999999999</v>
      </c>
      <c r="BN7" s="356">
        <v>0.22803309999999999</v>
      </c>
      <c r="BO7" s="356">
        <v>0.2569052</v>
      </c>
      <c r="BP7" s="356">
        <v>0.26074269999999999</v>
      </c>
      <c r="BQ7" s="356">
        <v>0.23516090000000001</v>
      </c>
      <c r="BR7" s="356">
        <v>0.19824130000000001</v>
      </c>
      <c r="BS7" s="356">
        <v>0.17129230000000001</v>
      </c>
      <c r="BT7" s="356">
        <v>0.18087329999999999</v>
      </c>
      <c r="BU7" s="356">
        <v>0.1920607</v>
      </c>
      <c r="BV7" s="356">
        <v>0.2195278</v>
      </c>
    </row>
    <row r="8" spans="1:74" ht="12" customHeight="1" x14ac:dyDescent="0.2">
      <c r="A8" s="579" t="s">
        <v>774</v>
      </c>
      <c r="B8" s="581" t="s">
        <v>1080</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1.8530758314000001E-2</v>
      </c>
      <c r="AB8" s="270">
        <v>2.3275665821000002E-2</v>
      </c>
      <c r="AC8" s="270">
        <v>3.8696124271999997E-2</v>
      </c>
      <c r="AD8" s="270">
        <v>4.2804545004000001E-2</v>
      </c>
      <c r="AE8" s="270">
        <v>5.1643342508999997E-2</v>
      </c>
      <c r="AF8" s="270">
        <v>5.6286767393000002E-2</v>
      </c>
      <c r="AG8" s="270">
        <v>5.2420705036999998E-2</v>
      </c>
      <c r="AH8" s="270">
        <v>4.9511761940000003E-2</v>
      </c>
      <c r="AI8" s="270">
        <v>4.6608517709999998E-2</v>
      </c>
      <c r="AJ8" s="270">
        <v>4.3955177643999997E-2</v>
      </c>
      <c r="AK8" s="270">
        <v>3.1069560972000001E-2</v>
      </c>
      <c r="AL8" s="270">
        <v>3.0932799551E-2</v>
      </c>
      <c r="AM8" s="270">
        <v>3.1090577216E-2</v>
      </c>
      <c r="AN8" s="270">
        <v>3.7516839820000002E-2</v>
      </c>
      <c r="AO8" s="270">
        <v>4.7456990584999997E-2</v>
      </c>
      <c r="AP8" s="270">
        <v>5.6968557400000001E-2</v>
      </c>
      <c r="AQ8" s="270">
        <v>6.4448613197999993E-2</v>
      </c>
      <c r="AR8" s="270">
        <v>7.1051449608E-2</v>
      </c>
      <c r="AS8" s="270">
        <v>6.3207678729999994E-2</v>
      </c>
      <c r="AT8" s="270">
        <v>6.3565687231999998E-2</v>
      </c>
      <c r="AU8" s="270">
        <v>5.8898656485999998E-2</v>
      </c>
      <c r="AV8" s="270">
        <v>4.7588853776000001E-2</v>
      </c>
      <c r="AW8" s="270">
        <v>3.6098619914999998E-2</v>
      </c>
      <c r="AX8" s="270">
        <v>2.9077029798E-2</v>
      </c>
      <c r="AY8" s="270">
        <v>3.3318738723000001E-2</v>
      </c>
      <c r="AZ8" s="270">
        <v>3.5696616427999997E-2</v>
      </c>
      <c r="BA8" s="270">
        <v>5.4897555642000002E-2</v>
      </c>
      <c r="BB8" s="270">
        <v>6.3434370887999997E-2</v>
      </c>
      <c r="BC8" s="270">
        <v>6.6574612798999996E-2</v>
      </c>
      <c r="BD8" s="270">
        <v>7.4992981064E-2</v>
      </c>
      <c r="BE8" s="270">
        <v>7.5388004930000002E-2</v>
      </c>
      <c r="BF8" s="270">
        <v>6.9735199999999997E-2</v>
      </c>
      <c r="BG8" s="270">
        <v>6.4839599999999997E-2</v>
      </c>
      <c r="BH8" s="356">
        <v>5.5184299999999999E-2</v>
      </c>
      <c r="BI8" s="356">
        <v>4.2902200000000001E-2</v>
      </c>
      <c r="BJ8" s="356">
        <v>3.4805999999999997E-2</v>
      </c>
      <c r="BK8" s="356">
        <v>4.0661900000000001E-2</v>
      </c>
      <c r="BL8" s="356">
        <v>4.5708899999999997E-2</v>
      </c>
      <c r="BM8" s="356">
        <v>6.5198900000000004E-2</v>
      </c>
      <c r="BN8" s="356">
        <v>7.34046E-2</v>
      </c>
      <c r="BO8" s="356">
        <v>7.9980300000000004E-2</v>
      </c>
      <c r="BP8" s="356">
        <v>9.2619599999999996E-2</v>
      </c>
      <c r="BQ8" s="356">
        <v>9.67837E-2</v>
      </c>
      <c r="BR8" s="356">
        <v>8.9758299999999999E-2</v>
      </c>
      <c r="BS8" s="356">
        <v>8.2703399999999996E-2</v>
      </c>
      <c r="BT8" s="356">
        <v>6.93048E-2</v>
      </c>
      <c r="BU8" s="356">
        <v>5.4579799999999998E-2</v>
      </c>
      <c r="BV8" s="356">
        <v>4.6177999999999997E-2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2.4776409999999999E-2</v>
      </c>
      <c r="AN9" s="270">
        <v>2.3458860000000002E-2</v>
      </c>
      <c r="AO9" s="270">
        <v>2.5006069999999998E-2</v>
      </c>
      <c r="AP9" s="270">
        <v>2.3234660000000001E-2</v>
      </c>
      <c r="AQ9" s="270">
        <v>2.3228450000000001E-2</v>
      </c>
      <c r="AR9" s="270">
        <v>2.3765680000000001E-2</v>
      </c>
      <c r="AS9" s="270">
        <v>2.323039E-2</v>
      </c>
      <c r="AT9" s="270">
        <v>2.3591190000000001E-2</v>
      </c>
      <c r="AU9" s="270">
        <v>2.0579610000000002E-2</v>
      </c>
      <c r="AV9" s="270">
        <v>2.2702710000000001E-2</v>
      </c>
      <c r="AW9" s="270">
        <v>2.293678E-2</v>
      </c>
      <c r="AX9" s="270">
        <v>2.352185E-2</v>
      </c>
      <c r="AY9" s="270">
        <v>2.2642309999999999E-2</v>
      </c>
      <c r="AZ9" s="270">
        <v>2.0412070000000001E-2</v>
      </c>
      <c r="BA9" s="270">
        <v>2.261763E-2</v>
      </c>
      <c r="BB9" s="270">
        <v>2.1298890000000001E-2</v>
      </c>
      <c r="BC9" s="270">
        <v>2.2204890000000001E-2</v>
      </c>
      <c r="BD9" s="270">
        <v>2.1938019999999999E-2</v>
      </c>
      <c r="BE9" s="270">
        <v>2.2620370000000001E-2</v>
      </c>
      <c r="BF9" s="270">
        <v>2.0886399999999999E-2</v>
      </c>
      <c r="BG9" s="270">
        <v>1.97453E-2</v>
      </c>
      <c r="BH9" s="356">
        <v>2.2287000000000001E-2</v>
      </c>
      <c r="BI9" s="356">
        <v>1.9013499999999999E-2</v>
      </c>
      <c r="BJ9" s="356">
        <v>2.09103E-2</v>
      </c>
      <c r="BK9" s="356">
        <v>2.1442599999999999E-2</v>
      </c>
      <c r="BL9" s="356">
        <v>1.93674E-2</v>
      </c>
      <c r="BM9" s="356">
        <v>2.11421E-2</v>
      </c>
      <c r="BN9" s="356">
        <v>2.01298E-2</v>
      </c>
      <c r="BO9" s="356">
        <v>2.2354700000000002E-2</v>
      </c>
      <c r="BP9" s="356">
        <v>2.2483E-2</v>
      </c>
      <c r="BQ9" s="356">
        <v>2.3337500000000001E-2</v>
      </c>
      <c r="BR9" s="356">
        <v>2.0767500000000001E-2</v>
      </c>
      <c r="BS9" s="356">
        <v>1.8584400000000001E-2</v>
      </c>
      <c r="BT9" s="356">
        <v>2.1648000000000001E-2</v>
      </c>
      <c r="BU9" s="356">
        <v>1.85104E-2</v>
      </c>
      <c r="BV9" s="356">
        <v>2.0062699999999999E-2</v>
      </c>
    </row>
    <row r="10" spans="1:74" ht="12" customHeight="1" x14ac:dyDescent="0.2">
      <c r="A10" s="545" t="s">
        <v>633</v>
      </c>
      <c r="B10" s="581" t="s">
        <v>1081</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2.017178E-2</v>
      </c>
      <c r="AN10" s="270">
        <v>1.8036409999999999E-2</v>
      </c>
      <c r="AO10" s="270">
        <v>1.8583289999999999E-2</v>
      </c>
      <c r="AP10" s="270">
        <v>1.481442E-2</v>
      </c>
      <c r="AQ10" s="270">
        <v>1.83748E-2</v>
      </c>
      <c r="AR10" s="270">
        <v>1.9291800000000001E-2</v>
      </c>
      <c r="AS10" s="270">
        <v>1.9573199999999999E-2</v>
      </c>
      <c r="AT10" s="270">
        <v>1.8558209999999999E-2</v>
      </c>
      <c r="AU10" s="270">
        <v>1.6756170000000001E-2</v>
      </c>
      <c r="AV10" s="270">
        <v>1.7069359999999999E-2</v>
      </c>
      <c r="AW10" s="270">
        <v>1.612982E-2</v>
      </c>
      <c r="AX10" s="270">
        <v>1.7746629999999999E-2</v>
      </c>
      <c r="AY10" s="270">
        <v>2.0156750000000001E-2</v>
      </c>
      <c r="AZ10" s="270">
        <v>1.707272E-2</v>
      </c>
      <c r="BA10" s="270">
        <v>1.6706530000000001E-2</v>
      </c>
      <c r="BB10" s="270">
        <v>1.5409290000000001E-2</v>
      </c>
      <c r="BC10" s="270">
        <v>1.8455949999999999E-2</v>
      </c>
      <c r="BD10" s="270">
        <v>1.6909779999999999E-2</v>
      </c>
      <c r="BE10" s="270">
        <v>1.829569E-2</v>
      </c>
      <c r="BF10" s="270">
        <v>1.2075000000000001E-2</v>
      </c>
      <c r="BG10" s="270">
        <v>1.3095900000000001E-2</v>
      </c>
      <c r="BH10" s="356">
        <v>1.55829E-2</v>
      </c>
      <c r="BI10" s="356">
        <v>8.6969500000000002E-3</v>
      </c>
      <c r="BJ10" s="356">
        <v>8.7166599999999993E-3</v>
      </c>
      <c r="BK10" s="356">
        <v>1.72309E-2</v>
      </c>
      <c r="BL10" s="356">
        <v>1.5544199999999999E-2</v>
      </c>
      <c r="BM10" s="356">
        <v>1.3679200000000001E-2</v>
      </c>
      <c r="BN10" s="356">
        <v>1.33805E-2</v>
      </c>
      <c r="BO10" s="356">
        <v>1.8456299999999998E-2</v>
      </c>
      <c r="BP10" s="356">
        <v>1.7134799999999999E-2</v>
      </c>
      <c r="BQ10" s="356">
        <v>1.9899199999999999E-2</v>
      </c>
      <c r="BR10" s="356">
        <v>1.24534E-2</v>
      </c>
      <c r="BS10" s="356">
        <v>1.21622E-2</v>
      </c>
      <c r="BT10" s="356">
        <v>1.3987100000000001E-2</v>
      </c>
      <c r="BU10" s="356">
        <v>7.0795600000000004E-3</v>
      </c>
      <c r="BV10" s="356">
        <v>9.0975099999999996E-3</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0.18261600906</v>
      </c>
      <c r="AB11" s="270">
        <v>0.19512126071999999</v>
      </c>
      <c r="AC11" s="270">
        <v>0.23002887713</v>
      </c>
      <c r="AD11" s="270">
        <v>0.22655668509999999</v>
      </c>
      <c r="AE11" s="270">
        <v>0.20664246311000001</v>
      </c>
      <c r="AF11" s="270">
        <v>0.18233887124000001</v>
      </c>
      <c r="AG11" s="270">
        <v>0.14693044971999999</v>
      </c>
      <c r="AH11" s="270">
        <v>0.12540237788</v>
      </c>
      <c r="AI11" s="270">
        <v>0.16435824821</v>
      </c>
      <c r="AJ11" s="270">
        <v>0.23293174629999999</v>
      </c>
      <c r="AK11" s="270">
        <v>0.22165514449000001</v>
      </c>
      <c r="AL11" s="270">
        <v>0.22620149162</v>
      </c>
      <c r="AM11" s="270">
        <v>0.24722151827</v>
      </c>
      <c r="AN11" s="270">
        <v>0.22175730670999999</v>
      </c>
      <c r="AO11" s="270">
        <v>0.25108232447000001</v>
      </c>
      <c r="AP11" s="270">
        <v>0.24649124061</v>
      </c>
      <c r="AQ11" s="270">
        <v>0.2172215321</v>
      </c>
      <c r="AR11" s="270">
        <v>0.22436246441999999</v>
      </c>
      <c r="AS11" s="270">
        <v>0.14736255535000001</v>
      </c>
      <c r="AT11" s="270">
        <v>0.17974940575000001</v>
      </c>
      <c r="AU11" s="270">
        <v>0.16543394510000001</v>
      </c>
      <c r="AV11" s="270">
        <v>0.19459417832000001</v>
      </c>
      <c r="AW11" s="270">
        <v>0.20665489701</v>
      </c>
      <c r="AX11" s="270">
        <v>0.22847413065</v>
      </c>
      <c r="AY11" s="270">
        <v>0.23158959185</v>
      </c>
      <c r="AZ11" s="270">
        <v>0.21209499397000001</v>
      </c>
      <c r="BA11" s="270">
        <v>0.23961039852999999</v>
      </c>
      <c r="BB11" s="270">
        <v>0.27808198384999999</v>
      </c>
      <c r="BC11" s="270">
        <v>0.24364122904999999</v>
      </c>
      <c r="BD11" s="270">
        <v>0.21534292894000001</v>
      </c>
      <c r="BE11" s="270">
        <v>0.20680652490000001</v>
      </c>
      <c r="BF11" s="270">
        <v>0.19292029999999999</v>
      </c>
      <c r="BG11" s="270">
        <v>0.19049749999999999</v>
      </c>
      <c r="BH11" s="356">
        <v>0.2211225</v>
      </c>
      <c r="BI11" s="356">
        <v>0.24088329999999999</v>
      </c>
      <c r="BJ11" s="356">
        <v>0.25286649999999999</v>
      </c>
      <c r="BK11" s="356">
        <v>0.2638471</v>
      </c>
      <c r="BL11" s="356">
        <v>0.25611529999999999</v>
      </c>
      <c r="BM11" s="356">
        <v>0.26702340000000002</v>
      </c>
      <c r="BN11" s="356">
        <v>0.33080999999999999</v>
      </c>
      <c r="BO11" s="356">
        <v>0.27528429999999998</v>
      </c>
      <c r="BP11" s="356">
        <v>0.2362224</v>
      </c>
      <c r="BQ11" s="356">
        <v>0.22805729999999999</v>
      </c>
      <c r="BR11" s="356">
        <v>0.22980349999999999</v>
      </c>
      <c r="BS11" s="356">
        <v>0.19876769999999999</v>
      </c>
      <c r="BT11" s="356">
        <v>0.26133529999999999</v>
      </c>
      <c r="BU11" s="356">
        <v>0.25925559999999997</v>
      </c>
      <c r="BV11" s="356">
        <v>0.30095</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0.50522246037999996</v>
      </c>
      <c r="AB12" s="270">
        <v>0.48703601654000001</v>
      </c>
      <c r="AC12" s="270">
        <v>0.59513423040000002</v>
      </c>
      <c r="AD12" s="270">
        <v>0.59009571511000003</v>
      </c>
      <c r="AE12" s="270">
        <v>0.60724748762000003</v>
      </c>
      <c r="AF12" s="270">
        <v>0.56902114863999997</v>
      </c>
      <c r="AG12" s="270">
        <v>0.49843683476</v>
      </c>
      <c r="AH12" s="270">
        <v>0.43214401982</v>
      </c>
      <c r="AI12" s="270">
        <v>0.43766960892000001</v>
      </c>
      <c r="AJ12" s="270">
        <v>0.49601844795</v>
      </c>
      <c r="AK12" s="270">
        <v>0.49482607245999999</v>
      </c>
      <c r="AL12" s="270">
        <v>0.52196514117000004</v>
      </c>
      <c r="AM12" s="270">
        <v>0.57080433749000004</v>
      </c>
      <c r="AN12" s="270">
        <v>0.54698284252999996</v>
      </c>
      <c r="AO12" s="270">
        <v>0.59290467605999997</v>
      </c>
      <c r="AP12" s="270">
        <v>0.60492513401000003</v>
      </c>
      <c r="AQ12" s="270">
        <v>0.61548703429999996</v>
      </c>
      <c r="AR12" s="270">
        <v>0.60736855202999995</v>
      </c>
      <c r="AS12" s="270">
        <v>0.48663015207999999</v>
      </c>
      <c r="AT12" s="270">
        <v>0.49465241499000001</v>
      </c>
      <c r="AU12" s="270">
        <v>0.44533207058000002</v>
      </c>
      <c r="AV12" s="270">
        <v>0.4662072901</v>
      </c>
      <c r="AW12" s="270">
        <v>0.49767799593000001</v>
      </c>
      <c r="AX12" s="270">
        <v>0.52985886744999999</v>
      </c>
      <c r="AY12" s="270">
        <v>0.54579299357</v>
      </c>
      <c r="AZ12" s="270">
        <v>0.49929552939999999</v>
      </c>
      <c r="BA12" s="270">
        <v>0.58002993117000001</v>
      </c>
      <c r="BB12" s="270">
        <v>0.62332389274</v>
      </c>
      <c r="BC12" s="270">
        <v>0.63909359185000003</v>
      </c>
      <c r="BD12" s="270">
        <v>0.58344394601000005</v>
      </c>
      <c r="BE12" s="270">
        <v>0.54638473183000003</v>
      </c>
      <c r="BF12" s="270">
        <v>0.50088379999999999</v>
      </c>
      <c r="BG12" s="270">
        <v>0.49215730000000002</v>
      </c>
      <c r="BH12" s="356">
        <v>0.51789350000000001</v>
      </c>
      <c r="BI12" s="356">
        <v>0.51730609999999999</v>
      </c>
      <c r="BJ12" s="356">
        <v>0.54199889999999995</v>
      </c>
      <c r="BK12" s="356">
        <v>0.59410350000000001</v>
      </c>
      <c r="BL12" s="356">
        <v>0.58703499999999997</v>
      </c>
      <c r="BM12" s="356">
        <v>0.60412310000000002</v>
      </c>
      <c r="BN12" s="356">
        <v>0.67728940000000004</v>
      </c>
      <c r="BO12" s="356">
        <v>0.66535619999999995</v>
      </c>
      <c r="BP12" s="356">
        <v>0.64113640000000005</v>
      </c>
      <c r="BQ12" s="356">
        <v>0.61635819999999997</v>
      </c>
      <c r="BR12" s="356">
        <v>0.56370730000000002</v>
      </c>
      <c r="BS12" s="356">
        <v>0.49621989999999999</v>
      </c>
      <c r="BT12" s="356">
        <v>0.55947119999999995</v>
      </c>
      <c r="BU12" s="356">
        <v>0.54467370000000004</v>
      </c>
      <c r="BV12" s="356">
        <v>0.60975550000000001</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1082</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7.0015172000000001E-2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6.9684537000000005E-2</v>
      </c>
      <c r="AN14" s="270">
        <v>6.3495454000000007E-2</v>
      </c>
      <c r="AO14" s="270">
        <v>6.9307283999999997E-2</v>
      </c>
      <c r="AP14" s="270">
        <v>6.5679794E-2</v>
      </c>
      <c r="AQ14" s="270">
        <v>6.9301916000000005E-2</v>
      </c>
      <c r="AR14" s="270">
        <v>6.8712494999999998E-2</v>
      </c>
      <c r="AS14" s="270">
        <v>7.2045933000000006E-2</v>
      </c>
      <c r="AT14" s="270">
        <v>7.2641359000000003E-2</v>
      </c>
      <c r="AU14" s="270">
        <v>6.5991431000000003E-2</v>
      </c>
      <c r="AV14" s="270">
        <v>6.9778588000000003E-2</v>
      </c>
      <c r="AW14" s="270">
        <v>6.7831651000000007E-2</v>
      </c>
      <c r="AX14" s="270">
        <v>6.8225704999999998E-2</v>
      </c>
      <c r="AY14" s="270">
        <v>6.7172813999999997E-2</v>
      </c>
      <c r="AZ14" s="270">
        <v>6.0735915000000001E-2</v>
      </c>
      <c r="BA14" s="270">
        <v>6.5740724E-2</v>
      </c>
      <c r="BB14" s="270">
        <v>6.5971867000000003E-2</v>
      </c>
      <c r="BC14" s="270">
        <v>6.9171618000000004E-2</v>
      </c>
      <c r="BD14" s="270">
        <v>6.7894854000000004E-2</v>
      </c>
      <c r="BE14" s="270">
        <v>6.8089999999999998E-2</v>
      </c>
      <c r="BF14" s="270">
        <v>6.6407300000000002E-2</v>
      </c>
      <c r="BG14" s="270">
        <v>6.3609700000000005E-2</v>
      </c>
      <c r="BH14" s="356">
        <v>6.6223799999999999E-2</v>
      </c>
      <c r="BI14" s="356">
        <v>6.6780400000000004E-2</v>
      </c>
      <c r="BJ14" s="356">
        <v>7.0113400000000006E-2</v>
      </c>
      <c r="BK14" s="356">
        <v>6.7743300000000006E-2</v>
      </c>
      <c r="BL14" s="356">
        <v>6.3104900000000005E-2</v>
      </c>
      <c r="BM14" s="356">
        <v>6.8318100000000007E-2</v>
      </c>
      <c r="BN14" s="356">
        <v>6.5178700000000006E-2</v>
      </c>
      <c r="BO14" s="356">
        <v>6.8381300000000006E-2</v>
      </c>
      <c r="BP14" s="356">
        <v>6.8313200000000004E-2</v>
      </c>
      <c r="BQ14" s="356">
        <v>6.7938200000000004E-2</v>
      </c>
      <c r="BR14" s="356">
        <v>6.9119200000000006E-2</v>
      </c>
      <c r="BS14" s="356">
        <v>6.5143000000000006E-2</v>
      </c>
      <c r="BT14" s="356">
        <v>6.6592299999999993E-2</v>
      </c>
      <c r="BU14" s="356">
        <v>6.7387900000000001E-2</v>
      </c>
      <c r="BV14" s="356">
        <v>7.0548399999999997E-2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3.5671200000000002E-4</v>
      </c>
      <c r="BD15" s="270">
        <v>3.4520500000000001E-4</v>
      </c>
      <c r="BE15" s="270">
        <v>3.5671200000000002E-4</v>
      </c>
      <c r="BF15" s="270">
        <v>3.4938900000000003E-4</v>
      </c>
      <c r="BG15" s="270">
        <v>3.4977000000000001E-4</v>
      </c>
      <c r="BH15" s="356">
        <v>3.4913899999999999E-4</v>
      </c>
      <c r="BI15" s="356">
        <v>3.4949599999999998E-4</v>
      </c>
      <c r="BJ15" s="356">
        <v>3.4884E-4</v>
      </c>
      <c r="BK15" s="356">
        <v>3.4812500000000002E-4</v>
      </c>
      <c r="BL15" s="356">
        <v>3.50482E-4</v>
      </c>
      <c r="BM15" s="356">
        <v>3.4991599999999997E-4</v>
      </c>
      <c r="BN15" s="356">
        <v>3.5034399999999999E-4</v>
      </c>
      <c r="BO15" s="356">
        <v>3.4976499999999998E-4</v>
      </c>
      <c r="BP15" s="356">
        <v>3.5018000000000001E-4</v>
      </c>
      <c r="BQ15" s="356">
        <v>3.4958599999999998E-4</v>
      </c>
      <c r="BR15" s="356">
        <v>3.49604E-4</v>
      </c>
      <c r="BS15" s="356">
        <v>3.4958899999999998E-4</v>
      </c>
      <c r="BT15" s="356">
        <v>3.4963000000000003E-4</v>
      </c>
      <c r="BU15" s="356">
        <v>3.49642E-4</v>
      </c>
      <c r="BV15" s="356">
        <v>3.4971500000000001E-4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1.0296820000000001E-3</v>
      </c>
      <c r="AN16" s="270">
        <v>1.0314689999999999E-3</v>
      </c>
      <c r="AO16" s="270">
        <v>1.1273990000000001E-3</v>
      </c>
      <c r="AP16" s="270">
        <v>1.1006919999999999E-3</v>
      </c>
      <c r="AQ16" s="270">
        <v>1.150096E-3</v>
      </c>
      <c r="AR16" s="270">
        <v>1.0491470000000001E-3</v>
      </c>
      <c r="AS16" s="270">
        <v>1.039388E-3</v>
      </c>
      <c r="AT16" s="270">
        <v>9.8019199999999996E-4</v>
      </c>
      <c r="AU16" s="270">
        <v>9.4704900000000005E-4</v>
      </c>
      <c r="AV16" s="270">
        <v>1.058563E-3</v>
      </c>
      <c r="AW16" s="270">
        <v>1.172523E-3</v>
      </c>
      <c r="AX16" s="270">
        <v>1.2439739999999999E-3</v>
      </c>
      <c r="AY16" s="270">
        <v>8.7544999999999995E-4</v>
      </c>
      <c r="AZ16" s="270">
        <v>7.4532600000000004E-4</v>
      </c>
      <c r="BA16" s="270">
        <v>8.5041499999999998E-4</v>
      </c>
      <c r="BB16" s="270">
        <v>7.83692E-4</v>
      </c>
      <c r="BC16" s="270">
        <v>8.4875499999999997E-4</v>
      </c>
      <c r="BD16" s="270">
        <v>8.0745999999999997E-4</v>
      </c>
      <c r="BE16" s="270">
        <v>7.6941100000000001E-4</v>
      </c>
      <c r="BF16" s="270">
        <v>9.8024799999999997E-4</v>
      </c>
      <c r="BG16" s="270">
        <v>9.4710300000000003E-4</v>
      </c>
      <c r="BH16" s="356">
        <v>1.0586199999999999E-3</v>
      </c>
      <c r="BI16" s="356">
        <v>1.17259E-3</v>
      </c>
      <c r="BJ16" s="356">
        <v>1.24405E-3</v>
      </c>
      <c r="BK16" s="356">
        <v>8.7549999999999998E-4</v>
      </c>
      <c r="BL16" s="356">
        <v>7.7198900000000005E-4</v>
      </c>
      <c r="BM16" s="356">
        <v>8.5046399999999999E-4</v>
      </c>
      <c r="BN16" s="356">
        <v>7.8373600000000005E-4</v>
      </c>
      <c r="BO16" s="356">
        <v>8.4880299999999997E-4</v>
      </c>
      <c r="BP16" s="356">
        <v>8.0750600000000004E-4</v>
      </c>
      <c r="BQ16" s="356">
        <v>7.6945500000000005E-4</v>
      </c>
      <c r="BR16" s="356">
        <v>9.8024799999999997E-4</v>
      </c>
      <c r="BS16" s="356">
        <v>9.4710200000000001E-4</v>
      </c>
      <c r="BT16" s="356">
        <v>1.0586199999999999E-3</v>
      </c>
      <c r="BU16" s="356">
        <v>1.17259E-3</v>
      </c>
      <c r="BV16" s="356">
        <v>1.24405E-3</v>
      </c>
    </row>
    <row r="17" spans="1:74" ht="12" customHeight="1" x14ac:dyDescent="0.2">
      <c r="A17" s="580" t="s">
        <v>1077</v>
      </c>
      <c r="B17" s="581" t="s">
        <v>1076</v>
      </c>
      <c r="C17" s="270">
        <v>7.5002392861000004E-4</v>
      </c>
      <c r="D17" s="270">
        <v>8.0179503670000003E-4</v>
      </c>
      <c r="E17" s="270">
        <v>1.1302149551E-3</v>
      </c>
      <c r="F17" s="270">
        <v>1.2259391081E-3</v>
      </c>
      <c r="G17" s="270">
        <v>1.3628628022999999E-3</v>
      </c>
      <c r="H17" s="270">
        <v>1.3600995045E-3</v>
      </c>
      <c r="I17" s="270">
        <v>1.4183074788E-3</v>
      </c>
      <c r="J17" s="270">
        <v>1.3926008589000001E-3</v>
      </c>
      <c r="K17" s="270">
        <v>1.2746318615999999E-3</v>
      </c>
      <c r="L17" s="270">
        <v>1.1788423358E-3</v>
      </c>
      <c r="M17" s="270">
        <v>9.4600891009000002E-4</v>
      </c>
      <c r="N17" s="270">
        <v>8.8033980884000002E-4</v>
      </c>
      <c r="O17" s="270">
        <v>1.0580486113E-3</v>
      </c>
      <c r="P17" s="270">
        <v>1.1668583572999999E-3</v>
      </c>
      <c r="Q17" s="270">
        <v>1.5994220094E-3</v>
      </c>
      <c r="R17" s="270">
        <v>1.7416510323E-3</v>
      </c>
      <c r="S17" s="270">
        <v>1.9229607266999999E-3</v>
      </c>
      <c r="T17" s="270">
        <v>1.9291049735999999E-3</v>
      </c>
      <c r="U17" s="270">
        <v>2.0000563001999999E-3</v>
      </c>
      <c r="V17" s="270">
        <v>1.9585793614E-3</v>
      </c>
      <c r="W17" s="270">
        <v>1.7752236896E-3</v>
      </c>
      <c r="X17" s="270">
        <v>1.6294305422999999E-3</v>
      </c>
      <c r="Y17" s="270">
        <v>1.2968472807E-3</v>
      </c>
      <c r="Z17" s="270">
        <v>1.1905280882E-3</v>
      </c>
      <c r="AA17" s="270">
        <v>1.1440975091E-3</v>
      </c>
      <c r="AB17" s="270">
        <v>1.2774119223999999E-3</v>
      </c>
      <c r="AC17" s="270">
        <v>1.8402215165999999E-3</v>
      </c>
      <c r="AD17" s="270">
        <v>1.9990748541999998E-3</v>
      </c>
      <c r="AE17" s="270">
        <v>2.2340155856000001E-3</v>
      </c>
      <c r="AF17" s="270">
        <v>2.2651181761E-3</v>
      </c>
      <c r="AG17" s="270">
        <v>2.3681924923000001E-3</v>
      </c>
      <c r="AH17" s="270">
        <v>2.3104681275000001E-3</v>
      </c>
      <c r="AI17" s="270">
        <v>2.0911694486E-3</v>
      </c>
      <c r="AJ17" s="270">
        <v>1.8826682767E-3</v>
      </c>
      <c r="AK17" s="270">
        <v>1.4581562508000001E-3</v>
      </c>
      <c r="AL17" s="270">
        <v>1.2972208857999999E-3</v>
      </c>
      <c r="AM17" s="270">
        <v>1.3856129782E-3</v>
      </c>
      <c r="AN17" s="270">
        <v>1.4727882729E-3</v>
      </c>
      <c r="AO17" s="270">
        <v>2.0903842614999999E-3</v>
      </c>
      <c r="AP17" s="270">
        <v>2.2864800920000001E-3</v>
      </c>
      <c r="AQ17" s="270">
        <v>2.5341473761000002E-3</v>
      </c>
      <c r="AR17" s="270">
        <v>2.5604176558999998E-3</v>
      </c>
      <c r="AS17" s="270">
        <v>2.6304646845999998E-3</v>
      </c>
      <c r="AT17" s="270">
        <v>2.5642995166000001E-3</v>
      </c>
      <c r="AU17" s="270">
        <v>2.3496385236999998E-3</v>
      </c>
      <c r="AV17" s="270">
        <v>2.1290348049000001E-3</v>
      </c>
      <c r="AW17" s="270">
        <v>1.6755065737000001E-3</v>
      </c>
      <c r="AX17" s="270">
        <v>1.5018420395999999E-3</v>
      </c>
      <c r="AY17" s="270">
        <v>1.5930016803999999E-3</v>
      </c>
      <c r="AZ17" s="270">
        <v>1.6904186802E-3</v>
      </c>
      <c r="BA17" s="270">
        <v>2.4227358016E-3</v>
      </c>
      <c r="BB17" s="270">
        <v>2.6474247949000002E-3</v>
      </c>
      <c r="BC17" s="270">
        <v>2.9366585553E-3</v>
      </c>
      <c r="BD17" s="270">
        <v>3.0015727451999999E-3</v>
      </c>
      <c r="BE17" s="270">
        <v>3.0630296647999999E-3</v>
      </c>
      <c r="BF17" s="270">
        <v>2.9278899999999998E-3</v>
      </c>
      <c r="BG17" s="270">
        <v>2.6635500000000002E-3</v>
      </c>
      <c r="BH17" s="356">
        <v>2.4460699999999998E-3</v>
      </c>
      <c r="BI17" s="356">
        <v>1.93979E-3</v>
      </c>
      <c r="BJ17" s="356">
        <v>1.7597699999999999E-3</v>
      </c>
      <c r="BK17" s="356">
        <v>1.85973E-3</v>
      </c>
      <c r="BL17" s="356">
        <v>1.98241E-3</v>
      </c>
      <c r="BM17" s="356">
        <v>2.7901699999999998E-3</v>
      </c>
      <c r="BN17" s="356">
        <v>3.02287E-3</v>
      </c>
      <c r="BO17" s="356">
        <v>3.33856E-3</v>
      </c>
      <c r="BP17" s="356">
        <v>3.3534400000000001E-3</v>
      </c>
      <c r="BQ17" s="356">
        <v>3.4719400000000002E-3</v>
      </c>
      <c r="BR17" s="356">
        <v>3.3808200000000001E-3</v>
      </c>
      <c r="BS17" s="356">
        <v>3.0738800000000002E-3</v>
      </c>
      <c r="BT17" s="356">
        <v>2.8214899999999998E-3</v>
      </c>
      <c r="BU17" s="356">
        <v>2.2366500000000002E-3</v>
      </c>
      <c r="BV17" s="356">
        <v>2.0282199999999998E-3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1.5133275999999999E-2</v>
      </c>
      <c r="AN18" s="270">
        <v>1.3627004E-2</v>
      </c>
      <c r="AO18" s="270">
        <v>1.4993925999999999E-2</v>
      </c>
      <c r="AP18" s="270">
        <v>1.4446689E-2</v>
      </c>
      <c r="AQ18" s="270">
        <v>1.3923936E-2</v>
      </c>
      <c r="AR18" s="270">
        <v>1.2491669E-2</v>
      </c>
      <c r="AS18" s="270">
        <v>1.3072205999999999E-2</v>
      </c>
      <c r="AT18" s="270">
        <v>1.3133356000000001E-2</v>
      </c>
      <c r="AU18" s="270">
        <v>1.2642989E-2</v>
      </c>
      <c r="AV18" s="270">
        <v>1.4691096000000001E-2</v>
      </c>
      <c r="AW18" s="270">
        <v>1.4486239E-2</v>
      </c>
      <c r="AX18" s="270">
        <v>1.5167956E-2</v>
      </c>
      <c r="AY18" s="270">
        <v>1.4865206000000001E-2</v>
      </c>
      <c r="AZ18" s="270">
        <v>1.3554973999999999E-2</v>
      </c>
      <c r="BA18" s="270">
        <v>1.4495166E-2</v>
      </c>
      <c r="BB18" s="270">
        <v>1.3188238999999999E-2</v>
      </c>
      <c r="BC18" s="270">
        <v>1.3014975999999999E-2</v>
      </c>
      <c r="BD18" s="270">
        <v>1.3275419E-2</v>
      </c>
      <c r="BE18" s="270">
        <v>1.2931725999999999E-2</v>
      </c>
      <c r="BF18" s="270">
        <v>1.3805400000000001E-2</v>
      </c>
      <c r="BG18" s="270">
        <v>1.3077699999999999E-2</v>
      </c>
      <c r="BH18" s="356">
        <v>1.4203E-2</v>
      </c>
      <c r="BI18" s="356">
        <v>1.3913999999999999E-2</v>
      </c>
      <c r="BJ18" s="356">
        <v>1.4337900000000001E-2</v>
      </c>
      <c r="BK18" s="356">
        <v>1.4209599999999999E-2</v>
      </c>
      <c r="BL18" s="356">
        <v>1.29918E-2</v>
      </c>
      <c r="BM18" s="356">
        <v>1.4338E-2</v>
      </c>
      <c r="BN18" s="356">
        <v>1.3561999999999999E-2</v>
      </c>
      <c r="BO18" s="356">
        <v>1.35148E-2</v>
      </c>
      <c r="BP18" s="356">
        <v>1.32903E-2</v>
      </c>
      <c r="BQ18" s="356">
        <v>1.3579000000000001E-2</v>
      </c>
      <c r="BR18" s="356">
        <v>1.37454E-2</v>
      </c>
      <c r="BS18" s="356">
        <v>1.29742E-2</v>
      </c>
      <c r="BT18" s="356">
        <v>1.4028499999999999E-2</v>
      </c>
      <c r="BU18" s="356">
        <v>1.37634E-2</v>
      </c>
      <c r="BV18" s="356">
        <v>1.4220399999999999E-2</v>
      </c>
    </row>
    <row r="19" spans="1:74" ht="12" customHeight="1" x14ac:dyDescent="0.2">
      <c r="A19" s="545" t="s">
        <v>54</v>
      </c>
      <c r="B19" s="581" t="s">
        <v>1081</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0.13149211299999999</v>
      </c>
      <c r="AN19" s="270">
        <v>0.121858879</v>
      </c>
      <c r="AO19" s="270">
        <v>0.12826982300000001</v>
      </c>
      <c r="AP19" s="270">
        <v>0.12602208200000001</v>
      </c>
      <c r="AQ19" s="270">
        <v>0.12834124299999999</v>
      </c>
      <c r="AR19" s="270">
        <v>0.12723111200000001</v>
      </c>
      <c r="AS19" s="270">
        <v>0.132105263</v>
      </c>
      <c r="AT19" s="270">
        <v>0.13361826299999999</v>
      </c>
      <c r="AU19" s="270">
        <v>0.123509642</v>
      </c>
      <c r="AV19" s="270">
        <v>0.12811573300000001</v>
      </c>
      <c r="AW19" s="270">
        <v>0.12673109199999999</v>
      </c>
      <c r="AX19" s="270">
        <v>0.13319732300000001</v>
      </c>
      <c r="AY19" s="270">
        <v>0.13052767300000001</v>
      </c>
      <c r="AZ19" s="270">
        <v>0.11820132899999999</v>
      </c>
      <c r="BA19" s="270">
        <v>0.12260866300000001</v>
      </c>
      <c r="BB19" s="270">
        <v>0.121876232</v>
      </c>
      <c r="BC19" s="270">
        <v>0.123261893</v>
      </c>
      <c r="BD19" s="270">
        <v>0.12173709200000001</v>
      </c>
      <c r="BE19" s="270">
        <v>0.126388903</v>
      </c>
      <c r="BF19" s="270">
        <v>0.1223508</v>
      </c>
      <c r="BG19" s="270">
        <v>0.1164723</v>
      </c>
      <c r="BH19" s="356">
        <v>0.1197309</v>
      </c>
      <c r="BI19" s="356">
        <v>0.11584419999999999</v>
      </c>
      <c r="BJ19" s="356">
        <v>0.1206841</v>
      </c>
      <c r="BK19" s="356">
        <v>0.12016780000000001</v>
      </c>
      <c r="BL19" s="356">
        <v>0.1075773</v>
      </c>
      <c r="BM19" s="356">
        <v>0.11432349999999999</v>
      </c>
      <c r="BN19" s="356">
        <v>0.11195860000000001</v>
      </c>
      <c r="BO19" s="356">
        <v>0.1135839</v>
      </c>
      <c r="BP19" s="356">
        <v>0.1125657</v>
      </c>
      <c r="BQ19" s="356">
        <v>0.1187747</v>
      </c>
      <c r="BR19" s="356">
        <v>0.1172478</v>
      </c>
      <c r="BS19" s="356">
        <v>0.11297210000000001</v>
      </c>
      <c r="BT19" s="356">
        <v>0.11725380000000001</v>
      </c>
      <c r="BU19" s="356">
        <v>0.1140236</v>
      </c>
      <c r="BV19" s="356">
        <v>0.1192894</v>
      </c>
    </row>
    <row r="20" spans="1:74" ht="12" customHeight="1" x14ac:dyDescent="0.2">
      <c r="A20" s="580" t="s">
        <v>21</v>
      </c>
      <c r="B20" s="581" t="s">
        <v>365</v>
      </c>
      <c r="C20" s="270">
        <v>0.21465293179</v>
      </c>
      <c r="D20" s="270">
        <v>0.19222158433</v>
      </c>
      <c r="E20" s="270">
        <v>0.206192551</v>
      </c>
      <c r="F20" s="270">
        <v>0.20148378481000001</v>
      </c>
      <c r="G20" s="270">
        <v>0.20840417141000001</v>
      </c>
      <c r="H20" s="270">
        <v>0.20441159049999999</v>
      </c>
      <c r="I20" s="270">
        <v>0.21174850956999999</v>
      </c>
      <c r="J20" s="270">
        <v>0.21030080521</v>
      </c>
      <c r="K20" s="270">
        <v>0.20123520531</v>
      </c>
      <c r="L20" s="270">
        <v>0.20573611468</v>
      </c>
      <c r="M20" s="270">
        <v>0.20631987466000001</v>
      </c>
      <c r="N20" s="270">
        <v>0.21454946361999999</v>
      </c>
      <c r="O20" s="270">
        <v>0.21099900563999999</v>
      </c>
      <c r="P20" s="270">
        <v>0.19858971092</v>
      </c>
      <c r="Q20" s="270">
        <v>0.20796832053</v>
      </c>
      <c r="R20" s="270">
        <v>0.19462570392</v>
      </c>
      <c r="S20" s="270">
        <v>0.20502514492000001</v>
      </c>
      <c r="T20" s="270">
        <v>0.20332478419</v>
      </c>
      <c r="U20" s="270">
        <v>0.20940894090000001</v>
      </c>
      <c r="V20" s="270">
        <v>0.21054143892999999</v>
      </c>
      <c r="W20" s="270">
        <v>0.19798194736999999</v>
      </c>
      <c r="X20" s="270">
        <v>0.2049937318</v>
      </c>
      <c r="Y20" s="270">
        <v>0.20668818218000001</v>
      </c>
      <c r="Z20" s="270">
        <v>0.23284231341</v>
      </c>
      <c r="AA20" s="270">
        <v>0.22116290471</v>
      </c>
      <c r="AB20" s="270">
        <v>0.19730826381</v>
      </c>
      <c r="AC20" s="270">
        <v>0.21766545040999999</v>
      </c>
      <c r="AD20" s="270">
        <v>0.20520065659</v>
      </c>
      <c r="AE20" s="270">
        <v>0.21312677763000001</v>
      </c>
      <c r="AF20" s="270">
        <v>0.20989911952000001</v>
      </c>
      <c r="AG20" s="270">
        <v>0.21708270966000001</v>
      </c>
      <c r="AH20" s="270">
        <v>0.22098646791000001</v>
      </c>
      <c r="AI20" s="270">
        <v>0.20457748224</v>
      </c>
      <c r="AJ20" s="270">
        <v>0.21528811748000001</v>
      </c>
      <c r="AK20" s="270">
        <v>0.21738721718000001</v>
      </c>
      <c r="AL20" s="270">
        <v>0.22437362750000001</v>
      </c>
      <c r="AM20" s="270">
        <v>0.21926589153000001</v>
      </c>
      <c r="AN20" s="270">
        <v>0.20168374557999999</v>
      </c>
      <c r="AO20" s="270">
        <v>0.21563482213999999</v>
      </c>
      <c r="AP20" s="270">
        <v>0.20909032019000001</v>
      </c>
      <c r="AQ20" s="270">
        <v>0.21479806919</v>
      </c>
      <c r="AR20" s="270">
        <v>0.21147619543999999</v>
      </c>
      <c r="AS20" s="270">
        <v>0.22031167166999999</v>
      </c>
      <c r="AT20" s="270">
        <v>0.22248424458999999</v>
      </c>
      <c r="AU20" s="270">
        <v>0.20494716035999999</v>
      </c>
      <c r="AV20" s="270">
        <v>0.21564035353</v>
      </c>
      <c r="AW20" s="270">
        <v>0.21212827481999999</v>
      </c>
      <c r="AX20" s="270">
        <v>0.21977658150000001</v>
      </c>
      <c r="AY20" s="270">
        <v>0.21527343887</v>
      </c>
      <c r="AZ20" s="270">
        <v>0.19501478697999999</v>
      </c>
      <c r="BA20" s="270">
        <v>0.20566964745999999</v>
      </c>
      <c r="BB20" s="270">
        <v>0.20372637575999999</v>
      </c>
      <c r="BC20" s="270">
        <v>0.20836233997</v>
      </c>
      <c r="BD20" s="270">
        <v>0.20573818414</v>
      </c>
      <c r="BE20" s="270">
        <v>0.20976359999999999</v>
      </c>
      <c r="BF20" s="270">
        <v>0.20544809999999999</v>
      </c>
      <c r="BG20" s="270">
        <v>0.19590479999999999</v>
      </c>
      <c r="BH20" s="356">
        <v>0.2030991</v>
      </c>
      <c r="BI20" s="356">
        <v>0.199548</v>
      </c>
      <c r="BJ20" s="356">
        <v>0.2082869</v>
      </c>
      <c r="BK20" s="356">
        <v>0.20477039999999999</v>
      </c>
      <c r="BL20" s="356">
        <v>0.18619089999999999</v>
      </c>
      <c r="BM20" s="356">
        <v>0.19970550000000001</v>
      </c>
      <c r="BN20" s="356">
        <v>0.19332450000000001</v>
      </c>
      <c r="BO20" s="356">
        <v>0.1982553</v>
      </c>
      <c r="BP20" s="356">
        <v>0.19690879999999999</v>
      </c>
      <c r="BQ20" s="356">
        <v>0.20297889999999999</v>
      </c>
      <c r="BR20" s="356">
        <v>0.20305490000000001</v>
      </c>
      <c r="BS20" s="356">
        <v>0.19387019999999999</v>
      </c>
      <c r="BT20" s="356">
        <v>0.20082220000000001</v>
      </c>
      <c r="BU20" s="356">
        <v>0.1981957</v>
      </c>
      <c r="BV20" s="356">
        <v>0.20721690000000001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1.9812520000000002E-3</v>
      </c>
      <c r="AY22" s="270">
        <v>2.0605300000000001E-3</v>
      </c>
      <c r="AZ22" s="270">
        <v>1.8856770000000001E-3</v>
      </c>
      <c r="BA22" s="270">
        <v>2.0800150000000002E-3</v>
      </c>
      <c r="BB22" s="270">
        <v>1.867496E-3</v>
      </c>
      <c r="BC22" s="270">
        <v>2.0176249999999999E-3</v>
      </c>
      <c r="BD22" s="270">
        <v>1.931821E-3</v>
      </c>
      <c r="BE22" s="270">
        <v>1.6731509999999999E-3</v>
      </c>
      <c r="BF22" s="270">
        <v>1.8553700000000001E-3</v>
      </c>
      <c r="BG22" s="270">
        <v>1.8768400000000001E-3</v>
      </c>
      <c r="BH22" s="356">
        <v>1.89536E-3</v>
      </c>
      <c r="BI22" s="356">
        <v>1.9204700000000001E-3</v>
      </c>
      <c r="BJ22" s="356">
        <v>1.91494E-3</v>
      </c>
      <c r="BK22" s="356">
        <v>1.90171E-3</v>
      </c>
      <c r="BL22" s="356">
        <v>1.9031600000000001E-3</v>
      </c>
      <c r="BM22" s="356">
        <v>1.8870899999999999E-3</v>
      </c>
      <c r="BN22" s="356">
        <v>1.88887E-3</v>
      </c>
      <c r="BO22" s="356">
        <v>1.8771599999999999E-3</v>
      </c>
      <c r="BP22" s="356">
        <v>1.8721899999999999E-3</v>
      </c>
      <c r="BQ22" s="356">
        <v>1.89029E-3</v>
      </c>
      <c r="BR22" s="356">
        <v>1.89346E-3</v>
      </c>
      <c r="BS22" s="356">
        <v>1.8949699999999999E-3</v>
      </c>
      <c r="BT22" s="356">
        <v>1.8949399999999999E-3</v>
      </c>
      <c r="BU22" s="356">
        <v>1.89262E-3</v>
      </c>
      <c r="BV22" s="356">
        <v>1.8905899999999999E-3</v>
      </c>
    </row>
    <row r="23" spans="1:74" ht="12" customHeight="1" x14ac:dyDescent="0.2">
      <c r="A23" s="580" t="s">
        <v>1079</v>
      </c>
      <c r="B23" s="581" t="s">
        <v>1078</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4.0330732247999997E-3</v>
      </c>
      <c r="AB23" s="270">
        <v>4.4646755571000002E-3</v>
      </c>
      <c r="AC23" s="270">
        <v>6.1848734264E-3</v>
      </c>
      <c r="AD23" s="270">
        <v>6.8593612469999999E-3</v>
      </c>
      <c r="AE23" s="270">
        <v>7.5833625027000003E-3</v>
      </c>
      <c r="AF23" s="270">
        <v>7.7192606556999999E-3</v>
      </c>
      <c r="AG23" s="270">
        <v>7.9801232957999995E-3</v>
      </c>
      <c r="AH23" s="270">
        <v>7.7656449137999996E-3</v>
      </c>
      <c r="AI23" s="270">
        <v>7.0127081310000002E-3</v>
      </c>
      <c r="AJ23" s="270">
        <v>6.2576828624999999E-3</v>
      </c>
      <c r="AK23" s="270">
        <v>4.9365477096999996E-3</v>
      </c>
      <c r="AL23" s="270">
        <v>4.8030858791999996E-3</v>
      </c>
      <c r="AM23" s="270">
        <v>5.2970938213000003E-3</v>
      </c>
      <c r="AN23" s="270">
        <v>5.8485095050000001E-3</v>
      </c>
      <c r="AO23" s="270">
        <v>7.9075705891000006E-3</v>
      </c>
      <c r="AP23" s="270">
        <v>8.8145759838999995E-3</v>
      </c>
      <c r="AQ23" s="270">
        <v>9.6877512612000005E-3</v>
      </c>
      <c r="AR23" s="270">
        <v>9.9506823303999997E-3</v>
      </c>
      <c r="AS23" s="270">
        <v>1.0137010538000001E-2</v>
      </c>
      <c r="AT23" s="270">
        <v>9.7584242025999992E-3</v>
      </c>
      <c r="AU23" s="270">
        <v>8.8156826495000007E-3</v>
      </c>
      <c r="AV23" s="270">
        <v>7.7004991643000002E-3</v>
      </c>
      <c r="AW23" s="270">
        <v>6.0691115655000004E-3</v>
      </c>
      <c r="AX23" s="270">
        <v>5.6957913805999998E-3</v>
      </c>
      <c r="AY23" s="270">
        <v>6.2440072879999999E-3</v>
      </c>
      <c r="AZ23" s="270">
        <v>6.6453623278999998E-3</v>
      </c>
      <c r="BA23" s="270">
        <v>9.3193072868999992E-3</v>
      </c>
      <c r="BB23" s="270">
        <v>1.0336957532E-2</v>
      </c>
      <c r="BC23" s="270">
        <v>1.1009554283E-2</v>
      </c>
      <c r="BD23" s="270">
        <v>1.1155323723E-2</v>
      </c>
      <c r="BE23" s="270">
        <v>1.1667902475E-2</v>
      </c>
      <c r="BF23" s="270">
        <v>1.1306800000000001E-2</v>
      </c>
      <c r="BG23" s="270">
        <v>1.02719E-2</v>
      </c>
      <c r="BH23" s="356">
        <v>9.2423599999999998E-3</v>
      </c>
      <c r="BI23" s="356">
        <v>7.4917200000000003E-3</v>
      </c>
      <c r="BJ23" s="356">
        <v>7.1913300000000001E-3</v>
      </c>
      <c r="BK23" s="356">
        <v>7.7175799999999999E-3</v>
      </c>
      <c r="BL23" s="356">
        <v>8.4903500000000007E-3</v>
      </c>
      <c r="BM23" s="356">
        <v>1.1328100000000001E-2</v>
      </c>
      <c r="BN23" s="356">
        <v>1.2427799999999999E-2</v>
      </c>
      <c r="BO23" s="356">
        <v>1.3568500000000001E-2</v>
      </c>
      <c r="BP23" s="356">
        <v>1.3687E-2</v>
      </c>
      <c r="BQ23" s="356">
        <v>1.4217199999999999E-2</v>
      </c>
      <c r="BR23" s="356">
        <v>1.3731E-2</v>
      </c>
      <c r="BS23" s="356">
        <v>1.24431E-2</v>
      </c>
      <c r="BT23" s="356">
        <v>1.11766E-2</v>
      </c>
      <c r="BU23" s="356">
        <v>9.0460899999999997E-3</v>
      </c>
      <c r="BV23" s="356">
        <v>8.6725099999999996E-3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3.9108900000000002E-3</v>
      </c>
      <c r="AN24" s="270">
        <v>3.6261800000000001E-3</v>
      </c>
      <c r="AO24" s="270">
        <v>3.9427899999999998E-3</v>
      </c>
      <c r="AP24" s="270">
        <v>3.6369699999999998E-3</v>
      </c>
      <c r="AQ24" s="270">
        <v>3.6717799999999999E-3</v>
      </c>
      <c r="AR24" s="270">
        <v>3.58304E-3</v>
      </c>
      <c r="AS24" s="270">
        <v>3.5714900000000001E-3</v>
      </c>
      <c r="AT24" s="270">
        <v>3.6228699999999998E-3</v>
      </c>
      <c r="AU24" s="270">
        <v>3.2303800000000001E-3</v>
      </c>
      <c r="AV24" s="270">
        <v>3.6995000000000001E-3</v>
      </c>
      <c r="AW24" s="270">
        <v>3.80014E-3</v>
      </c>
      <c r="AX24" s="270">
        <v>3.9065100000000002E-3</v>
      </c>
      <c r="AY24" s="270">
        <v>3.88156E-3</v>
      </c>
      <c r="AZ24" s="270">
        <v>3.4054599999999999E-3</v>
      </c>
      <c r="BA24" s="270">
        <v>3.6427199999999999E-3</v>
      </c>
      <c r="BB24" s="270">
        <v>3.06281E-3</v>
      </c>
      <c r="BC24" s="270">
        <v>2.84563E-3</v>
      </c>
      <c r="BD24" s="270">
        <v>3.1073699999999999E-3</v>
      </c>
      <c r="BE24" s="270">
        <v>3.0443800000000002E-3</v>
      </c>
      <c r="BF24" s="270">
        <v>3.7074899999999999E-3</v>
      </c>
      <c r="BG24" s="270">
        <v>3.4076000000000002E-3</v>
      </c>
      <c r="BH24" s="356">
        <v>3.7551899999999998E-3</v>
      </c>
      <c r="BI24" s="356">
        <v>3.5224399999999999E-3</v>
      </c>
      <c r="BJ24" s="356">
        <v>3.74487E-3</v>
      </c>
      <c r="BK24" s="356">
        <v>3.7489300000000001E-3</v>
      </c>
      <c r="BL24" s="356">
        <v>3.3325999999999998E-3</v>
      </c>
      <c r="BM24" s="356">
        <v>3.56179E-3</v>
      </c>
      <c r="BN24" s="356">
        <v>3.1041699999999998E-3</v>
      </c>
      <c r="BO24" s="356">
        <v>2.8639799999999999E-3</v>
      </c>
      <c r="BP24" s="356">
        <v>3.2234299999999998E-3</v>
      </c>
      <c r="BQ24" s="356">
        <v>3.2455700000000001E-3</v>
      </c>
      <c r="BR24" s="356">
        <v>3.69433E-3</v>
      </c>
      <c r="BS24" s="356">
        <v>3.3874600000000001E-3</v>
      </c>
      <c r="BT24" s="356">
        <v>3.7152499999999998E-3</v>
      </c>
      <c r="BU24" s="356">
        <v>3.4769200000000001E-3</v>
      </c>
      <c r="BV24" s="356">
        <v>3.7172300000000002E-3</v>
      </c>
    </row>
    <row r="25" spans="1:74" ht="12" customHeight="1" x14ac:dyDescent="0.2">
      <c r="A25" s="545" t="s">
        <v>23</v>
      </c>
      <c r="B25" s="581" t="s">
        <v>1081</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7.0620309999999999E-3</v>
      </c>
      <c r="BD25" s="270">
        <v>6.8451049999999998E-3</v>
      </c>
      <c r="BE25" s="270">
        <v>7.1928110000000003E-3</v>
      </c>
      <c r="BF25" s="270">
        <v>7.3536199999999999E-3</v>
      </c>
      <c r="BG25" s="270">
        <v>6.9752599999999996E-3</v>
      </c>
      <c r="BH25" s="356">
        <v>6.9355800000000002E-3</v>
      </c>
      <c r="BI25" s="356">
        <v>6.6315499999999999E-3</v>
      </c>
      <c r="BJ25" s="356">
        <v>7.1886700000000003E-3</v>
      </c>
      <c r="BK25" s="356">
        <v>7.1928799999999996E-3</v>
      </c>
      <c r="BL25" s="356">
        <v>6.5945400000000003E-3</v>
      </c>
      <c r="BM25" s="356">
        <v>7.3442200000000003E-3</v>
      </c>
      <c r="BN25" s="356">
        <v>6.6942700000000004E-3</v>
      </c>
      <c r="BO25" s="356">
        <v>6.8125499999999997E-3</v>
      </c>
      <c r="BP25" s="356">
        <v>6.7268400000000004E-3</v>
      </c>
      <c r="BQ25" s="356">
        <v>7.5926800000000001E-3</v>
      </c>
      <c r="BR25" s="356">
        <v>7.3359300000000001E-3</v>
      </c>
      <c r="BS25" s="356">
        <v>6.9446300000000002E-3</v>
      </c>
      <c r="BT25" s="356">
        <v>6.9145200000000004E-3</v>
      </c>
      <c r="BU25" s="356">
        <v>6.6202199999999996E-3</v>
      </c>
      <c r="BV25" s="356">
        <v>7.1695500000000002E-3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1.9475855391999999E-2</v>
      </c>
      <c r="AB26" s="270">
        <v>1.8231148055E-2</v>
      </c>
      <c r="AC26" s="270">
        <v>2.1080203530000001E-2</v>
      </c>
      <c r="AD26" s="270">
        <v>2.1414232165000002E-2</v>
      </c>
      <c r="AE26" s="270">
        <v>2.2751863106000001E-2</v>
      </c>
      <c r="AF26" s="270">
        <v>2.2431670625999999E-2</v>
      </c>
      <c r="AG26" s="270">
        <v>2.3096200316000001E-2</v>
      </c>
      <c r="AH26" s="270">
        <v>2.3003738509000001E-2</v>
      </c>
      <c r="AI26" s="270">
        <v>2.1246650071E-2</v>
      </c>
      <c r="AJ26" s="270">
        <v>2.1158744428E-2</v>
      </c>
      <c r="AK26" s="270">
        <v>1.9778267081999999E-2</v>
      </c>
      <c r="AL26" s="270">
        <v>2.0095499768999998E-2</v>
      </c>
      <c r="AM26" s="270">
        <v>2.0380584528000002E-2</v>
      </c>
      <c r="AN26" s="270">
        <v>1.9524067106E-2</v>
      </c>
      <c r="AO26" s="270">
        <v>2.3026635409000001E-2</v>
      </c>
      <c r="AP26" s="270">
        <v>2.3064386465E-2</v>
      </c>
      <c r="AQ26" s="270">
        <v>2.4555761187000001E-2</v>
      </c>
      <c r="AR26" s="270">
        <v>2.4408268329000001E-2</v>
      </c>
      <c r="AS26" s="270">
        <v>2.4880338751E-2</v>
      </c>
      <c r="AT26" s="270">
        <v>2.4642290399E-2</v>
      </c>
      <c r="AU26" s="270">
        <v>2.2600416408E-2</v>
      </c>
      <c r="AV26" s="270">
        <v>2.2383984185000001E-2</v>
      </c>
      <c r="AW26" s="270">
        <v>2.0536815633999998E-2</v>
      </c>
      <c r="AX26" s="270">
        <v>2.1106529363E-2</v>
      </c>
      <c r="AY26" s="270">
        <v>2.1609373598000001E-2</v>
      </c>
      <c r="AZ26" s="270">
        <v>2.0596727958000001E-2</v>
      </c>
      <c r="BA26" s="270">
        <v>2.4529766495000001E-2</v>
      </c>
      <c r="BB26" s="270">
        <v>2.4316409564999999E-2</v>
      </c>
      <c r="BC26" s="270">
        <v>2.5397582419E-2</v>
      </c>
      <c r="BD26" s="270">
        <v>2.5390672483999999E-2</v>
      </c>
      <c r="BE26" s="270">
        <v>2.6824000000000001E-2</v>
      </c>
      <c r="BF26" s="270">
        <v>2.6500300000000001E-2</v>
      </c>
      <c r="BG26" s="270">
        <v>2.4642299999999999E-2</v>
      </c>
      <c r="BH26" s="356">
        <v>2.40486E-2</v>
      </c>
      <c r="BI26" s="356">
        <v>2.17485E-2</v>
      </c>
      <c r="BJ26" s="356">
        <v>2.23252E-2</v>
      </c>
      <c r="BK26" s="356">
        <v>2.2693399999999999E-2</v>
      </c>
      <c r="BL26" s="356">
        <v>2.2394799999999999E-2</v>
      </c>
      <c r="BM26" s="356">
        <v>2.63906E-2</v>
      </c>
      <c r="BN26" s="356">
        <v>2.6341900000000001E-2</v>
      </c>
      <c r="BO26" s="356">
        <v>2.75223E-2</v>
      </c>
      <c r="BP26" s="356">
        <v>2.78658E-2</v>
      </c>
      <c r="BQ26" s="356">
        <v>2.9246399999999999E-2</v>
      </c>
      <c r="BR26" s="356">
        <v>2.9010600000000001E-2</v>
      </c>
      <c r="BS26" s="356">
        <v>2.68299E-2</v>
      </c>
      <c r="BT26" s="356">
        <v>2.5929199999999999E-2</v>
      </c>
      <c r="BU26" s="356">
        <v>2.3233500000000001E-2</v>
      </c>
      <c r="BV26" s="356">
        <v>2.3744000000000001E-2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3.3632879999999999E-3</v>
      </c>
      <c r="BD28" s="270">
        <v>3.254795E-3</v>
      </c>
      <c r="BE28" s="270">
        <v>3.3632879999999999E-3</v>
      </c>
      <c r="BF28" s="270">
        <v>3.3632900000000001E-3</v>
      </c>
      <c r="BG28" s="270">
        <v>3.2548E-3</v>
      </c>
      <c r="BH28" s="356">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1083</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1.2078643999999999E-2</v>
      </c>
      <c r="AN29" s="270">
        <v>1.3198227999999999E-2</v>
      </c>
      <c r="AO29" s="270">
        <v>1.8230317999999999E-2</v>
      </c>
      <c r="AP29" s="270">
        <v>2.0774358999999999E-2</v>
      </c>
      <c r="AQ29" s="270">
        <v>2.2870897000000001E-2</v>
      </c>
      <c r="AR29" s="270">
        <v>2.3309705999999999E-2</v>
      </c>
      <c r="AS29" s="270">
        <v>2.3922819000000001E-2</v>
      </c>
      <c r="AT29" s="270">
        <v>2.2927304999999999E-2</v>
      </c>
      <c r="AU29" s="270">
        <v>2.0179203E-2</v>
      </c>
      <c r="AV29" s="270">
        <v>1.8144707999999999E-2</v>
      </c>
      <c r="AW29" s="270">
        <v>1.4508441E-2</v>
      </c>
      <c r="AX29" s="270">
        <v>1.3375181E-2</v>
      </c>
      <c r="AY29" s="270">
        <v>1.3920511999999999E-2</v>
      </c>
      <c r="AZ29" s="270">
        <v>1.5138222E-2</v>
      </c>
      <c r="BA29" s="270">
        <v>2.1544812999999999E-2</v>
      </c>
      <c r="BB29" s="270">
        <v>2.4147663999999999E-2</v>
      </c>
      <c r="BC29" s="270">
        <v>2.6333156999999999E-2</v>
      </c>
      <c r="BD29" s="270">
        <v>2.6845287999999998E-2</v>
      </c>
      <c r="BE29" s="270">
        <v>2.7920651000000001E-2</v>
      </c>
      <c r="BF29" s="270">
        <v>2.7140000000000001E-2</v>
      </c>
      <c r="BG29" s="270">
        <v>2.4225699999999999E-2</v>
      </c>
      <c r="BH29" s="356">
        <v>2.17737E-2</v>
      </c>
      <c r="BI29" s="356">
        <v>1.75552E-2</v>
      </c>
      <c r="BJ29" s="356">
        <v>1.6150899999999999E-2</v>
      </c>
      <c r="BK29" s="356">
        <v>1.6342099999999998E-2</v>
      </c>
      <c r="BL29" s="356">
        <v>1.8047000000000001E-2</v>
      </c>
      <c r="BM29" s="356">
        <v>2.5272900000000001E-2</v>
      </c>
      <c r="BN29" s="356">
        <v>2.8430299999999999E-2</v>
      </c>
      <c r="BO29" s="356">
        <v>3.1331499999999998E-2</v>
      </c>
      <c r="BP29" s="356">
        <v>3.2144499999999999E-2</v>
      </c>
      <c r="BQ29" s="356">
        <v>3.32719E-2</v>
      </c>
      <c r="BR29" s="356">
        <v>3.2253999999999998E-2</v>
      </c>
      <c r="BS29" s="356">
        <v>2.8808500000000001E-2</v>
      </c>
      <c r="BT29" s="356">
        <v>2.59338E-2</v>
      </c>
      <c r="BU29" s="356">
        <v>2.0919500000000001E-2</v>
      </c>
      <c r="BV29" s="356">
        <v>1.9256100000000002E-2</v>
      </c>
    </row>
    <row r="30" spans="1:74" ht="12" customHeight="1" x14ac:dyDescent="0.2">
      <c r="A30" s="580" t="s">
        <v>754</v>
      </c>
      <c r="B30" s="581" t="s">
        <v>1081</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4.4995476E-2</v>
      </c>
      <c r="BD30" s="270">
        <v>4.3544009000000002E-2</v>
      </c>
      <c r="BE30" s="270">
        <v>4.4995476E-2</v>
      </c>
      <c r="BF30" s="270">
        <v>4.3929700000000002E-2</v>
      </c>
      <c r="BG30" s="270">
        <v>4.2512599999999998E-2</v>
      </c>
      <c r="BH30" s="356">
        <v>4.3929700000000002E-2</v>
      </c>
      <c r="BI30" s="356">
        <v>4.2512599999999998E-2</v>
      </c>
      <c r="BJ30" s="356">
        <v>4.3929700000000002E-2</v>
      </c>
      <c r="BK30" s="356">
        <v>4.4995500000000001E-2</v>
      </c>
      <c r="BL30" s="356">
        <v>4.0641099999999999E-2</v>
      </c>
      <c r="BM30" s="356">
        <v>4.4995500000000001E-2</v>
      </c>
      <c r="BN30" s="356">
        <v>4.3543999999999999E-2</v>
      </c>
      <c r="BO30" s="356">
        <v>4.4995500000000001E-2</v>
      </c>
      <c r="BP30" s="356">
        <v>4.3543999999999999E-2</v>
      </c>
      <c r="BQ30" s="356">
        <v>4.4995500000000001E-2</v>
      </c>
      <c r="BR30" s="356">
        <v>4.3929700000000002E-2</v>
      </c>
      <c r="BS30" s="356">
        <v>4.2512599999999998E-2</v>
      </c>
      <c r="BT30" s="356">
        <v>4.3929700000000002E-2</v>
      </c>
      <c r="BU30" s="356">
        <v>4.2512599999999998E-2</v>
      </c>
      <c r="BV30" s="356">
        <v>4.3929700000000002E-2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5.9371629000000002E-2</v>
      </c>
      <c r="AN31" s="270">
        <v>5.5914472E-2</v>
      </c>
      <c r="AO31" s="270">
        <v>6.5523303000000005E-2</v>
      </c>
      <c r="AP31" s="270">
        <v>6.6541764000000003E-2</v>
      </c>
      <c r="AQ31" s="270">
        <v>7.0163881999999997E-2</v>
      </c>
      <c r="AR31" s="270">
        <v>6.9077110999999997E-2</v>
      </c>
      <c r="AS31" s="270">
        <v>7.1215803999999994E-2</v>
      </c>
      <c r="AT31" s="270">
        <v>7.0220290000000005E-2</v>
      </c>
      <c r="AU31" s="270">
        <v>6.5946608000000004E-2</v>
      </c>
      <c r="AV31" s="270">
        <v>6.5437693000000005E-2</v>
      </c>
      <c r="AW31" s="270">
        <v>6.0275846000000001E-2</v>
      </c>
      <c r="AX31" s="270">
        <v>6.0668166000000003E-2</v>
      </c>
      <c r="AY31" s="270">
        <v>6.2279276000000001E-2</v>
      </c>
      <c r="AZ31" s="270">
        <v>5.8817105000000001E-2</v>
      </c>
      <c r="BA31" s="270">
        <v>6.9903576999999995E-2</v>
      </c>
      <c r="BB31" s="270">
        <v>7.0946467999999999E-2</v>
      </c>
      <c r="BC31" s="270">
        <v>7.4691920999999994E-2</v>
      </c>
      <c r="BD31" s="270">
        <v>7.3644091999999994E-2</v>
      </c>
      <c r="BE31" s="270">
        <v>7.6279415000000003E-2</v>
      </c>
      <c r="BF31" s="270">
        <v>7.4432999999999999E-2</v>
      </c>
      <c r="BG31" s="270">
        <v>6.9993200000000005E-2</v>
      </c>
      <c r="BH31" s="356">
        <v>6.9066699999999995E-2</v>
      </c>
      <c r="BI31" s="356">
        <v>6.3322600000000007E-2</v>
      </c>
      <c r="BJ31" s="356">
        <v>6.3443799999999995E-2</v>
      </c>
      <c r="BK31" s="356">
        <v>6.4700900000000006E-2</v>
      </c>
      <c r="BL31" s="356">
        <v>6.1725799999999997E-2</v>
      </c>
      <c r="BM31" s="356">
        <v>7.3631699999999994E-2</v>
      </c>
      <c r="BN31" s="356">
        <v>7.5229099999999993E-2</v>
      </c>
      <c r="BO31" s="356">
        <v>7.9690300000000006E-2</v>
      </c>
      <c r="BP31" s="356">
        <v>7.8943299999999994E-2</v>
      </c>
      <c r="BQ31" s="356">
        <v>8.16307E-2</v>
      </c>
      <c r="BR31" s="356">
        <v>7.9547000000000007E-2</v>
      </c>
      <c r="BS31" s="356">
        <v>7.4575900000000001E-2</v>
      </c>
      <c r="BT31" s="356">
        <v>7.3226799999999995E-2</v>
      </c>
      <c r="BU31" s="356">
        <v>6.6686899999999993E-2</v>
      </c>
      <c r="BV31" s="356">
        <v>6.65491E-2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1085</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1.5929327326000001E-2</v>
      </c>
      <c r="AB33" s="270">
        <v>1.5584395382E-2</v>
      </c>
      <c r="AC33" s="270">
        <v>2.2017772976000001E-2</v>
      </c>
      <c r="AD33" s="270">
        <v>2.2915223280000001E-2</v>
      </c>
      <c r="AE33" s="270">
        <v>2.8354635058999999E-2</v>
      </c>
      <c r="AF33" s="270">
        <v>2.8122193863000002E-2</v>
      </c>
      <c r="AG33" s="270">
        <v>2.6249721728999999E-2</v>
      </c>
      <c r="AH33" s="270">
        <v>2.7889291776999999E-2</v>
      </c>
      <c r="AI33" s="270">
        <v>2.4009649086E-2</v>
      </c>
      <c r="AJ33" s="270">
        <v>2.3757218717000001E-2</v>
      </c>
      <c r="AK33" s="270">
        <v>2.2205997142999999E-2</v>
      </c>
      <c r="AL33" s="270">
        <v>2.3452714994999999E-2</v>
      </c>
      <c r="AM33" s="270">
        <v>1.5826938321E-2</v>
      </c>
      <c r="AN33" s="270">
        <v>1.6668103016E-2</v>
      </c>
      <c r="AO33" s="270">
        <v>1.9740932207E-2</v>
      </c>
      <c r="AP33" s="270">
        <v>2.0555178737E-2</v>
      </c>
      <c r="AQ33" s="270">
        <v>2.5907313777E-2</v>
      </c>
      <c r="AR33" s="270">
        <v>2.3623216847E-2</v>
      </c>
      <c r="AS33" s="270">
        <v>2.2926155715E-2</v>
      </c>
      <c r="AT33" s="270">
        <v>2.5081175707000001E-2</v>
      </c>
      <c r="AU33" s="270">
        <v>2.3306982311E-2</v>
      </c>
      <c r="AV33" s="270">
        <v>2.2555966659999999E-2</v>
      </c>
      <c r="AW33" s="270">
        <v>2.0834355788000001E-2</v>
      </c>
      <c r="AX33" s="270">
        <v>1.9366241730999999E-2</v>
      </c>
      <c r="AY33" s="270">
        <v>1.7582798619999999E-2</v>
      </c>
      <c r="AZ33" s="270">
        <v>1.7804077105E-2</v>
      </c>
      <c r="BA33" s="270">
        <v>2.2869334291999999E-2</v>
      </c>
      <c r="BB33" s="270">
        <v>2.2453105992E-2</v>
      </c>
      <c r="BC33" s="270">
        <v>2.6154470804000001E-2</v>
      </c>
      <c r="BD33" s="270">
        <v>2.2820610189000001E-2</v>
      </c>
      <c r="BE33" s="270">
        <v>2.2197128052000002E-2</v>
      </c>
      <c r="BF33" s="270">
        <v>2.2924699999999999E-2</v>
      </c>
      <c r="BG33" s="270">
        <v>2.4316500000000001E-2</v>
      </c>
      <c r="BH33" s="356">
        <v>2.5316100000000001E-2</v>
      </c>
      <c r="BI33" s="356">
        <v>2.86281E-2</v>
      </c>
      <c r="BJ33" s="356">
        <v>3.09725E-2</v>
      </c>
      <c r="BK33" s="356">
        <v>2.2177800000000001E-2</v>
      </c>
      <c r="BL33" s="356">
        <v>2.3278900000000002E-2</v>
      </c>
      <c r="BM33" s="356">
        <v>2.6658000000000001E-2</v>
      </c>
      <c r="BN33" s="356">
        <v>2.7092000000000001E-2</v>
      </c>
      <c r="BO33" s="356">
        <v>2.8928499999999999E-2</v>
      </c>
      <c r="BP33" s="356">
        <v>2.8785700000000001E-2</v>
      </c>
      <c r="BQ33" s="356">
        <v>2.59169E-2</v>
      </c>
      <c r="BR33" s="356">
        <v>2.6755000000000001E-2</v>
      </c>
      <c r="BS33" s="356">
        <v>2.4974400000000001E-2</v>
      </c>
      <c r="BT33" s="356">
        <v>2.6394000000000001E-2</v>
      </c>
      <c r="BU33" s="356">
        <v>2.6716699999999999E-2</v>
      </c>
      <c r="BV33" s="356">
        <v>2.9275599999999999E-2</v>
      </c>
    </row>
    <row r="34" spans="1:74" ht="12" customHeight="1" x14ac:dyDescent="0.2">
      <c r="A34" s="579" t="s">
        <v>370</v>
      </c>
      <c r="B34" s="581" t="s">
        <v>1084</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9.0146185512999993E-2</v>
      </c>
      <c r="AB34" s="270">
        <v>8.3815591132000003E-2</v>
      </c>
      <c r="AC34" s="270">
        <v>9.5163974161000003E-2</v>
      </c>
      <c r="AD34" s="270">
        <v>9.3467451105000002E-2</v>
      </c>
      <c r="AE34" s="270">
        <v>9.9538819256E-2</v>
      </c>
      <c r="AF34" s="270">
        <v>9.9513665508000004E-2</v>
      </c>
      <c r="AG34" s="270">
        <v>9.8124577475000002E-2</v>
      </c>
      <c r="AH34" s="270">
        <v>0.10206316183</v>
      </c>
      <c r="AI34" s="270">
        <v>9.5383989877000003E-2</v>
      </c>
      <c r="AJ34" s="270">
        <v>9.8779635510999997E-2</v>
      </c>
      <c r="AK34" s="270">
        <v>9.6680633473999994E-2</v>
      </c>
      <c r="AL34" s="270">
        <v>9.6412156834999999E-2</v>
      </c>
      <c r="AM34" s="270">
        <v>9.5842310631000002E-2</v>
      </c>
      <c r="AN34" s="270">
        <v>8.1453882677999995E-2</v>
      </c>
      <c r="AO34" s="270">
        <v>9.5109423893999998E-2</v>
      </c>
      <c r="AP34" s="270">
        <v>8.9010877742999997E-2</v>
      </c>
      <c r="AQ34" s="270">
        <v>0.10293427388</v>
      </c>
      <c r="AR34" s="270">
        <v>9.7134538832999995E-2</v>
      </c>
      <c r="AS34" s="270">
        <v>0.10068892421</v>
      </c>
      <c r="AT34" s="270">
        <v>0.10379195149999999</v>
      </c>
      <c r="AU34" s="270">
        <v>8.9156179257000007E-2</v>
      </c>
      <c r="AV34" s="270">
        <v>9.8344456871000005E-2</v>
      </c>
      <c r="AW34" s="270">
        <v>9.4695030572000002E-2</v>
      </c>
      <c r="AX34" s="270">
        <v>9.6838660283999997E-2</v>
      </c>
      <c r="AY34" s="270">
        <v>8.9762578437000001E-2</v>
      </c>
      <c r="AZ34" s="270">
        <v>8.8187645098999998E-2</v>
      </c>
      <c r="BA34" s="270">
        <v>9.6693179412999999E-2</v>
      </c>
      <c r="BB34" s="270">
        <v>9.2708014162000002E-2</v>
      </c>
      <c r="BC34" s="270">
        <v>0.10176239289</v>
      </c>
      <c r="BD34" s="270">
        <v>9.8972382792999997E-2</v>
      </c>
      <c r="BE34" s="270">
        <v>9.8640500000000006E-2</v>
      </c>
      <c r="BF34" s="270">
        <v>9.7517800000000002E-2</v>
      </c>
      <c r="BG34" s="270">
        <v>9.0833399999999995E-2</v>
      </c>
      <c r="BH34" s="356">
        <v>9.6182799999999999E-2</v>
      </c>
      <c r="BI34" s="356">
        <v>9.3275499999999997E-2</v>
      </c>
      <c r="BJ34" s="356">
        <v>9.7749600000000006E-2</v>
      </c>
      <c r="BK34" s="356">
        <v>8.9441400000000004E-2</v>
      </c>
      <c r="BL34" s="356">
        <v>8.7455199999999997E-2</v>
      </c>
      <c r="BM34" s="356">
        <v>9.5669400000000002E-2</v>
      </c>
      <c r="BN34" s="356">
        <v>9.3517299999999998E-2</v>
      </c>
      <c r="BO34" s="356">
        <v>9.8886399999999999E-2</v>
      </c>
      <c r="BP34" s="356">
        <v>9.9212400000000006E-2</v>
      </c>
      <c r="BQ34" s="356">
        <v>9.8331500000000002E-2</v>
      </c>
      <c r="BR34" s="356">
        <v>0.10113850000000001</v>
      </c>
      <c r="BS34" s="356">
        <v>9.3084899999999998E-2</v>
      </c>
      <c r="BT34" s="356">
        <v>9.6537600000000001E-2</v>
      </c>
      <c r="BU34" s="356">
        <v>9.3982099999999999E-2</v>
      </c>
      <c r="BV34" s="356">
        <v>9.8147100000000001E-2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0.10607551284</v>
      </c>
      <c r="AB35" s="270">
        <v>9.9399986514999997E-2</v>
      </c>
      <c r="AC35" s="270">
        <v>0.11718174714</v>
      </c>
      <c r="AD35" s="270">
        <v>0.11638267439</v>
      </c>
      <c r="AE35" s="270">
        <v>0.12789345430999999</v>
      </c>
      <c r="AF35" s="270">
        <v>0.12763585936999999</v>
      </c>
      <c r="AG35" s="270">
        <v>0.1243742992</v>
      </c>
      <c r="AH35" s="270">
        <v>0.12995245359999999</v>
      </c>
      <c r="AI35" s="270">
        <v>0.11939363896000001</v>
      </c>
      <c r="AJ35" s="270">
        <v>0.12253685423000001</v>
      </c>
      <c r="AK35" s="270">
        <v>0.11888663062</v>
      </c>
      <c r="AL35" s="270">
        <v>0.11986487183</v>
      </c>
      <c r="AM35" s="270">
        <v>0.11166924894999999</v>
      </c>
      <c r="AN35" s="270">
        <v>9.8121985694000005E-2</v>
      </c>
      <c r="AO35" s="270">
        <v>0.1148503561</v>
      </c>
      <c r="AP35" s="270">
        <v>0.10956605647999999</v>
      </c>
      <c r="AQ35" s="270">
        <v>0.12884158766000001</v>
      </c>
      <c r="AR35" s="270">
        <v>0.12075775568</v>
      </c>
      <c r="AS35" s="270">
        <v>0.12361507993</v>
      </c>
      <c r="AT35" s="270">
        <v>0.12887312720999999</v>
      </c>
      <c r="AU35" s="270">
        <v>0.11246316157</v>
      </c>
      <c r="AV35" s="270">
        <v>0.12090042353</v>
      </c>
      <c r="AW35" s="270">
        <v>0.11552938636</v>
      </c>
      <c r="AX35" s="270">
        <v>0.11620490202</v>
      </c>
      <c r="AY35" s="270">
        <v>0.10734537706</v>
      </c>
      <c r="AZ35" s="270">
        <v>0.1059917222</v>
      </c>
      <c r="BA35" s="270">
        <v>0.1195625137</v>
      </c>
      <c r="BB35" s="270">
        <v>0.11516112015</v>
      </c>
      <c r="BC35" s="270">
        <v>0.12791686369999999</v>
      </c>
      <c r="BD35" s="270">
        <v>0.12179299298</v>
      </c>
      <c r="BE35" s="270">
        <v>0.11634410000000001</v>
      </c>
      <c r="BF35" s="270">
        <v>0.1204426</v>
      </c>
      <c r="BG35" s="270">
        <v>0.1151499</v>
      </c>
      <c r="BH35" s="356">
        <v>0.12149890000000001</v>
      </c>
      <c r="BI35" s="356">
        <v>0.1219035</v>
      </c>
      <c r="BJ35" s="356">
        <v>0.12872210000000001</v>
      </c>
      <c r="BK35" s="356">
        <v>0.1116192</v>
      </c>
      <c r="BL35" s="356">
        <v>0.110734</v>
      </c>
      <c r="BM35" s="356">
        <v>0.1223274</v>
      </c>
      <c r="BN35" s="356">
        <v>0.1206093</v>
      </c>
      <c r="BO35" s="356">
        <v>0.12781480000000001</v>
      </c>
      <c r="BP35" s="356">
        <v>0.1279981</v>
      </c>
      <c r="BQ35" s="356">
        <v>0.12424839999999999</v>
      </c>
      <c r="BR35" s="356">
        <v>0.12789349999999999</v>
      </c>
      <c r="BS35" s="356">
        <v>0.11805930000000001</v>
      </c>
      <c r="BT35" s="356">
        <v>0.1229316</v>
      </c>
      <c r="BU35" s="356">
        <v>0.12069879999999999</v>
      </c>
      <c r="BV35" s="356">
        <v>0.1274227</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1085</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1.5929327326000001E-2</v>
      </c>
      <c r="AB37" s="270">
        <v>1.5584395382E-2</v>
      </c>
      <c r="AC37" s="270">
        <v>2.2017772976000001E-2</v>
      </c>
      <c r="AD37" s="270">
        <v>2.2915223280000001E-2</v>
      </c>
      <c r="AE37" s="270">
        <v>2.8354635058999999E-2</v>
      </c>
      <c r="AF37" s="270">
        <v>2.8122193863000002E-2</v>
      </c>
      <c r="AG37" s="270">
        <v>2.6249721728999999E-2</v>
      </c>
      <c r="AH37" s="270">
        <v>2.7889291776999999E-2</v>
      </c>
      <c r="AI37" s="270">
        <v>2.4009649086E-2</v>
      </c>
      <c r="AJ37" s="270">
        <v>2.3757218717000001E-2</v>
      </c>
      <c r="AK37" s="270">
        <v>2.2205997142999999E-2</v>
      </c>
      <c r="AL37" s="270">
        <v>2.3452714994999999E-2</v>
      </c>
      <c r="AM37" s="270">
        <v>1.5826938321E-2</v>
      </c>
      <c r="AN37" s="270">
        <v>1.6668103016E-2</v>
      </c>
      <c r="AO37" s="270">
        <v>1.9740932207E-2</v>
      </c>
      <c r="AP37" s="270">
        <v>2.0555178737E-2</v>
      </c>
      <c r="AQ37" s="270">
        <v>2.5907313777E-2</v>
      </c>
      <c r="AR37" s="270">
        <v>2.3623216847E-2</v>
      </c>
      <c r="AS37" s="270">
        <v>2.2926155715E-2</v>
      </c>
      <c r="AT37" s="270">
        <v>2.5081175707000001E-2</v>
      </c>
      <c r="AU37" s="270">
        <v>2.3306982311E-2</v>
      </c>
      <c r="AV37" s="270">
        <v>2.2555966659999999E-2</v>
      </c>
      <c r="AW37" s="270">
        <v>2.0834355788000001E-2</v>
      </c>
      <c r="AX37" s="270">
        <v>1.9366241730999999E-2</v>
      </c>
      <c r="AY37" s="270">
        <v>1.7582798619999999E-2</v>
      </c>
      <c r="AZ37" s="270">
        <v>1.7804077105E-2</v>
      </c>
      <c r="BA37" s="270">
        <v>2.2869334291999999E-2</v>
      </c>
      <c r="BB37" s="270">
        <v>2.2453105992E-2</v>
      </c>
      <c r="BC37" s="270">
        <v>2.6154470804000001E-2</v>
      </c>
      <c r="BD37" s="270">
        <v>2.2820610189000001E-2</v>
      </c>
      <c r="BE37" s="270">
        <v>2.2197128052000002E-2</v>
      </c>
      <c r="BF37" s="270">
        <v>2.2924699999999999E-2</v>
      </c>
      <c r="BG37" s="270">
        <v>2.4316500000000001E-2</v>
      </c>
      <c r="BH37" s="356">
        <v>2.5316100000000001E-2</v>
      </c>
      <c r="BI37" s="356">
        <v>2.86281E-2</v>
      </c>
      <c r="BJ37" s="356">
        <v>3.09725E-2</v>
      </c>
      <c r="BK37" s="356">
        <v>2.2177800000000001E-2</v>
      </c>
      <c r="BL37" s="356">
        <v>2.3278900000000002E-2</v>
      </c>
      <c r="BM37" s="356">
        <v>2.6658000000000001E-2</v>
      </c>
      <c r="BN37" s="356">
        <v>2.7092000000000001E-2</v>
      </c>
      <c r="BO37" s="356">
        <v>2.8928499999999999E-2</v>
      </c>
      <c r="BP37" s="356">
        <v>2.8785700000000001E-2</v>
      </c>
      <c r="BQ37" s="356">
        <v>2.59169E-2</v>
      </c>
      <c r="BR37" s="356">
        <v>2.6755000000000001E-2</v>
      </c>
      <c r="BS37" s="356">
        <v>2.4974400000000001E-2</v>
      </c>
      <c r="BT37" s="356">
        <v>2.6394000000000001E-2</v>
      </c>
      <c r="BU37" s="356">
        <v>2.6716699999999999E-2</v>
      </c>
      <c r="BV37" s="356">
        <v>2.9275599999999999E-2</v>
      </c>
    </row>
    <row r="38" spans="1:74" s="169" customFormat="1" ht="12" customHeight="1" x14ac:dyDescent="0.2">
      <c r="A38" s="580" t="s">
        <v>1016</v>
      </c>
      <c r="B38" s="581" t="s">
        <v>1082</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7.0015172000000001E-2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6.9684537000000005E-2</v>
      </c>
      <c r="AN38" s="270">
        <v>6.3495454000000007E-2</v>
      </c>
      <c r="AO38" s="270">
        <v>6.9307283999999997E-2</v>
      </c>
      <c r="AP38" s="270">
        <v>6.5679794E-2</v>
      </c>
      <c r="AQ38" s="270">
        <v>6.9301916000000005E-2</v>
      </c>
      <c r="AR38" s="270">
        <v>6.8712494999999998E-2</v>
      </c>
      <c r="AS38" s="270">
        <v>7.2045933000000006E-2</v>
      </c>
      <c r="AT38" s="270">
        <v>7.2641359000000003E-2</v>
      </c>
      <c r="AU38" s="270">
        <v>6.5991431000000003E-2</v>
      </c>
      <c r="AV38" s="270">
        <v>6.9778588000000003E-2</v>
      </c>
      <c r="AW38" s="270">
        <v>6.7831651000000007E-2</v>
      </c>
      <c r="AX38" s="270">
        <v>6.8225704999999998E-2</v>
      </c>
      <c r="AY38" s="270">
        <v>6.7172813999999997E-2</v>
      </c>
      <c r="AZ38" s="270">
        <v>6.0735915000000001E-2</v>
      </c>
      <c r="BA38" s="270">
        <v>6.5740724E-2</v>
      </c>
      <c r="BB38" s="270">
        <v>6.5971867000000003E-2</v>
      </c>
      <c r="BC38" s="270">
        <v>6.9171618000000004E-2</v>
      </c>
      <c r="BD38" s="270">
        <v>6.7894854000000004E-2</v>
      </c>
      <c r="BE38" s="270">
        <v>6.8089999999999998E-2</v>
      </c>
      <c r="BF38" s="270">
        <v>6.6407300000000002E-2</v>
      </c>
      <c r="BG38" s="270">
        <v>6.3609700000000005E-2</v>
      </c>
      <c r="BH38" s="356">
        <v>6.6223799999999999E-2</v>
      </c>
      <c r="BI38" s="356">
        <v>6.6780400000000004E-2</v>
      </c>
      <c r="BJ38" s="356">
        <v>7.0113400000000006E-2</v>
      </c>
      <c r="BK38" s="356">
        <v>6.7743300000000006E-2</v>
      </c>
      <c r="BL38" s="356">
        <v>6.3104900000000005E-2</v>
      </c>
      <c r="BM38" s="356">
        <v>6.8318100000000007E-2</v>
      </c>
      <c r="BN38" s="356">
        <v>6.5178700000000006E-2</v>
      </c>
      <c r="BO38" s="356">
        <v>6.8381300000000006E-2</v>
      </c>
      <c r="BP38" s="356">
        <v>6.8313200000000004E-2</v>
      </c>
      <c r="BQ38" s="356">
        <v>6.7938200000000004E-2</v>
      </c>
      <c r="BR38" s="356">
        <v>6.9119200000000006E-2</v>
      </c>
      <c r="BS38" s="356">
        <v>6.5143000000000006E-2</v>
      </c>
      <c r="BT38" s="356">
        <v>6.6592299999999993E-2</v>
      </c>
      <c r="BU38" s="356">
        <v>6.7387900000000001E-2</v>
      </c>
      <c r="BV38" s="356">
        <v>7.0548399999999997E-2</v>
      </c>
    </row>
    <row r="39" spans="1:74" s="169" customFormat="1" ht="12" customHeight="1" x14ac:dyDescent="0.2">
      <c r="A39" s="579" t="s">
        <v>45</v>
      </c>
      <c r="B39" s="581" t="s">
        <v>1084</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9.3546471936000006E-2</v>
      </c>
      <c r="AB39" s="270">
        <v>8.6977054548000005E-2</v>
      </c>
      <c r="AC39" s="270">
        <v>9.8753476955000002E-2</v>
      </c>
      <c r="AD39" s="270">
        <v>9.6992912929999994E-2</v>
      </c>
      <c r="AE39" s="270">
        <v>0.10329328138</v>
      </c>
      <c r="AF39" s="270">
        <v>0.10326717064</v>
      </c>
      <c r="AG39" s="270">
        <v>0.10182570763</v>
      </c>
      <c r="AH39" s="270">
        <v>0.10591285979999999</v>
      </c>
      <c r="AI39" s="270">
        <v>9.898176015E-2</v>
      </c>
      <c r="AJ39" s="270">
        <v>0.10250547875</v>
      </c>
      <c r="AK39" s="270">
        <v>0.10032732334</v>
      </c>
      <c r="AL39" s="270">
        <v>0.10004871557</v>
      </c>
      <c r="AM39" s="270">
        <v>9.9457766266999995E-2</v>
      </c>
      <c r="AN39" s="270">
        <v>8.4525829900000002E-2</v>
      </c>
      <c r="AO39" s="270">
        <v>9.8696817564999997E-2</v>
      </c>
      <c r="AP39" s="270">
        <v>9.2367758440000003E-2</v>
      </c>
      <c r="AQ39" s="270">
        <v>0.10681642312</v>
      </c>
      <c r="AR39" s="270">
        <v>0.10079822267999999</v>
      </c>
      <c r="AS39" s="270">
        <v>0.10448661803000001</v>
      </c>
      <c r="AT39" s="270">
        <v>0.10770678244</v>
      </c>
      <c r="AU39" s="270">
        <v>9.2519263030000007E-2</v>
      </c>
      <c r="AV39" s="270">
        <v>0.10205375371</v>
      </c>
      <c r="AW39" s="270">
        <v>9.8266457469999999E-2</v>
      </c>
      <c r="AX39" s="270">
        <v>0.10049120735</v>
      </c>
      <c r="AY39" s="270">
        <v>9.3148210571000006E-2</v>
      </c>
      <c r="AZ39" s="270">
        <v>9.1513925144000002E-2</v>
      </c>
      <c r="BA39" s="270">
        <v>0.10034022653000001</v>
      </c>
      <c r="BB39" s="270">
        <v>9.6204777630000002E-2</v>
      </c>
      <c r="BC39" s="270">
        <v>0.10560064214000001</v>
      </c>
      <c r="BD39" s="270">
        <v>0.10270542517</v>
      </c>
      <c r="BE39" s="270">
        <v>0.10228446112</v>
      </c>
      <c r="BF39" s="270">
        <v>0.10108399622</v>
      </c>
      <c r="BG39" s="270">
        <v>9.4214143919000001E-2</v>
      </c>
      <c r="BH39" s="356">
        <v>9.9810599999999999E-2</v>
      </c>
      <c r="BI39" s="356">
        <v>9.6793599999999994E-2</v>
      </c>
      <c r="BJ39" s="356">
        <v>0.1014365</v>
      </c>
      <c r="BK39" s="356">
        <v>9.2814900000000006E-2</v>
      </c>
      <c r="BL39" s="356">
        <v>9.0753799999999996E-2</v>
      </c>
      <c r="BM39" s="356">
        <v>9.9277900000000002E-2</v>
      </c>
      <c r="BN39" s="356">
        <v>9.7044500000000006E-2</v>
      </c>
      <c r="BO39" s="356">
        <v>0.1026161</v>
      </c>
      <c r="BP39" s="356">
        <v>0.1029545</v>
      </c>
      <c r="BQ39" s="356">
        <v>0.1020404</v>
      </c>
      <c r="BR39" s="356">
        <v>0.1049532</v>
      </c>
      <c r="BS39" s="356">
        <v>9.6595899999999998E-2</v>
      </c>
      <c r="BT39" s="356">
        <v>0.1001787</v>
      </c>
      <c r="BU39" s="356">
        <v>9.75269E-2</v>
      </c>
      <c r="BV39" s="356">
        <v>0.101849</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1.8359598000000001E-2</v>
      </c>
      <c r="AN40" s="270">
        <v>1.7084974999999999E-2</v>
      </c>
      <c r="AO40" s="270">
        <v>1.8421151E-2</v>
      </c>
      <c r="AP40" s="270">
        <v>1.6698019000000001E-2</v>
      </c>
      <c r="AQ40" s="270">
        <v>1.8607495000000002E-2</v>
      </c>
      <c r="AR40" s="270">
        <v>1.7832746999999999E-2</v>
      </c>
      <c r="AS40" s="270">
        <v>1.8620767E-2</v>
      </c>
      <c r="AT40" s="270">
        <v>1.8556092999999999E-2</v>
      </c>
      <c r="AU40" s="270">
        <v>1.8006588E-2</v>
      </c>
      <c r="AV40" s="270">
        <v>1.7801013000000001E-2</v>
      </c>
      <c r="AW40" s="270">
        <v>1.8092568999999999E-2</v>
      </c>
      <c r="AX40" s="270">
        <v>1.9538237999999999E-2</v>
      </c>
      <c r="AY40" s="270">
        <v>1.8807096999999998E-2</v>
      </c>
      <c r="AZ40" s="270">
        <v>1.7206216E-2</v>
      </c>
      <c r="BA40" s="270">
        <v>1.9025113E-2</v>
      </c>
      <c r="BB40" s="270">
        <v>1.7331650000000001E-2</v>
      </c>
      <c r="BC40" s="270">
        <v>1.8126211999999999E-2</v>
      </c>
      <c r="BD40" s="270">
        <v>1.8159628000000001E-2</v>
      </c>
      <c r="BE40" s="270">
        <v>1.8531602000000001E-2</v>
      </c>
      <c r="BF40" s="270">
        <v>1.82352E-2</v>
      </c>
      <c r="BG40" s="270">
        <v>1.7493700000000001E-2</v>
      </c>
      <c r="BH40" s="356">
        <v>1.84063E-2</v>
      </c>
      <c r="BI40" s="356">
        <v>1.9813299999999999E-2</v>
      </c>
      <c r="BJ40" s="356">
        <v>1.9720600000000001E-2</v>
      </c>
      <c r="BK40" s="356">
        <v>1.8909200000000001E-2</v>
      </c>
      <c r="BL40" s="356">
        <v>1.7863299999999999E-2</v>
      </c>
      <c r="BM40" s="356">
        <v>1.9049900000000002E-2</v>
      </c>
      <c r="BN40" s="356">
        <v>1.70254E-2</v>
      </c>
      <c r="BO40" s="356">
        <v>1.7965600000000002E-2</v>
      </c>
      <c r="BP40" s="356">
        <v>1.7410999999999999E-2</v>
      </c>
      <c r="BQ40" s="356">
        <v>1.8722699999999998E-2</v>
      </c>
      <c r="BR40" s="356">
        <v>1.8289699999999999E-2</v>
      </c>
      <c r="BS40" s="356">
        <v>1.8209199999999998E-2</v>
      </c>
      <c r="BT40" s="356">
        <v>1.7930499999999999E-2</v>
      </c>
      <c r="BU40" s="356">
        <v>1.8684800000000001E-2</v>
      </c>
      <c r="BV40" s="356">
        <v>1.9543000000000001E-2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0.23581486800000001</v>
      </c>
      <c r="AN41" s="270">
        <v>0.23523940500000001</v>
      </c>
      <c r="AO41" s="270">
        <v>0.23909111799999999</v>
      </c>
      <c r="AP41" s="270">
        <v>0.25326595400000002</v>
      </c>
      <c r="AQ41" s="270">
        <v>0.28039268499999997</v>
      </c>
      <c r="AR41" s="270">
        <v>0.25754580199999999</v>
      </c>
      <c r="AS41" s="270">
        <v>0.221245581</v>
      </c>
      <c r="AT41" s="270">
        <v>0.19715896899999999</v>
      </c>
      <c r="AU41" s="270">
        <v>0.171956413</v>
      </c>
      <c r="AV41" s="270">
        <v>0.17302885700000001</v>
      </c>
      <c r="AW41" s="270">
        <v>0.204308452</v>
      </c>
      <c r="AX41" s="270">
        <v>0.21860341</v>
      </c>
      <c r="AY41" s="270">
        <v>0.22611941799999999</v>
      </c>
      <c r="AZ41" s="270">
        <v>0.202968072</v>
      </c>
      <c r="BA41" s="270">
        <v>0.23400953899999999</v>
      </c>
      <c r="BB41" s="270">
        <v>0.23420959499999999</v>
      </c>
      <c r="BC41" s="270">
        <v>0.276924218</v>
      </c>
      <c r="BD41" s="270">
        <v>0.24263607000000001</v>
      </c>
      <c r="BE41" s="270">
        <v>0.21106482500000001</v>
      </c>
      <c r="BF41" s="270">
        <v>0.19373370000000001</v>
      </c>
      <c r="BG41" s="270">
        <v>0.19304679999999999</v>
      </c>
      <c r="BH41" s="356">
        <v>0.19210279999999999</v>
      </c>
      <c r="BI41" s="356">
        <v>0.1928455</v>
      </c>
      <c r="BJ41" s="356">
        <v>0.21200720000000001</v>
      </c>
      <c r="BK41" s="356">
        <v>0.23868519999999999</v>
      </c>
      <c r="BL41" s="356">
        <v>0.2386693</v>
      </c>
      <c r="BM41" s="356">
        <v>0.2246668</v>
      </c>
      <c r="BN41" s="356">
        <v>0.2290075</v>
      </c>
      <c r="BO41" s="356">
        <v>0.25800109999999998</v>
      </c>
      <c r="BP41" s="356">
        <v>0.26174629999999999</v>
      </c>
      <c r="BQ41" s="356">
        <v>0.2360901</v>
      </c>
      <c r="BR41" s="356">
        <v>0.19937530000000001</v>
      </c>
      <c r="BS41" s="356">
        <v>0.17237240000000001</v>
      </c>
      <c r="BT41" s="356">
        <v>0.18205779999999999</v>
      </c>
      <c r="BU41" s="356">
        <v>0.19338469999999999</v>
      </c>
      <c r="BV41" s="356">
        <v>0.22092899999999999</v>
      </c>
    </row>
    <row r="42" spans="1:74" s="169" customFormat="1" ht="12" customHeight="1" x14ac:dyDescent="0.2">
      <c r="A42" s="576" t="s">
        <v>34</v>
      </c>
      <c r="B42" s="581" t="s">
        <v>1086</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4.9851927999999997E-2</v>
      </c>
      <c r="AN42" s="270">
        <v>5.8036364999999999E-2</v>
      </c>
      <c r="AO42" s="270">
        <v>7.5685264000000002E-2</v>
      </c>
      <c r="AP42" s="270">
        <v>8.8843971999999993E-2</v>
      </c>
      <c r="AQ42" s="270">
        <v>9.9541408999999997E-2</v>
      </c>
      <c r="AR42" s="270">
        <v>0.106872256</v>
      </c>
      <c r="AS42" s="270">
        <v>9.9897972000000002E-2</v>
      </c>
      <c r="AT42" s="270">
        <v>9.8815715999999998E-2</v>
      </c>
      <c r="AU42" s="270">
        <v>9.0243181000000006E-2</v>
      </c>
      <c r="AV42" s="270">
        <v>7.5563094999999997E-2</v>
      </c>
      <c r="AW42" s="270">
        <v>5.8351678999999997E-2</v>
      </c>
      <c r="AX42" s="270">
        <v>4.9649843999999999E-2</v>
      </c>
      <c r="AY42" s="270">
        <v>5.5076259000000002E-2</v>
      </c>
      <c r="AZ42" s="270">
        <v>5.917062E-2</v>
      </c>
      <c r="BA42" s="270">
        <v>8.8184412000000004E-2</v>
      </c>
      <c r="BB42" s="270">
        <v>0.10056642</v>
      </c>
      <c r="BC42" s="270">
        <v>0.10685398</v>
      </c>
      <c r="BD42" s="270">
        <v>0.115995168</v>
      </c>
      <c r="BE42" s="270">
        <v>0.118039584</v>
      </c>
      <c r="BF42" s="270">
        <v>0.1111099</v>
      </c>
      <c r="BG42" s="270">
        <v>0.1020008</v>
      </c>
      <c r="BH42" s="356">
        <v>8.86464E-2</v>
      </c>
      <c r="BI42" s="356">
        <v>6.9888900000000004E-2</v>
      </c>
      <c r="BJ42" s="356">
        <v>5.99079E-2</v>
      </c>
      <c r="BK42" s="356">
        <v>6.6581299999999996E-2</v>
      </c>
      <c r="BL42" s="356">
        <v>7.4228699999999995E-2</v>
      </c>
      <c r="BM42" s="356">
        <v>0.10459010000000001</v>
      </c>
      <c r="BN42" s="356">
        <v>0.1172856</v>
      </c>
      <c r="BO42" s="356">
        <v>0.1282189</v>
      </c>
      <c r="BP42" s="356">
        <v>0.1418046</v>
      </c>
      <c r="BQ42" s="356">
        <v>0.14774480000000001</v>
      </c>
      <c r="BR42" s="356">
        <v>0.1391241</v>
      </c>
      <c r="BS42" s="356">
        <v>0.1270289</v>
      </c>
      <c r="BT42" s="356">
        <v>0.1092368</v>
      </c>
      <c r="BU42" s="356">
        <v>8.6781999999999998E-2</v>
      </c>
      <c r="BV42" s="356">
        <v>7.6134900000000005E-2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4.3820576E-2</v>
      </c>
      <c r="AN43" s="270">
        <v>4.0712044000000003E-2</v>
      </c>
      <c r="AO43" s="270">
        <v>4.3942785999999998E-2</v>
      </c>
      <c r="AP43" s="270">
        <v>4.1318318999999999E-2</v>
      </c>
      <c r="AQ43" s="270">
        <v>4.0824166000000002E-2</v>
      </c>
      <c r="AR43" s="270">
        <v>3.9840388999999997E-2</v>
      </c>
      <c r="AS43" s="270">
        <v>3.9874086000000003E-2</v>
      </c>
      <c r="AT43" s="270">
        <v>4.0347415999999997E-2</v>
      </c>
      <c r="AU43" s="270">
        <v>3.6452979000000003E-2</v>
      </c>
      <c r="AV43" s="270">
        <v>4.1093306000000003E-2</v>
      </c>
      <c r="AW43" s="270">
        <v>4.1223159000000002E-2</v>
      </c>
      <c r="AX43" s="270">
        <v>4.2596316000000002E-2</v>
      </c>
      <c r="AY43" s="270">
        <v>4.1389075999999997E-2</v>
      </c>
      <c r="AZ43" s="270">
        <v>3.7372504000000001E-2</v>
      </c>
      <c r="BA43" s="270">
        <v>4.0755515999999999E-2</v>
      </c>
      <c r="BB43" s="270">
        <v>3.7549938999999997E-2</v>
      </c>
      <c r="BC43" s="270">
        <v>3.8065495999999997E-2</v>
      </c>
      <c r="BD43" s="270">
        <v>3.8320808999999997E-2</v>
      </c>
      <c r="BE43" s="270">
        <v>3.8596475999999998E-2</v>
      </c>
      <c r="BF43" s="270">
        <v>3.8399299999999997E-2</v>
      </c>
      <c r="BG43" s="270">
        <v>3.6230499999999999E-2</v>
      </c>
      <c r="BH43" s="356">
        <v>4.0245200000000002E-2</v>
      </c>
      <c r="BI43" s="356">
        <v>3.64499E-2</v>
      </c>
      <c r="BJ43" s="356">
        <v>3.8993100000000003E-2</v>
      </c>
      <c r="BK43" s="356">
        <v>3.9401100000000001E-2</v>
      </c>
      <c r="BL43" s="356">
        <v>3.5691800000000003E-2</v>
      </c>
      <c r="BM43" s="356">
        <v>3.9041899999999997E-2</v>
      </c>
      <c r="BN43" s="356">
        <v>3.6795899999999999E-2</v>
      </c>
      <c r="BO43" s="356">
        <v>3.8733499999999997E-2</v>
      </c>
      <c r="BP43" s="356">
        <v>3.8996700000000002E-2</v>
      </c>
      <c r="BQ43" s="356">
        <v>4.0162000000000003E-2</v>
      </c>
      <c r="BR43" s="356">
        <v>3.8207199999999997E-2</v>
      </c>
      <c r="BS43" s="356">
        <v>3.4946100000000001E-2</v>
      </c>
      <c r="BT43" s="356">
        <v>3.9391700000000002E-2</v>
      </c>
      <c r="BU43" s="356">
        <v>3.5750700000000003E-2</v>
      </c>
      <c r="BV43" s="356">
        <v>3.8000399999999997E-2</v>
      </c>
    </row>
    <row r="44" spans="1:74" s="169" customFormat="1" ht="12" customHeight="1" x14ac:dyDescent="0.2">
      <c r="A44" s="545" t="s">
        <v>36</v>
      </c>
      <c r="B44" s="581" t="s">
        <v>1081</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0.202798281</v>
      </c>
      <c r="AN44" s="270">
        <v>0.18613049800000001</v>
      </c>
      <c r="AO44" s="270">
        <v>0.197999381</v>
      </c>
      <c r="AP44" s="270">
        <v>0.19017735699999999</v>
      </c>
      <c r="AQ44" s="270">
        <v>0.197684731</v>
      </c>
      <c r="AR44" s="270">
        <v>0.195962997</v>
      </c>
      <c r="AS44" s="270">
        <v>0.202737221</v>
      </c>
      <c r="AT44" s="270">
        <v>0.203280401</v>
      </c>
      <c r="AU44" s="270">
        <v>0.18963908700000001</v>
      </c>
      <c r="AV44" s="270">
        <v>0.196158521</v>
      </c>
      <c r="AW44" s="270">
        <v>0.192208987</v>
      </c>
      <c r="AX44" s="270">
        <v>0.20213102099999999</v>
      </c>
      <c r="AY44" s="270">
        <v>0.20296392999999999</v>
      </c>
      <c r="AZ44" s="270">
        <v>0.18249111600000001</v>
      </c>
      <c r="BA44" s="270">
        <v>0.19150676</v>
      </c>
      <c r="BB44" s="270">
        <v>0.18766950499999999</v>
      </c>
      <c r="BC44" s="270">
        <v>0.19377535000000001</v>
      </c>
      <c r="BD44" s="270">
        <v>0.18903598499999999</v>
      </c>
      <c r="BE44" s="270">
        <v>0.19687288</v>
      </c>
      <c r="BF44" s="270">
        <v>0.18570909999999999</v>
      </c>
      <c r="BG44" s="270">
        <v>0.17905599999999999</v>
      </c>
      <c r="BH44" s="356">
        <v>0.18617900000000001</v>
      </c>
      <c r="BI44" s="356">
        <v>0.17368529999999999</v>
      </c>
      <c r="BJ44" s="356">
        <v>0.18051909999999999</v>
      </c>
      <c r="BK44" s="356">
        <v>0.18958700000000001</v>
      </c>
      <c r="BL44" s="356">
        <v>0.17035710000000001</v>
      </c>
      <c r="BM44" s="356">
        <v>0.18034240000000001</v>
      </c>
      <c r="BN44" s="356">
        <v>0.17557739999999999</v>
      </c>
      <c r="BO44" s="356">
        <v>0.18384819999999999</v>
      </c>
      <c r="BP44" s="356">
        <v>0.1799714</v>
      </c>
      <c r="BQ44" s="356">
        <v>0.19126219999999999</v>
      </c>
      <c r="BR44" s="356">
        <v>0.18096690000000001</v>
      </c>
      <c r="BS44" s="356">
        <v>0.17459150000000001</v>
      </c>
      <c r="BT44" s="356">
        <v>0.1820852</v>
      </c>
      <c r="BU44" s="356">
        <v>0.1702359</v>
      </c>
      <c r="BV44" s="356">
        <v>0.17948620000000001</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0.18261600906</v>
      </c>
      <c r="AB45" s="270">
        <v>0.19512126071999999</v>
      </c>
      <c r="AC45" s="270">
        <v>0.23002887713</v>
      </c>
      <c r="AD45" s="270">
        <v>0.22655668509999999</v>
      </c>
      <c r="AE45" s="270">
        <v>0.20664246311000001</v>
      </c>
      <c r="AF45" s="270">
        <v>0.18233887124000001</v>
      </c>
      <c r="AG45" s="270">
        <v>0.14693044971999999</v>
      </c>
      <c r="AH45" s="270">
        <v>0.12540237788</v>
      </c>
      <c r="AI45" s="270">
        <v>0.16435824821</v>
      </c>
      <c r="AJ45" s="270">
        <v>0.23293174629999999</v>
      </c>
      <c r="AK45" s="270">
        <v>0.22165514449000001</v>
      </c>
      <c r="AL45" s="270">
        <v>0.22620149162</v>
      </c>
      <c r="AM45" s="270">
        <v>0.24722151827</v>
      </c>
      <c r="AN45" s="270">
        <v>0.22175730670999999</v>
      </c>
      <c r="AO45" s="270">
        <v>0.25108232447000001</v>
      </c>
      <c r="AP45" s="270">
        <v>0.24649124061</v>
      </c>
      <c r="AQ45" s="270">
        <v>0.2172215321</v>
      </c>
      <c r="AR45" s="270">
        <v>0.22436246441999999</v>
      </c>
      <c r="AS45" s="270">
        <v>0.14736255535000001</v>
      </c>
      <c r="AT45" s="270">
        <v>0.17974940575000001</v>
      </c>
      <c r="AU45" s="270">
        <v>0.16543394510000001</v>
      </c>
      <c r="AV45" s="270">
        <v>0.19459417832000001</v>
      </c>
      <c r="AW45" s="270">
        <v>0.20665489701</v>
      </c>
      <c r="AX45" s="270">
        <v>0.22847413065</v>
      </c>
      <c r="AY45" s="270">
        <v>0.23158959185</v>
      </c>
      <c r="AZ45" s="270">
        <v>0.21209499397000001</v>
      </c>
      <c r="BA45" s="270">
        <v>0.23961039852999999</v>
      </c>
      <c r="BB45" s="270">
        <v>0.27808198384999999</v>
      </c>
      <c r="BC45" s="270">
        <v>0.24364122904999999</v>
      </c>
      <c r="BD45" s="270">
        <v>0.21534292894000001</v>
      </c>
      <c r="BE45" s="270">
        <v>0.20680652490000001</v>
      </c>
      <c r="BF45" s="270">
        <v>0.19292029999999999</v>
      </c>
      <c r="BG45" s="270">
        <v>0.19049749999999999</v>
      </c>
      <c r="BH45" s="356">
        <v>0.2211225</v>
      </c>
      <c r="BI45" s="356">
        <v>0.24088329999999999</v>
      </c>
      <c r="BJ45" s="356">
        <v>0.25286649999999999</v>
      </c>
      <c r="BK45" s="356">
        <v>0.2638471</v>
      </c>
      <c r="BL45" s="356">
        <v>0.25611529999999999</v>
      </c>
      <c r="BM45" s="356">
        <v>0.26702340000000002</v>
      </c>
      <c r="BN45" s="356">
        <v>0.33080999999999999</v>
      </c>
      <c r="BO45" s="356">
        <v>0.27528429999999998</v>
      </c>
      <c r="BP45" s="356">
        <v>0.2362224</v>
      </c>
      <c r="BQ45" s="356">
        <v>0.22805729999999999</v>
      </c>
      <c r="BR45" s="356">
        <v>0.22980349999999999</v>
      </c>
      <c r="BS45" s="356">
        <v>0.19876769999999999</v>
      </c>
      <c r="BT45" s="356">
        <v>0.26133529999999999</v>
      </c>
      <c r="BU45" s="356">
        <v>0.25925559999999997</v>
      </c>
      <c r="BV45" s="356">
        <v>0.30095</v>
      </c>
    </row>
    <row r="46" spans="1:74" ht="12" customHeight="1" x14ac:dyDescent="0.2">
      <c r="A46" s="582" t="s">
        <v>26</v>
      </c>
      <c r="B46" s="583" t="s">
        <v>803</v>
      </c>
      <c r="C46" s="271">
        <v>0.81260381168999996</v>
      </c>
      <c r="D46" s="271">
        <v>0.76571406232000006</v>
      </c>
      <c r="E46" s="271">
        <v>0.83152305925000003</v>
      </c>
      <c r="F46" s="271">
        <v>0.83012406206</v>
      </c>
      <c r="G46" s="271">
        <v>0.82695175427000001</v>
      </c>
      <c r="H46" s="271">
        <v>0.79239487191000002</v>
      </c>
      <c r="I46" s="271">
        <v>0.81761791160999997</v>
      </c>
      <c r="J46" s="271">
        <v>0.79429782702999996</v>
      </c>
      <c r="K46" s="271">
        <v>0.74776996826999997</v>
      </c>
      <c r="L46" s="271">
        <v>0.77404599877000002</v>
      </c>
      <c r="M46" s="271">
        <v>0.82240811763999999</v>
      </c>
      <c r="N46" s="271">
        <v>0.87588892274999997</v>
      </c>
      <c r="O46" s="271">
        <v>0.85505524953000001</v>
      </c>
      <c r="P46" s="271">
        <v>0.85388729243000006</v>
      </c>
      <c r="Q46" s="271">
        <v>0.93058807833000001</v>
      </c>
      <c r="R46" s="271">
        <v>0.88289176410000003</v>
      </c>
      <c r="S46" s="271">
        <v>0.89671426477000005</v>
      </c>
      <c r="T46" s="271">
        <v>0.85046848417999998</v>
      </c>
      <c r="U46" s="271">
        <v>0.86850294174999998</v>
      </c>
      <c r="V46" s="271">
        <v>0.81926620336</v>
      </c>
      <c r="W46" s="271">
        <v>0.78553680611999999</v>
      </c>
      <c r="X46" s="271">
        <v>0.82796863311000002</v>
      </c>
      <c r="Y46" s="271">
        <v>0.83113955272999995</v>
      </c>
      <c r="Z46" s="271">
        <v>0.93094974920999995</v>
      </c>
      <c r="AA46" s="271">
        <v>0.90192345530999996</v>
      </c>
      <c r="AB46" s="271">
        <v>0.84924902392000001</v>
      </c>
      <c r="AC46" s="271">
        <v>1.0071031575</v>
      </c>
      <c r="AD46" s="271">
        <v>0.98970004025000002</v>
      </c>
      <c r="AE46" s="271">
        <v>1.0307519306999999</v>
      </c>
      <c r="AF46" s="271">
        <v>0.98809426715000004</v>
      </c>
      <c r="AG46" s="271">
        <v>0.92381434692999997</v>
      </c>
      <c r="AH46" s="271">
        <v>0.86625751485000002</v>
      </c>
      <c r="AI46" s="271">
        <v>0.83966974318999998</v>
      </c>
      <c r="AJ46" s="271">
        <v>0.91118361909000001</v>
      </c>
      <c r="AK46" s="271">
        <v>0.90227323333999998</v>
      </c>
      <c r="AL46" s="271">
        <v>0.93817285227000002</v>
      </c>
      <c r="AM46" s="271">
        <v>0.98149169149000004</v>
      </c>
      <c r="AN46" s="271">
        <v>0.92222711291000004</v>
      </c>
      <c r="AO46" s="271">
        <v>1.0119397927</v>
      </c>
      <c r="AP46" s="271">
        <v>1.0131876610999999</v>
      </c>
      <c r="AQ46" s="271">
        <v>1.0538463343</v>
      </c>
      <c r="AR46" s="271">
        <v>1.0330878825000001</v>
      </c>
      <c r="AS46" s="271">
        <v>0.92665304643000002</v>
      </c>
      <c r="AT46" s="271">
        <v>0.94087236718</v>
      </c>
      <c r="AU46" s="271">
        <v>0.85128941692000004</v>
      </c>
      <c r="AV46" s="271">
        <v>0.89056974434000002</v>
      </c>
      <c r="AW46" s="271">
        <v>0.90614831874000001</v>
      </c>
      <c r="AX46" s="271">
        <v>0.94761504632000004</v>
      </c>
      <c r="AY46" s="271">
        <v>0.95230045909000005</v>
      </c>
      <c r="AZ46" s="271">
        <v>0.87971587153999997</v>
      </c>
      <c r="BA46" s="271">
        <v>0.99969543582999998</v>
      </c>
      <c r="BB46" s="271">
        <v>1.0374742662000001</v>
      </c>
      <c r="BC46" s="271">
        <v>1.0754622989</v>
      </c>
      <c r="BD46" s="271">
        <v>1.0100098876000001</v>
      </c>
      <c r="BE46" s="271">
        <v>0.92362770000000005</v>
      </c>
      <c r="BF46" s="271">
        <v>0.92770779999999997</v>
      </c>
      <c r="BG46" s="271">
        <v>0.89784739999999996</v>
      </c>
      <c r="BH46" s="354">
        <v>0.93560659999999995</v>
      </c>
      <c r="BI46" s="354">
        <v>0.9238286</v>
      </c>
      <c r="BJ46" s="354">
        <v>0.96477710000000005</v>
      </c>
      <c r="BK46" s="354">
        <v>0.99788719999999997</v>
      </c>
      <c r="BL46" s="354">
        <v>0.96808059999999996</v>
      </c>
      <c r="BM46" s="354">
        <v>1.026178</v>
      </c>
      <c r="BN46" s="354">
        <v>1.092794</v>
      </c>
      <c r="BO46" s="354">
        <v>1.0986389999999999</v>
      </c>
      <c r="BP46" s="354">
        <v>1.0728519999999999</v>
      </c>
      <c r="BQ46" s="354">
        <v>1.0544629999999999</v>
      </c>
      <c r="BR46" s="354">
        <v>1.0032129999999999</v>
      </c>
      <c r="BS46" s="354">
        <v>0.90955529999999996</v>
      </c>
      <c r="BT46" s="354">
        <v>0.9823809</v>
      </c>
      <c r="BU46" s="354">
        <v>0.95348860000000002</v>
      </c>
      <c r="BV46" s="354">
        <v>1.0346880000000001</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1087</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1088</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1089</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9" t="s">
        <v>1090</v>
      </c>
      <c r="C53" s="789"/>
      <c r="D53" s="789"/>
      <c r="E53" s="789"/>
      <c r="F53" s="789"/>
      <c r="G53" s="789"/>
      <c r="H53" s="789"/>
      <c r="I53" s="789"/>
      <c r="J53" s="789"/>
      <c r="K53" s="789"/>
      <c r="L53" s="789"/>
      <c r="M53" s="789"/>
      <c r="N53" s="789"/>
      <c r="O53" s="789"/>
      <c r="P53" s="789"/>
      <c r="Q53" s="785"/>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05" t="s">
        <v>959</v>
      </c>
      <c r="C57" s="785"/>
      <c r="D57" s="785"/>
      <c r="E57" s="785"/>
      <c r="F57" s="785"/>
      <c r="G57" s="785"/>
      <c r="H57" s="785"/>
      <c r="I57" s="785"/>
      <c r="J57" s="785"/>
      <c r="K57" s="785"/>
      <c r="L57" s="785"/>
      <c r="M57" s="785"/>
      <c r="N57" s="785"/>
      <c r="O57" s="785"/>
      <c r="P57" s="785"/>
      <c r="Q57" s="78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J9" sqref="BJ9"/>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60" t="s">
        <v>817</v>
      </c>
      <c r="B1" s="720" t="s">
        <v>1091</v>
      </c>
      <c r="C1" s="718"/>
      <c r="D1" s="718"/>
      <c r="E1" s="718"/>
      <c r="F1" s="718"/>
      <c r="G1" s="718"/>
      <c r="H1" s="718"/>
      <c r="I1" s="718"/>
      <c r="J1" s="718"/>
      <c r="K1" s="718"/>
      <c r="L1" s="718"/>
      <c r="M1" s="718"/>
      <c r="N1" s="718"/>
      <c r="O1" s="718"/>
      <c r="P1" s="718"/>
      <c r="Q1" s="718"/>
    </row>
    <row r="2" spans="1:74" ht="12.75" customHeight="1" x14ac:dyDescent="0.25">
      <c r="A2" s="860"/>
      <c r="B2" s="719" t="str">
        <f>"U.S. Energy Information Administration  |  Short-Term Energy Outlook - "&amp;Dates!$D$1</f>
        <v>U.S. Energy Information Administration  |  Short-Term Energy Outlook - October 2019</v>
      </c>
      <c r="C2" s="718"/>
      <c r="D2" s="718"/>
      <c r="E2" s="718"/>
      <c r="F2" s="718"/>
      <c r="G2" s="718"/>
      <c r="H2" s="718"/>
      <c r="I2" s="718"/>
      <c r="J2" s="718"/>
      <c r="K2" s="718"/>
      <c r="L2" s="718"/>
      <c r="M2" s="718"/>
      <c r="N2" s="718"/>
      <c r="O2" s="718"/>
      <c r="P2" s="718"/>
      <c r="Q2" s="718"/>
    </row>
    <row r="3" spans="1:74" ht="12.75" customHeight="1" x14ac:dyDescent="0.25">
      <c r="A3" s="723"/>
      <c r="B3" s="724"/>
      <c r="C3" s="861">
        <f>Dates!D3</f>
        <v>2015</v>
      </c>
      <c r="D3" s="862"/>
      <c r="E3" s="862"/>
      <c r="F3" s="862"/>
      <c r="G3" s="862"/>
      <c r="H3" s="862"/>
      <c r="I3" s="862"/>
      <c r="J3" s="862"/>
      <c r="K3" s="862"/>
      <c r="L3" s="862"/>
      <c r="M3" s="862"/>
      <c r="N3" s="863"/>
      <c r="O3" s="861">
        <f>C3+1</f>
        <v>2016</v>
      </c>
      <c r="P3" s="862"/>
      <c r="Q3" s="862"/>
      <c r="R3" s="862"/>
      <c r="S3" s="862"/>
      <c r="T3" s="862"/>
      <c r="U3" s="862"/>
      <c r="V3" s="862"/>
      <c r="W3" s="862"/>
      <c r="X3" s="862"/>
      <c r="Y3" s="862"/>
      <c r="Z3" s="863"/>
      <c r="AA3" s="861">
        <f>O3+1</f>
        <v>2017</v>
      </c>
      <c r="AB3" s="862"/>
      <c r="AC3" s="862"/>
      <c r="AD3" s="862"/>
      <c r="AE3" s="862"/>
      <c r="AF3" s="862"/>
      <c r="AG3" s="862"/>
      <c r="AH3" s="862"/>
      <c r="AI3" s="862"/>
      <c r="AJ3" s="862"/>
      <c r="AK3" s="862"/>
      <c r="AL3" s="863"/>
      <c r="AM3" s="861">
        <f>AA3+1</f>
        <v>2018</v>
      </c>
      <c r="AN3" s="862"/>
      <c r="AO3" s="862"/>
      <c r="AP3" s="862"/>
      <c r="AQ3" s="862"/>
      <c r="AR3" s="862"/>
      <c r="AS3" s="862"/>
      <c r="AT3" s="862"/>
      <c r="AU3" s="862"/>
      <c r="AV3" s="862"/>
      <c r="AW3" s="862"/>
      <c r="AX3" s="863"/>
      <c r="AY3" s="861">
        <f>AM3+1</f>
        <v>2019</v>
      </c>
      <c r="AZ3" s="862"/>
      <c r="BA3" s="862"/>
      <c r="BB3" s="862"/>
      <c r="BC3" s="862"/>
      <c r="BD3" s="862"/>
      <c r="BE3" s="862"/>
      <c r="BF3" s="862"/>
      <c r="BG3" s="862"/>
      <c r="BH3" s="862"/>
      <c r="BI3" s="862"/>
      <c r="BJ3" s="863"/>
      <c r="BK3" s="861">
        <f>AY3+1</f>
        <v>2020</v>
      </c>
      <c r="BL3" s="862"/>
      <c r="BM3" s="862"/>
      <c r="BN3" s="862"/>
      <c r="BO3" s="862"/>
      <c r="BP3" s="862"/>
      <c r="BQ3" s="862"/>
      <c r="BR3" s="862"/>
      <c r="BS3" s="862"/>
      <c r="BT3" s="862"/>
      <c r="BU3" s="862"/>
      <c r="BV3" s="863"/>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1099</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1100</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1092</v>
      </c>
      <c r="B7" s="721" t="s">
        <v>1101</v>
      </c>
      <c r="C7" s="733">
        <v>7299.2</v>
      </c>
      <c r="D7" s="733">
        <v>7305.6</v>
      </c>
      <c r="E7" s="733">
        <v>7309.8</v>
      </c>
      <c r="F7" s="733">
        <v>7307.7</v>
      </c>
      <c r="G7" s="733">
        <v>7307.7</v>
      </c>
      <c r="H7" s="733">
        <v>7307.7</v>
      </c>
      <c r="I7" s="733">
        <v>7332.7</v>
      </c>
      <c r="J7" s="733">
        <v>7332.7</v>
      </c>
      <c r="K7" s="733">
        <v>7291.5</v>
      </c>
      <c r="L7" s="733">
        <v>7291.5</v>
      </c>
      <c r="M7" s="733">
        <v>7238.6</v>
      </c>
      <c r="N7" s="733">
        <v>7230.6</v>
      </c>
      <c r="O7" s="733">
        <v>7344.6</v>
      </c>
      <c r="P7" s="733">
        <v>7344.6</v>
      </c>
      <c r="Q7" s="733">
        <v>7343.3</v>
      </c>
      <c r="R7" s="733">
        <v>7367.1</v>
      </c>
      <c r="S7" s="733">
        <v>7367.9</v>
      </c>
      <c r="T7" s="733">
        <v>7375.8</v>
      </c>
      <c r="U7" s="733">
        <v>7377.4</v>
      </c>
      <c r="V7" s="733">
        <v>7364.8</v>
      </c>
      <c r="W7" s="733">
        <v>7368.8</v>
      </c>
      <c r="X7" s="733">
        <v>7380.2</v>
      </c>
      <c r="Y7" s="733">
        <v>7399.6</v>
      </c>
      <c r="Z7" s="733">
        <v>7355.9</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7270.8</v>
      </c>
      <c r="AN7" s="733">
        <v>7248.4</v>
      </c>
      <c r="AO7" s="733">
        <v>7248.4</v>
      </c>
      <c r="AP7" s="733">
        <v>7248.4</v>
      </c>
      <c r="AQ7" s="733">
        <v>7246.4</v>
      </c>
      <c r="AR7" s="733">
        <v>7220.8</v>
      </c>
      <c r="AS7" s="733">
        <v>7213.7</v>
      </c>
      <c r="AT7" s="733">
        <v>7191.6</v>
      </c>
      <c r="AU7" s="733">
        <v>7191.6</v>
      </c>
      <c r="AV7" s="733">
        <v>7190.5</v>
      </c>
      <c r="AW7" s="733">
        <v>7133.1</v>
      </c>
      <c r="AX7" s="733">
        <v>7133.1</v>
      </c>
      <c r="AY7" s="733">
        <v>7086</v>
      </c>
      <c r="AZ7" s="733">
        <v>7086</v>
      </c>
      <c r="BA7" s="733">
        <v>6968.2</v>
      </c>
      <c r="BB7" s="733">
        <v>6968.2</v>
      </c>
      <c r="BC7" s="733">
        <v>6951.8</v>
      </c>
      <c r="BD7" s="733">
        <v>6934.3</v>
      </c>
      <c r="BE7" s="733">
        <v>6937.3</v>
      </c>
      <c r="BF7" s="733">
        <v>7051.5</v>
      </c>
      <c r="BG7" s="733">
        <v>6948.7</v>
      </c>
      <c r="BH7" s="736">
        <v>6948.7</v>
      </c>
      <c r="BI7" s="736">
        <v>6950.3</v>
      </c>
      <c r="BJ7" s="736">
        <v>6977.8</v>
      </c>
      <c r="BK7" s="736">
        <v>6977.8</v>
      </c>
      <c r="BL7" s="736">
        <v>6977.8</v>
      </c>
      <c r="BM7" s="736">
        <v>6977.8</v>
      </c>
      <c r="BN7" s="736">
        <v>6975.8</v>
      </c>
      <c r="BO7" s="736">
        <v>6975.8</v>
      </c>
      <c r="BP7" s="736">
        <v>6911.8</v>
      </c>
      <c r="BQ7" s="736">
        <v>6911.8</v>
      </c>
      <c r="BR7" s="736">
        <v>6911.8</v>
      </c>
      <c r="BS7" s="736">
        <v>6911.8</v>
      </c>
      <c r="BT7" s="736">
        <v>6912.6</v>
      </c>
      <c r="BU7" s="736">
        <v>6911.5</v>
      </c>
      <c r="BV7" s="736">
        <v>6955.5</v>
      </c>
    </row>
    <row r="8" spans="1:74" ht="12" customHeight="1" x14ac:dyDescent="0.25">
      <c r="A8" s="723" t="s">
        <v>1093</v>
      </c>
      <c r="B8" s="721" t="s">
        <v>1102</v>
      </c>
      <c r="C8" s="733">
        <v>4140.8999999999996</v>
      </c>
      <c r="D8" s="733">
        <v>4147.3</v>
      </c>
      <c r="E8" s="733">
        <v>4151.5</v>
      </c>
      <c r="F8" s="733">
        <v>4149.3999999999996</v>
      </c>
      <c r="G8" s="733">
        <v>4149.3999999999996</v>
      </c>
      <c r="H8" s="733">
        <v>4149.3999999999996</v>
      </c>
      <c r="I8" s="733">
        <v>4174.3999999999996</v>
      </c>
      <c r="J8" s="733">
        <v>4174.3999999999996</v>
      </c>
      <c r="K8" s="733">
        <v>4176.2</v>
      </c>
      <c r="L8" s="733">
        <v>4176.2</v>
      </c>
      <c r="M8" s="733">
        <v>4173.3</v>
      </c>
      <c r="N8" s="733">
        <v>4165.3</v>
      </c>
      <c r="O8" s="733">
        <v>4127</v>
      </c>
      <c r="P8" s="733">
        <v>4127</v>
      </c>
      <c r="Q8" s="733">
        <v>4125.7</v>
      </c>
      <c r="R8" s="733">
        <v>4149.5</v>
      </c>
      <c r="S8" s="733">
        <v>4150.3</v>
      </c>
      <c r="T8" s="733">
        <v>4158.2</v>
      </c>
      <c r="U8" s="733">
        <v>4159.8</v>
      </c>
      <c r="V8" s="733">
        <v>4165.2</v>
      </c>
      <c r="W8" s="733">
        <v>4169.2</v>
      </c>
      <c r="X8" s="733">
        <v>4173.5</v>
      </c>
      <c r="Y8" s="733">
        <v>4192.8999999999996</v>
      </c>
      <c r="Z8" s="733">
        <v>4190.3</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4232.1000000000004</v>
      </c>
      <c r="AN8" s="733">
        <v>4209.7</v>
      </c>
      <c r="AO8" s="733">
        <v>4209.7</v>
      </c>
      <c r="AP8" s="733">
        <v>4209.7</v>
      </c>
      <c r="AQ8" s="733">
        <v>4207.7</v>
      </c>
      <c r="AR8" s="733">
        <v>4182.1000000000004</v>
      </c>
      <c r="AS8" s="733">
        <v>4175</v>
      </c>
      <c r="AT8" s="733">
        <v>4171.3999999999996</v>
      </c>
      <c r="AU8" s="733">
        <v>4171.3999999999996</v>
      </c>
      <c r="AV8" s="733">
        <v>4170.3</v>
      </c>
      <c r="AW8" s="733">
        <v>4167.8999999999996</v>
      </c>
      <c r="AX8" s="733">
        <v>4167.8999999999996</v>
      </c>
      <c r="AY8" s="733">
        <v>4167.8999999999996</v>
      </c>
      <c r="AZ8" s="733">
        <v>4167.8999999999996</v>
      </c>
      <c r="BA8" s="733">
        <v>4133.1000000000004</v>
      </c>
      <c r="BB8" s="733">
        <v>4133.1000000000004</v>
      </c>
      <c r="BC8" s="733">
        <v>4131.7</v>
      </c>
      <c r="BD8" s="733">
        <v>4114.2</v>
      </c>
      <c r="BE8" s="733">
        <v>4117.2</v>
      </c>
      <c r="BF8" s="733">
        <v>4115.3999999999996</v>
      </c>
      <c r="BG8" s="733">
        <v>4101.8999999999996</v>
      </c>
      <c r="BH8" s="736">
        <v>4101.8999999999996</v>
      </c>
      <c r="BI8" s="736">
        <v>4103.5</v>
      </c>
      <c r="BJ8" s="736">
        <v>4131</v>
      </c>
      <c r="BK8" s="736">
        <v>4131</v>
      </c>
      <c r="BL8" s="736">
        <v>4131</v>
      </c>
      <c r="BM8" s="736">
        <v>4131</v>
      </c>
      <c r="BN8" s="736">
        <v>4129</v>
      </c>
      <c r="BO8" s="736">
        <v>4129</v>
      </c>
      <c r="BP8" s="736">
        <v>4065</v>
      </c>
      <c r="BQ8" s="736">
        <v>4065</v>
      </c>
      <c r="BR8" s="736">
        <v>4065</v>
      </c>
      <c r="BS8" s="736">
        <v>4065</v>
      </c>
      <c r="BT8" s="736">
        <v>4065.8</v>
      </c>
      <c r="BU8" s="736">
        <v>4064.7</v>
      </c>
      <c r="BV8" s="736">
        <v>4066.7</v>
      </c>
    </row>
    <row r="9" spans="1:74" ht="12" customHeight="1" x14ac:dyDescent="0.25">
      <c r="A9" s="723" t="s">
        <v>1094</v>
      </c>
      <c r="B9" s="721" t="s">
        <v>1103</v>
      </c>
      <c r="C9" s="733">
        <v>3158.3</v>
      </c>
      <c r="D9" s="733">
        <v>3158.3</v>
      </c>
      <c r="E9" s="733">
        <v>3158.3</v>
      </c>
      <c r="F9" s="733">
        <v>3158.3</v>
      </c>
      <c r="G9" s="733">
        <v>3158.3</v>
      </c>
      <c r="H9" s="733">
        <v>3158.3</v>
      </c>
      <c r="I9" s="733">
        <v>3158.3</v>
      </c>
      <c r="J9" s="733">
        <v>3158.3</v>
      </c>
      <c r="K9" s="733">
        <v>3115.3</v>
      </c>
      <c r="L9" s="733">
        <v>3115.3</v>
      </c>
      <c r="M9" s="733">
        <v>3065.3</v>
      </c>
      <c r="N9" s="733">
        <v>3065.3</v>
      </c>
      <c r="O9" s="733">
        <v>3217.6</v>
      </c>
      <c r="P9" s="733">
        <v>3217.6</v>
      </c>
      <c r="Q9" s="733">
        <v>3217.6</v>
      </c>
      <c r="R9" s="733">
        <v>3217.6</v>
      </c>
      <c r="S9" s="733">
        <v>3217.6</v>
      </c>
      <c r="T9" s="733">
        <v>3217.6</v>
      </c>
      <c r="U9" s="733">
        <v>3217.6</v>
      </c>
      <c r="V9" s="733">
        <v>3199.6</v>
      </c>
      <c r="W9" s="733">
        <v>3199.6</v>
      </c>
      <c r="X9" s="733">
        <v>3206.7</v>
      </c>
      <c r="Y9" s="733">
        <v>3206.7</v>
      </c>
      <c r="Z9" s="733">
        <v>3165.6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2820.1</v>
      </c>
      <c r="BE9" s="733">
        <v>2820.1</v>
      </c>
      <c r="BF9" s="733">
        <v>2936.1</v>
      </c>
      <c r="BG9" s="733">
        <v>2846.8</v>
      </c>
      <c r="BH9" s="736">
        <v>2846.8</v>
      </c>
      <c r="BI9" s="736">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1095</v>
      </c>
      <c r="B10" s="721" t="s">
        <v>1104</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79493.7</v>
      </c>
      <c r="AN10" s="733">
        <v>79505.7</v>
      </c>
      <c r="AO10" s="733">
        <v>79505.7</v>
      </c>
      <c r="AP10" s="733">
        <v>79505.7</v>
      </c>
      <c r="AQ10" s="733">
        <v>79466.7</v>
      </c>
      <c r="AR10" s="733">
        <v>79466.7</v>
      </c>
      <c r="AS10" s="733">
        <v>79464.5</v>
      </c>
      <c r="AT10" s="733">
        <v>79464.5</v>
      </c>
      <c r="AU10" s="733">
        <v>79464.5</v>
      </c>
      <c r="AV10" s="733">
        <v>79464.5</v>
      </c>
      <c r="AW10" s="733">
        <v>79586.5</v>
      </c>
      <c r="AX10" s="733">
        <v>79582.8</v>
      </c>
      <c r="AY10" s="733">
        <v>79577.899999999994</v>
      </c>
      <c r="AZ10" s="733">
        <v>79500.399999999994</v>
      </c>
      <c r="BA10" s="733">
        <v>79471.399999999994</v>
      </c>
      <c r="BB10" s="733">
        <v>79606.399999999994</v>
      </c>
      <c r="BC10" s="733">
        <v>79576.899999999994</v>
      </c>
      <c r="BD10" s="733">
        <v>79587</v>
      </c>
      <c r="BE10" s="733">
        <v>79586.399999999994</v>
      </c>
      <c r="BF10" s="733">
        <v>79482.7</v>
      </c>
      <c r="BG10" s="733">
        <v>79433.8</v>
      </c>
      <c r="BH10" s="736">
        <v>79477.3</v>
      </c>
      <c r="BI10" s="736">
        <v>79490.3</v>
      </c>
      <c r="BJ10" s="736">
        <v>79410.5</v>
      </c>
      <c r="BK10" s="736">
        <v>79394.600000000006</v>
      </c>
      <c r="BL10" s="736">
        <v>79440.399999999994</v>
      </c>
      <c r="BM10" s="736">
        <v>79568.2</v>
      </c>
      <c r="BN10" s="736">
        <v>79569.600000000006</v>
      </c>
      <c r="BO10" s="736">
        <v>79577.600000000006</v>
      </c>
      <c r="BP10" s="736">
        <v>79580.3</v>
      </c>
      <c r="BQ10" s="736">
        <v>79691.3</v>
      </c>
      <c r="BR10" s="736">
        <v>79702.5</v>
      </c>
      <c r="BS10" s="736">
        <v>79695</v>
      </c>
      <c r="BT10" s="736">
        <v>79757.5</v>
      </c>
      <c r="BU10" s="736">
        <v>79757.5</v>
      </c>
      <c r="BV10" s="736">
        <v>79790</v>
      </c>
    </row>
    <row r="11" spans="1:74" ht="12" customHeight="1" x14ac:dyDescent="0.25">
      <c r="A11" s="723" t="s">
        <v>1096</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2403.5</v>
      </c>
      <c r="AN11" s="733">
        <v>2403.5</v>
      </c>
      <c r="AO11" s="733">
        <v>2392.1999999999998</v>
      </c>
      <c r="AP11" s="733">
        <v>2392.1999999999998</v>
      </c>
      <c r="AQ11" s="733">
        <v>2392.1999999999998</v>
      </c>
      <c r="AR11" s="733">
        <v>2392.1999999999998</v>
      </c>
      <c r="AS11" s="733">
        <v>2392.1999999999998</v>
      </c>
      <c r="AT11" s="733">
        <v>2392.1999999999998</v>
      </c>
      <c r="AU11" s="733">
        <v>2392.1999999999998</v>
      </c>
      <c r="AV11" s="733">
        <v>2392.1999999999998</v>
      </c>
      <c r="AW11" s="733">
        <v>2392.1999999999998</v>
      </c>
      <c r="AX11" s="733">
        <v>2394.9</v>
      </c>
      <c r="AY11" s="733">
        <v>2391.1999999999998</v>
      </c>
      <c r="AZ11" s="733">
        <v>2391.1999999999998</v>
      </c>
      <c r="BA11" s="733">
        <v>2391.1999999999998</v>
      </c>
      <c r="BB11" s="733">
        <v>2348</v>
      </c>
      <c r="BC11" s="733">
        <v>2399.1</v>
      </c>
      <c r="BD11" s="733">
        <v>2399.1</v>
      </c>
      <c r="BE11" s="733">
        <v>2399.1</v>
      </c>
      <c r="BF11" s="733">
        <v>2399.1</v>
      </c>
      <c r="BG11" s="733">
        <v>2399.1</v>
      </c>
      <c r="BH11" s="736">
        <v>2399.1</v>
      </c>
      <c r="BI11" s="736">
        <v>2399.1</v>
      </c>
      <c r="BJ11" s="736">
        <v>2399.1</v>
      </c>
      <c r="BK11" s="736">
        <v>2399.1</v>
      </c>
      <c r="BL11" s="736">
        <v>2399.1</v>
      </c>
      <c r="BM11" s="736">
        <v>2399.1</v>
      </c>
      <c r="BN11" s="736">
        <v>2399.1</v>
      </c>
      <c r="BO11" s="736">
        <v>2399.1</v>
      </c>
      <c r="BP11" s="736">
        <v>2399.1</v>
      </c>
      <c r="BQ11" s="736">
        <v>2399.1</v>
      </c>
      <c r="BR11" s="736">
        <v>2399.1</v>
      </c>
      <c r="BS11" s="736">
        <v>2489</v>
      </c>
      <c r="BT11" s="736">
        <v>2489</v>
      </c>
      <c r="BU11" s="736">
        <v>2489</v>
      </c>
      <c r="BV11" s="736">
        <v>2514</v>
      </c>
    </row>
    <row r="12" spans="1:74" ht="12" customHeight="1" x14ac:dyDescent="0.25">
      <c r="A12" s="723" t="s">
        <v>1097</v>
      </c>
      <c r="B12" s="721" t="s">
        <v>1105</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13920.1</v>
      </c>
      <c r="P12" s="733">
        <v>14064.8</v>
      </c>
      <c r="Q12" s="733">
        <v>14271.6</v>
      </c>
      <c r="R12" s="733">
        <v>14745.7</v>
      </c>
      <c r="S12" s="733">
        <v>14866.5</v>
      </c>
      <c r="T12" s="733">
        <v>15080.5</v>
      </c>
      <c r="U12" s="733">
        <v>15805.6</v>
      </c>
      <c r="V12" s="733">
        <v>16740.3</v>
      </c>
      <c r="W12" s="733">
        <v>17506.5</v>
      </c>
      <c r="X12" s="733">
        <v>17919</v>
      </c>
      <c r="Y12" s="733">
        <v>18633.8</v>
      </c>
      <c r="Z12" s="733">
        <v>21630.6</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27372.9</v>
      </c>
      <c r="AN12" s="733">
        <v>27472.1</v>
      </c>
      <c r="AO12" s="733">
        <v>27996.6</v>
      </c>
      <c r="AP12" s="733">
        <v>28265</v>
      </c>
      <c r="AQ12" s="733">
        <v>28692.1</v>
      </c>
      <c r="AR12" s="733">
        <v>28854.400000000001</v>
      </c>
      <c r="AS12" s="733">
        <v>28992.799999999999</v>
      </c>
      <c r="AT12" s="733">
        <v>29071.7</v>
      </c>
      <c r="AU12" s="733">
        <v>29384.7</v>
      </c>
      <c r="AV12" s="733">
        <v>29553.5</v>
      </c>
      <c r="AW12" s="733">
        <v>30085.4</v>
      </c>
      <c r="AX12" s="733">
        <v>31510.2</v>
      </c>
      <c r="AY12" s="733">
        <v>32165.7</v>
      </c>
      <c r="AZ12" s="733">
        <v>32364.5</v>
      </c>
      <c r="BA12" s="733">
        <v>32581.3</v>
      </c>
      <c r="BB12" s="733">
        <v>32668.3</v>
      </c>
      <c r="BC12" s="733">
        <v>32729.5</v>
      </c>
      <c r="BD12" s="733">
        <v>33039.300000000003</v>
      </c>
      <c r="BE12" s="733">
        <v>33269.9</v>
      </c>
      <c r="BF12" s="733">
        <v>33714.1</v>
      </c>
      <c r="BG12" s="733">
        <v>34494</v>
      </c>
      <c r="BH12" s="736">
        <v>34873</v>
      </c>
      <c r="BI12" s="736">
        <v>35198.9</v>
      </c>
      <c r="BJ12" s="736">
        <v>37320.300000000003</v>
      </c>
      <c r="BK12" s="736">
        <v>38400.9</v>
      </c>
      <c r="BL12" s="736">
        <v>38436.9</v>
      </c>
      <c r="BM12" s="736">
        <v>38918.9</v>
      </c>
      <c r="BN12" s="736">
        <v>39434.1</v>
      </c>
      <c r="BO12" s="736">
        <v>39795.599999999999</v>
      </c>
      <c r="BP12" s="736">
        <v>42556.4</v>
      </c>
      <c r="BQ12" s="736">
        <v>43106.400000000001</v>
      </c>
      <c r="BR12" s="736">
        <v>43176.800000000003</v>
      </c>
      <c r="BS12" s="736">
        <v>43774.8</v>
      </c>
      <c r="BT12" s="736">
        <v>44607.8</v>
      </c>
      <c r="BU12" s="736">
        <v>45311.7</v>
      </c>
      <c r="BV12" s="736">
        <v>49180.6</v>
      </c>
    </row>
    <row r="13" spans="1:74" ht="12" customHeight="1" x14ac:dyDescent="0.25">
      <c r="A13" s="723" t="s">
        <v>1098</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72972.800000000003</v>
      </c>
      <c r="P13" s="733">
        <v>72972.800000000003</v>
      </c>
      <c r="Q13" s="733">
        <v>73331.399999999994</v>
      </c>
      <c r="R13" s="733">
        <v>73493.7</v>
      </c>
      <c r="S13" s="733">
        <v>73767.5</v>
      </c>
      <c r="T13" s="733">
        <v>74187.899999999994</v>
      </c>
      <c r="U13" s="733">
        <v>74629.5</v>
      </c>
      <c r="V13" s="733">
        <v>74632.899999999994</v>
      </c>
      <c r="W13" s="733">
        <v>74755.899999999994</v>
      </c>
      <c r="X13" s="733">
        <v>75388.800000000003</v>
      </c>
      <c r="Y13" s="733">
        <v>76265.7</v>
      </c>
      <c r="Z13" s="733">
        <v>81198</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88418.8</v>
      </c>
      <c r="AN13" s="733">
        <v>88643.3</v>
      </c>
      <c r="AO13" s="733">
        <v>88643.3</v>
      </c>
      <c r="AP13" s="733">
        <v>88943.3</v>
      </c>
      <c r="AQ13" s="733">
        <v>88943.3</v>
      </c>
      <c r="AR13" s="733">
        <v>89092.3</v>
      </c>
      <c r="AS13" s="733">
        <v>89249.2</v>
      </c>
      <c r="AT13" s="733">
        <v>89331.199999999997</v>
      </c>
      <c r="AU13" s="733">
        <v>89801.2</v>
      </c>
      <c r="AV13" s="733">
        <v>90138.5</v>
      </c>
      <c r="AW13" s="733">
        <v>90389.8</v>
      </c>
      <c r="AX13" s="733">
        <v>94273.4</v>
      </c>
      <c r="AY13" s="733">
        <v>95196.2</v>
      </c>
      <c r="AZ13" s="733">
        <v>95662.2</v>
      </c>
      <c r="BA13" s="733">
        <v>96441.8</v>
      </c>
      <c r="BB13" s="733">
        <v>96519.8</v>
      </c>
      <c r="BC13" s="733">
        <v>96749.3</v>
      </c>
      <c r="BD13" s="733">
        <v>97993.4</v>
      </c>
      <c r="BE13" s="733">
        <v>98269</v>
      </c>
      <c r="BF13" s="733">
        <v>99042.6</v>
      </c>
      <c r="BG13" s="733">
        <v>100129.8</v>
      </c>
      <c r="BH13" s="736">
        <v>100406.2</v>
      </c>
      <c r="BI13" s="736">
        <v>100822.5</v>
      </c>
      <c r="BJ13" s="736">
        <v>106241.3</v>
      </c>
      <c r="BK13" s="736">
        <v>107002.7</v>
      </c>
      <c r="BL13" s="736">
        <v>107321.5</v>
      </c>
      <c r="BM13" s="736">
        <v>107844.5</v>
      </c>
      <c r="BN13" s="736">
        <v>108403.7</v>
      </c>
      <c r="BO13" s="736">
        <v>108653.7</v>
      </c>
      <c r="BP13" s="736">
        <v>108853.7</v>
      </c>
      <c r="BQ13" s="736">
        <v>109096.5</v>
      </c>
      <c r="BR13" s="736">
        <v>109319.9</v>
      </c>
      <c r="BS13" s="736">
        <v>110940.4</v>
      </c>
      <c r="BT13" s="736">
        <v>112330.4</v>
      </c>
      <c r="BU13" s="736">
        <v>113336.6</v>
      </c>
      <c r="BV13" s="736">
        <v>120971.8</v>
      </c>
    </row>
    <row r="14" spans="1:74" ht="12" customHeight="1" x14ac:dyDescent="0.25">
      <c r="A14" s="723"/>
      <c r="B14" s="722" t="s">
        <v>1106</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37"/>
      <c r="BI14" s="737"/>
      <c r="BJ14" s="737"/>
      <c r="BK14" s="737"/>
      <c r="BL14" s="737"/>
      <c r="BM14" s="737"/>
      <c r="BN14" s="737"/>
      <c r="BO14" s="737"/>
      <c r="BP14" s="737"/>
      <c r="BQ14" s="737"/>
      <c r="BR14" s="737"/>
      <c r="BS14" s="737"/>
      <c r="BT14" s="737"/>
      <c r="BU14" s="737"/>
      <c r="BV14" s="737"/>
    </row>
    <row r="15" spans="1:74" ht="12" customHeight="1" x14ac:dyDescent="0.25">
      <c r="A15" s="723" t="s">
        <v>1107</v>
      </c>
      <c r="B15" s="721" t="s">
        <v>1101</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3">
        <v>6544.5</v>
      </c>
      <c r="BG15" s="733">
        <v>6553</v>
      </c>
      <c r="BH15" s="736">
        <v>6567</v>
      </c>
      <c r="BI15" s="736">
        <v>6567</v>
      </c>
      <c r="BJ15" s="736">
        <v>6537</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1108</v>
      </c>
      <c r="B16" s="721" t="s">
        <v>1102</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3">
        <v>846</v>
      </c>
      <c r="BG16" s="733">
        <v>846</v>
      </c>
      <c r="BH16" s="736">
        <v>860</v>
      </c>
      <c r="BI16" s="736">
        <v>860</v>
      </c>
      <c r="BJ16" s="736">
        <v>862</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1109</v>
      </c>
      <c r="B17" s="721" t="s">
        <v>1103</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3">
        <v>5698.5</v>
      </c>
      <c r="BG17" s="733">
        <v>5707</v>
      </c>
      <c r="BH17" s="736">
        <v>5707</v>
      </c>
      <c r="BI17" s="736">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1110</v>
      </c>
      <c r="B18" s="721" t="s">
        <v>1104</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3">
        <v>290.10000000000002</v>
      </c>
      <c r="BG18" s="733">
        <v>290.10000000000002</v>
      </c>
      <c r="BH18" s="736">
        <v>290.10000000000002</v>
      </c>
      <c r="BI18" s="736">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1111</v>
      </c>
      <c r="B19" s="721" t="s">
        <v>1105</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377.9</v>
      </c>
      <c r="AY19" s="733">
        <v>377.9</v>
      </c>
      <c r="AZ19" s="733">
        <v>379.9</v>
      </c>
      <c r="BA19" s="733">
        <v>381.2</v>
      </c>
      <c r="BB19" s="733">
        <v>383.3</v>
      </c>
      <c r="BC19" s="733">
        <v>383.3</v>
      </c>
      <c r="BD19" s="733">
        <v>386.6</v>
      </c>
      <c r="BE19" s="733">
        <v>386.6</v>
      </c>
      <c r="BF19" s="733">
        <v>396.6</v>
      </c>
      <c r="BG19" s="733">
        <v>396.6</v>
      </c>
      <c r="BH19" s="736">
        <v>401.2</v>
      </c>
      <c r="BI19" s="736">
        <v>401.2</v>
      </c>
      <c r="BJ19" s="736">
        <v>403</v>
      </c>
      <c r="BK19" s="736">
        <v>403</v>
      </c>
      <c r="BL19" s="736">
        <v>403</v>
      </c>
      <c r="BM19" s="736">
        <v>403</v>
      </c>
      <c r="BN19" s="736">
        <v>403</v>
      </c>
      <c r="BO19" s="736">
        <v>403</v>
      </c>
      <c r="BP19" s="736">
        <v>405.1</v>
      </c>
      <c r="BQ19" s="736">
        <v>405.1</v>
      </c>
      <c r="BR19" s="736">
        <v>405.1</v>
      </c>
      <c r="BS19" s="736">
        <v>405.1</v>
      </c>
      <c r="BT19" s="736">
        <v>405.1</v>
      </c>
      <c r="BU19" s="736">
        <v>405.1</v>
      </c>
      <c r="BV19" s="736">
        <v>405.8</v>
      </c>
    </row>
    <row r="20" spans="1:74" ht="12" customHeight="1" x14ac:dyDescent="0.25">
      <c r="A20" s="723" t="s">
        <v>1112</v>
      </c>
      <c r="B20" s="721" t="s">
        <v>1113</v>
      </c>
      <c r="C20" s="734" t="s">
        <v>1138</v>
      </c>
      <c r="D20" s="734" t="s">
        <v>1138</v>
      </c>
      <c r="E20" s="734" t="s">
        <v>1138</v>
      </c>
      <c r="F20" s="734" t="s">
        <v>1138</v>
      </c>
      <c r="G20" s="734" t="s">
        <v>1138</v>
      </c>
      <c r="H20" s="734" t="s">
        <v>1138</v>
      </c>
      <c r="I20" s="734" t="s">
        <v>1138</v>
      </c>
      <c r="J20" s="734" t="s">
        <v>1138</v>
      </c>
      <c r="K20" s="734" t="s">
        <v>1138</v>
      </c>
      <c r="L20" s="734" t="s">
        <v>1138</v>
      </c>
      <c r="M20" s="734" t="s">
        <v>1138</v>
      </c>
      <c r="N20" s="734" t="s">
        <v>1138</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16496.169000000002</v>
      </c>
      <c r="AN20" s="733">
        <v>16757.657999999999</v>
      </c>
      <c r="AO20" s="733">
        <v>17047.968000000001</v>
      </c>
      <c r="AP20" s="733">
        <v>17306.288</v>
      </c>
      <c r="AQ20" s="733">
        <v>17600.737000000001</v>
      </c>
      <c r="AR20" s="733">
        <v>17887.425999999999</v>
      </c>
      <c r="AS20" s="733">
        <v>18145.822</v>
      </c>
      <c r="AT20" s="733">
        <v>18426.435000000001</v>
      </c>
      <c r="AU20" s="733">
        <v>18712.365000000002</v>
      </c>
      <c r="AV20" s="733">
        <v>19000.455000000002</v>
      </c>
      <c r="AW20" s="733">
        <v>19278.121999999999</v>
      </c>
      <c r="AX20" s="733">
        <v>19521.458999999999</v>
      </c>
      <c r="AY20" s="733">
        <v>19959.019</v>
      </c>
      <c r="AZ20" s="733">
        <v>20125.796999999999</v>
      </c>
      <c r="BA20" s="733">
        <v>20584.91</v>
      </c>
      <c r="BB20" s="733">
        <v>20884.645</v>
      </c>
      <c r="BC20" s="733">
        <v>21018.725999999999</v>
      </c>
      <c r="BD20" s="733">
        <v>21285.678</v>
      </c>
      <c r="BE20" s="733">
        <v>21633.504000000001</v>
      </c>
      <c r="BF20" s="733">
        <v>21975.88</v>
      </c>
      <c r="BG20" s="733">
        <v>22355.98</v>
      </c>
      <c r="BH20" s="736">
        <v>22726.720000000001</v>
      </c>
      <c r="BI20" s="736">
        <v>23118.03</v>
      </c>
      <c r="BJ20" s="736">
        <v>23512.7</v>
      </c>
      <c r="BK20" s="736">
        <v>23923.39</v>
      </c>
      <c r="BL20" s="736">
        <v>24336.98</v>
      </c>
      <c r="BM20" s="736">
        <v>24759.98</v>
      </c>
      <c r="BN20" s="736">
        <v>25188.639999999999</v>
      </c>
      <c r="BO20" s="736">
        <v>25628.59</v>
      </c>
      <c r="BP20" s="736">
        <v>26077.61</v>
      </c>
      <c r="BQ20" s="736">
        <v>26536.78</v>
      </c>
      <c r="BR20" s="736">
        <v>27005.07</v>
      </c>
      <c r="BS20" s="736">
        <v>27483.17</v>
      </c>
      <c r="BT20" s="736">
        <v>27972.39</v>
      </c>
      <c r="BU20" s="736">
        <v>28469.51</v>
      </c>
      <c r="BV20" s="736">
        <v>28975.87</v>
      </c>
    </row>
    <row r="21" spans="1:74" ht="12" customHeight="1" x14ac:dyDescent="0.25">
      <c r="A21" s="723" t="s">
        <v>1114</v>
      </c>
      <c r="B21" s="721" t="s">
        <v>1115</v>
      </c>
      <c r="C21" s="734" t="s">
        <v>1138</v>
      </c>
      <c r="D21" s="734" t="s">
        <v>1138</v>
      </c>
      <c r="E21" s="734" t="s">
        <v>1138</v>
      </c>
      <c r="F21" s="734" t="s">
        <v>1138</v>
      </c>
      <c r="G21" s="734" t="s">
        <v>1138</v>
      </c>
      <c r="H21" s="734" t="s">
        <v>1138</v>
      </c>
      <c r="I21" s="734" t="s">
        <v>1138</v>
      </c>
      <c r="J21" s="734" t="s">
        <v>1138</v>
      </c>
      <c r="K21" s="734" t="s">
        <v>1138</v>
      </c>
      <c r="L21" s="734" t="s">
        <v>1138</v>
      </c>
      <c r="M21" s="734" t="s">
        <v>1138</v>
      </c>
      <c r="N21" s="734" t="s">
        <v>1138</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9818.4220000000005</v>
      </c>
      <c r="AN21" s="733">
        <v>9985.0529999999999</v>
      </c>
      <c r="AO21" s="733">
        <v>10155.353999999999</v>
      </c>
      <c r="AP21" s="733">
        <v>10313.942999999999</v>
      </c>
      <c r="AQ21" s="733">
        <v>10492.069</v>
      </c>
      <c r="AR21" s="733">
        <v>10659.957</v>
      </c>
      <c r="AS21" s="733">
        <v>10828.835999999999</v>
      </c>
      <c r="AT21" s="733">
        <v>11011.019</v>
      </c>
      <c r="AU21" s="733">
        <v>11178.785</v>
      </c>
      <c r="AV21" s="733">
        <v>11373.105</v>
      </c>
      <c r="AW21" s="733">
        <v>11552.402</v>
      </c>
      <c r="AX21" s="733">
        <v>11664.362999999999</v>
      </c>
      <c r="AY21" s="733">
        <v>11998.392</v>
      </c>
      <c r="AZ21" s="733">
        <v>12165.835999999999</v>
      </c>
      <c r="BA21" s="733">
        <v>12439.795</v>
      </c>
      <c r="BB21" s="733">
        <v>12615.453</v>
      </c>
      <c r="BC21" s="733">
        <v>12687.348</v>
      </c>
      <c r="BD21" s="733">
        <v>12864.58</v>
      </c>
      <c r="BE21" s="733">
        <v>13128.871999999999</v>
      </c>
      <c r="BF21" s="733">
        <v>13343.16</v>
      </c>
      <c r="BG21" s="733">
        <v>13593.26</v>
      </c>
      <c r="BH21" s="736">
        <v>13832.03</v>
      </c>
      <c r="BI21" s="736">
        <v>14089.38</v>
      </c>
      <c r="BJ21" s="736">
        <v>14348.08</v>
      </c>
      <c r="BK21" s="736">
        <v>14620.74</v>
      </c>
      <c r="BL21" s="736">
        <v>14894.23</v>
      </c>
      <c r="BM21" s="736">
        <v>15175.02</v>
      </c>
      <c r="BN21" s="736">
        <v>15459.33</v>
      </c>
      <c r="BO21" s="736">
        <v>15752.75</v>
      </c>
      <c r="BP21" s="736">
        <v>16053.05</v>
      </c>
      <c r="BQ21" s="736">
        <v>16361.24</v>
      </c>
      <c r="BR21" s="736">
        <v>16676.28</v>
      </c>
      <c r="BS21" s="736">
        <v>16998.830000000002</v>
      </c>
      <c r="BT21" s="736">
        <v>17330.150000000001</v>
      </c>
      <c r="BU21" s="736">
        <v>17667</v>
      </c>
      <c r="BV21" s="736">
        <v>18010.66</v>
      </c>
    </row>
    <row r="22" spans="1:74" ht="12" customHeight="1" x14ac:dyDescent="0.25">
      <c r="A22" s="723" t="s">
        <v>1116</v>
      </c>
      <c r="B22" s="721" t="s">
        <v>1117</v>
      </c>
      <c r="C22" s="734" t="s">
        <v>1138</v>
      </c>
      <c r="D22" s="734" t="s">
        <v>1138</v>
      </c>
      <c r="E22" s="734" t="s">
        <v>1138</v>
      </c>
      <c r="F22" s="734" t="s">
        <v>1138</v>
      </c>
      <c r="G22" s="734" t="s">
        <v>1138</v>
      </c>
      <c r="H22" s="734" t="s">
        <v>1138</v>
      </c>
      <c r="I22" s="734" t="s">
        <v>1138</v>
      </c>
      <c r="J22" s="734" t="s">
        <v>1138</v>
      </c>
      <c r="K22" s="734" t="s">
        <v>1138</v>
      </c>
      <c r="L22" s="734" t="s">
        <v>1138</v>
      </c>
      <c r="M22" s="734" t="s">
        <v>1138</v>
      </c>
      <c r="N22" s="734" t="s">
        <v>1138</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5312.0829999999996</v>
      </c>
      <c r="AN22" s="733">
        <v>5398.4219999999996</v>
      </c>
      <c r="AO22" s="733">
        <v>5501.2420000000002</v>
      </c>
      <c r="AP22" s="733">
        <v>5580.1409999999996</v>
      </c>
      <c r="AQ22" s="733">
        <v>5676.2449999999999</v>
      </c>
      <c r="AR22" s="733">
        <v>5777.9889999999996</v>
      </c>
      <c r="AS22" s="733">
        <v>5858.7529999999997</v>
      </c>
      <c r="AT22" s="733">
        <v>5945.2579999999998</v>
      </c>
      <c r="AU22" s="733">
        <v>6026.4210000000003</v>
      </c>
      <c r="AV22" s="733">
        <v>6105.2219999999998</v>
      </c>
      <c r="AW22" s="733">
        <v>6176.0420000000004</v>
      </c>
      <c r="AX22" s="733">
        <v>6285.7879999999996</v>
      </c>
      <c r="AY22" s="733">
        <v>6379.634</v>
      </c>
      <c r="AZ22" s="733">
        <v>6369.652</v>
      </c>
      <c r="BA22" s="733">
        <v>6532.9639999999999</v>
      </c>
      <c r="BB22" s="733">
        <v>6627.2370000000001</v>
      </c>
      <c r="BC22" s="733">
        <v>6661.9170000000004</v>
      </c>
      <c r="BD22" s="733">
        <v>6707.4449999999997</v>
      </c>
      <c r="BE22" s="733">
        <v>6804.2730000000001</v>
      </c>
      <c r="BF22" s="733">
        <v>6911.5219999999999</v>
      </c>
      <c r="BG22" s="733">
        <v>7020.5249999999996</v>
      </c>
      <c r="BH22" s="736">
        <v>7131.3090000000002</v>
      </c>
      <c r="BI22" s="736">
        <v>7243.9</v>
      </c>
      <c r="BJ22" s="736">
        <v>7358.3249999999998</v>
      </c>
      <c r="BK22" s="736">
        <v>7474.6120000000001</v>
      </c>
      <c r="BL22" s="736">
        <v>7592.79</v>
      </c>
      <c r="BM22" s="736">
        <v>7712.8860000000004</v>
      </c>
      <c r="BN22" s="736">
        <v>7834.93</v>
      </c>
      <c r="BO22" s="736">
        <v>7958.951</v>
      </c>
      <c r="BP22" s="736">
        <v>8084.9780000000001</v>
      </c>
      <c r="BQ22" s="736">
        <v>8213.0419999999995</v>
      </c>
      <c r="BR22" s="736">
        <v>8343.1730000000007</v>
      </c>
      <c r="BS22" s="736">
        <v>8475.4040000000005</v>
      </c>
      <c r="BT22" s="736">
        <v>8609.7639999999992</v>
      </c>
      <c r="BU22" s="736">
        <v>8746.2870000000003</v>
      </c>
      <c r="BV22" s="736">
        <v>8885.0040000000008</v>
      </c>
    </row>
    <row r="23" spans="1:74" ht="12" customHeight="1" x14ac:dyDescent="0.25">
      <c r="A23" s="723" t="s">
        <v>1118</v>
      </c>
      <c r="B23" s="721" t="s">
        <v>1119</v>
      </c>
      <c r="C23" s="734" t="s">
        <v>1138</v>
      </c>
      <c r="D23" s="734" t="s">
        <v>1138</v>
      </c>
      <c r="E23" s="734" t="s">
        <v>1138</v>
      </c>
      <c r="F23" s="734" t="s">
        <v>1138</v>
      </c>
      <c r="G23" s="734" t="s">
        <v>1138</v>
      </c>
      <c r="H23" s="734" t="s">
        <v>1138</v>
      </c>
      <c r="I23" s="734" t="s">
        <v>1138</v>
      </c>
      <c r="J23" s="734" t="s">
        <v>1138</v>
      </c>
      <c r="K23" s="734" t="s">
        <v>1138</v>
      </c>
      <c r="L23" s="734" t="s">
        <v>1138</v>
      </c>
      <c r="M23" s="734" t="s">
        <v>1138</v>
      </c>
      <c r="N23" s="734" t="s">
        <v>1138</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1365.664</v>
      </c>
      <c r="AN23" s="733">
        <v>1374.183</v>
      </c>
      <c r="AO23" s="733">
        <v>1391.3720000000001</v>
      </c>
      <c r="AP23" s="733">
        <v>1412.204</v>
      </c>
      <c r="AQ23" s="733">
        <v>1432.423</v>
      </c>
      <c r="AR23" s="733">
        <v>1449.48</v>
      </c>
      <c r="AS23" s="733">
        <v>1458.2329999999999</v>
      </c>
      <c r="AT23" s="733">
        <v>1470.1579999999999</v>
      </c>
      <c r="AU23" s="733">
        <v>1507.1590000000001</v>
      </c>
      <c r="AV23" s="733">
        <v>1522.1279999999999</v>
      </c>
      <c r="AW23" s="733">
        <v>1549.6780000000001</v>
      </c>
      <c r="AX23" s="733">
        <v>1571.308</v>
      </c>
      <c r="AY23" s="733">
        <v>1580.9929999999999</v>
      </c>
      <c r="AZ23" s="733">
        <v>1590.309</v>
      </c>
      <c r="BA23" s="733">
        <v>1612.1510000000001</v>
      </c>
      <c r="BB23" s="733">
        <v>1641.9549999999999</v>
      </c>
      <c r="BC23" s="733">
        <v>1669.461</v>
      </c>
      <c r="BD23" s="733">
        <v>1713.653</v>
      </c>
      <c r="BE23" s="733">
        <v>1700.3589999999999</v>
      </c>
      <c r="BF23" s="733">
        <v>1721.192</v>
      </c>
      <c r="BG23" s="733">
        <v>1742.2</v>
      </c>
      <c r="BH23" s="736">
        <v>1763.385</v>
      </c>
      <c r="BI23" s="736">
        <v>1784.751</v>
      </c>
      <c r="BJ23" s="736">
        <v>1806.3</v>
      </c>
      <c r="BK23" s="736">
        <v>1828.0340000000001</v>
      </c>
      <c r="BL23" s="736">
        <v>1849.9570000000001</v>
      </c>
      <c r="BM23" s="736">
        <v>1872.0709999999999</v>
      </c>
      <c r="BN23" s="736">
        <v>1894.38</v>
      </c>
      <c r="BO23" s="736">
        <v>1916.885</v>
      </c>
      <c r="BP23" s="736">
        <v>1939.5909999999999</v>
      </c>
      <c r="BQ23" s="736">
        <v>1962.5</v>
      </c>
      <c r="BR23" s="736">
        <v>1985.615</v>
      </c>
      <c r="BS23" s="736">
        <v>2008.9390000000001</v>
      </c>
      <c r="BT23" s="736">
        <v>2032.4760000000001</v>
      </c>
      <c r="BU23" s="736">
        <v>2056.2280000000001</v>
      </c>
      <c r="BV23" s="736">
        <v>2080.1999999999998</v>
      </c>
    </row>
    <row r="24" spans="1:74" ht="12" customHeight="1" x14ac:dyDescent="0.25">
      <c r="A24" s="723" t="s">
        <v>1120</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118.4</v>
      </c>
      <c r="BE24" s="733">
        <v>118.4</v>
      </c>
      <c r="BF24" s="733">
        <v>127.4</v>
      </c>
      <c r="BG24" s="733">
        <v>127.4</v>
      </c>
      <c r="BH24" s="736">
        <v>127.4</v>
      </c>
      <c r="BI24" s="736">
        <v>127.4</v>
      </c>
      <c r="BJ24" s="736">
        <v>127.4</v>
      </c>
      <c r="BK24" s="736">
        <v>127.4</v>
      </c>
      <c r="BL24" s="736">
        <v>127.4</v>
      </c>
      <c r="BM24" s="736">
        <v>127.4</v>
      </c>
      <c r="BN24" s="736">
        <v>127.4</v>
      </c>
      <c r="BO24" s="736">
        <v>127.4</v>
      </c>
      <c r="BP24" s="736">
        <v>127.4</v>
      </c>
      <c r="BQ24" s="736">
        <v>127.4</v>
      </c>
      <c r="BR24" s="736">
        <v>127.4</v>
      </c>
      <c r="BS24" s="736">
        <v>127.4</v>
      </c>
      <c r="BT24" s="736">
        <v>127.4</v>
      </c>
      <c r="BU24" s="736">
        <v>127.4</v>
      </c>
      <c r="BV24" s="736">
        <v>127.4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G25" s="735"/>
      <c r="BH25" s="738"/>
      <c r="BI25" s="738"/>
      <c r="BJ25" s="738"/>
      <c r="BK25" s="738"/>
      <c r="BL25" s="738"/>
      <c r="BM25" s="738"/>
      <c r="BN25" s="738"/>
      <c r="BO25" s="738"/>
      <c r="BP25" s="738"/>
      <c r="BQ25" s="738"/>
      <c r="BR25" s="738"/>
      <c r="BS25" s="738"/>
      <c r="BT25" s="738"/>
      <c r="BU25" s="738"/>
      <c r="BV25" s="738"/>
    </row>
    <row r="26" spans="1:74" ht="12" customHeight="1" x14ac:dyDescent="0.25">
      <c r="A26" s="723"/>
      <c r="B26" s="722" t="s">
        <v>1376</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G26" s="735"/>
      <c r="BH26" s="738"/>
      <c r="BI26" s="738"/>
      <c r="BJ26" s="738"/>
      <c r="BK26" s="738"/>
      <c r="BL26" s="738"/>
      <c r="BM26" s="738"/>
      <c r="BN26" s="738"/>
      <c r="BO26" s="738"/>
      <c r="BP26" s="738"/>
      <c r="BQ26" s="738"/>
      <c r="BR26" s="738"/>
      <c r="BS26" s="738"/>
      <c r="BT26" s="738"/>
      <c r="BU26" s="738"/>
      <c r="BV26" s="738"/>
    </row>
    <row r="27" spans="1:74" ht="12" customHeight="1" x14ac:dyDescent="0.25">
      <c r="A27" s="723"/>
      <c r="B27" s="722" t="s">
        <v>1100</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G27" s="735"/>
      <c r="BH27" s="738"/>
      <c r="BI27" s="738"/>
      <c r="BJ27" s="738"/>
      <c r="BK27" s="738"/>
      <c r="BL27" s="738"/>
      <c r="BM27" s="738"/>
      <c r="BN27" s="738"/>
      <c r="BO27" s="738"/>
      <c r="BP27" s="738"/>
      <c r="BQ27" s="738"/>
      <c r="BR27" s="738"/>
      <c r="BS27" s="738"/>
      <c r="BT27" s="738"/>
      <c r="BU27" s="738"/>
      <c r="BV27" s="738"/>
    </row>
    <row r="28" spans="1:74" ht="12" customHeight="1" x14ac:dyDescent="0.25">
      <c r="A28" s="723" t="s">
        <v>1268</v>
      </c>
      <c r="B28" s="721" t="s">
        <v>1101</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2.8831707999999998</v>
      </c>
      <c r="AN28" s="769">
        <v>2.6551902529999998</v>
      </c>
      <c r="AO28" s="769">
        <v>2.7540114409999998</v>
      </c>
      <c r="AP28" s="769">
        <v>2.3637607730000001</v>
      </c>
      <c r="AQ28" s="769">
        <v>2.5966184170000002</v>
      </c>
      <c r="AR28" s="769">
        <v>2.7319911690000001</v>
      </c>
      <c r="AS28" s="769">
        <v>2.746065593</v>
      </c>
      <c r="AT28" s="769">
        <v>2.6960690600000001</v>
      </c>
      <c r="AU28" s="769">
        <v>2.437594845</v>
      </c>
      <c r="AV28" s="769">
        <v>2.5207322649999999</v>
      </c>
      <c r="AW28" s="769">
        <v>2.4872265809999998</v>
      </c>
      <c r="AX28" s="769">
        <v>2.5625321030000001</v>
      </c>
      <c r="AY28" s="769">
        <v>2.6972605930000002</v>
      </c>
      <c r="AZ28" s="769">
        <v>2.395563127</v>
      </c>
      <c r="BA28" s="769">
        <v>2.4140650479999999</v>
      </c>
      <c r="BB28" s="769">
        <v>2.2075799229999999</v>
      </c>
      <c r="BC28" s="769">
        <v>2.5932670130000002</v>
      </c>
      <c r="BD28" s="769">
        <v>2.5003302870000002</v>
      </c>
      <c r="BE28" s="769">
        <v>2.6599658210000001</v>
      </c>
      <c r="BF28" s="769">
        <v>2.1021030000000001</v>
      </c>
      <c r="BG28" s="769">
        <v>2.1000220000000001</v>
      </c>
      <c r="BH28" s="770">
        <v>2.3965450000000001</v>
      </c>
      <c r="BI28" s="770">
        <v>1.764602</v>
      </c>
      <c r="BJ28" s="770">
        <v>1.8885860000000001</v>
      </c>
      <c r="BK28" s="770">
        <v>2.4440409999999999</v>
      </c>
      <c r="BL28" s="770">
        <v>2.206626</v>
      </c>
      <c r="BM28" s="770">
        <v>2.2060420000000001</v>
      </c>
      <c r="BN28" s="770">
        <v>2.1277270000000001</v>
      </c>
      <c r="BO28" s="770">
        <v>2.5945040000000001</v>
      </c>
      <c r="BP28" s="770">
        <v>2.520864</v>
      </c>
      <c r="BQ28" s="770">
        <v>2.7435990000000001</v>
      </c>
      <c r="BR28" s="770">
        <v>2.1143239999999999</v>
      </c>
      <c r="BS28" s="770">
        <v>1.9540459999999999</v>
      </c>
      <c r="BT28" s="770">
        <v>2.2640389999999999</v>
      </c>
      <c r="BU28" s="770">
        <v>1.6380539999999999</v>
      </c>
      <c r="BV28" s="770">
        <v>1.8628130000000001</v>
      </c>
    </row>
    <row r="29" spans="1:74" ht="12" customHeight="1" x14ac:dyDescent="0.25">
      <c r="A29" s="723" t="s">
        <v>1368</v>
      </c>
      <c r="B29" s="721" t="s">
        <v>1102</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1.567484313</v>
      </c>
      <c r="AN29" s="769">
        <v>1.5001955220000001</v>
      </c>
      <c r="AO29" s="769">
        <v>1.5815930789999999</v>
      </c>
      <c r="AP29" s="769">
        <v>1.4920753449999999</v>
      </c>
      <c r="AQ29" s="769">
        <v>1.47112475</v>
      </c>
      <c r="AR29" s="769">
        <v>1.5257318339999999</v>
      </c>
      <c r="AS29" s="769">
        <v>1.5303844660000001</v>
      </c>
      <c r="AT29" s="769">
        <v>1.527290091</v>
      </c>
      <c r="AU29" s="769">
        <v>1.3904087089999999</v>
      </c>
      <c r="AV29" s="769">
        <v>1.488613156</v>
      </c>
      <c r="AW29" s="769">
        <v>1.484965514</v>
      </c>
      <c r="AX29" s="769">
        <v>1.542372807</v>
      </c>
      <c r="AY29" s="769">
        <v>1.472281223</v>
      </c>
      <c r="AZ29" s="769">
        <v>1.321708423</v>
      </c>
      <c r="BA29" s="769">
        <v>1.4331473859999999</v>
      </c>
      <c r="BB29" s="769">
        <v>1.3448588690000001</v>
      </c>
      <c r="BC29" s="769">
        <v>1.45743782</v>
      </c>
      <c r="BD29" s="769">
        <v>1.448388478</v>
      </c>
      <c r="BE29" s="769">
        <v>1.488420163</v>
      </c>
      <c r="BF29" s="769">
        <v>1.3635170000000001</v>
      </c>
      <c r="BG29" s="769">
        <v>1.296827</v>
      </c>
      <c r="BH29" s="770">
        <v>1.4497789999999999</v>
      </c>
      <c r="BI29" s="770">
        <v>1.2359849999999999</v>
      </c>
      <c r="BJ29" s="770">
        <v>1.3597710000000001</v>
      </c>
      <c r="BK29" s="770">
        <v>1.393324</v>
      </c>
      <c r="BL29" s="770">
        <v>1.2584</v>
      </c>
      <c r="BM29" s="770">
        <v>1.374091</v>
      </c>
      <c r="BN29" s="770">
        <v>1.311231</v>
      </c>
      <c r="BO29" s="770">
        <v>1.459937</v>
      </c>
      <c r="BP29" s="770">
        <v>1.4676640000000001</v>
      </c>
      <c r="BQ29" s="770">
        <v>1.521935</v>
      </c>
      <c r="BR29" s="770">
        <v>1.3532500000000001</v>
      </c>
      <c r="BS29" s="770">
        <v>1.210809</v>
      </c>
      <c r="BT29" s="770">
        <v>1.409516</v>
      </c>
      <c r="BU29" s="770">
        <v>1.2053229999999999</v>
      </c>
      <c r="BV29" s="770">
        <v>1.306576</v>
      </c>
    </row>
    <row r="30" spans="1:74" ht="12" customHeight="1" x14ac:dyDescent="0.25">
      <c r="A30" s="723" t="s">
        <v>1369</v>
      </c>
      <c r="B30" s="721" t="s">
        <v>1103</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1.315686487</v>
      </c>
      <c r="AN30" s="769">
        <v>1.1549947309999999</v>
      </c>
      <c r="AO30" s="769">
        <v>1.1724183619999999</v>
      </c>
      <c r="AP30" s="769">
        <v>0.87168542800000004</v>
      </c>
      <c r="AQ30" s="769">
        <v>1.125493667</v>
      </c>
      <c r="AR30" s="769">
        <v>1.2062593349999999</v>
      </c>
      <c r="AS30" s="769">
        <v>1.2156811270000001</v>
      </c>
      <c r="AT30" s="769">
        <v>1.1687789689999999</v>
      </c>
      <c r="AU30" s="769">
        <v>1.0471861360000001</v>
      </c>
      <c r="AV30" s="769">
        <v>1.0321191089999999</v>
      </c>
      <c r="AW30" s="769">
        <v>1.0022610670000001</v>
      </c>
      <c r="AX30" s="769">
        <v>1.0201592960000001</v>
      </c>
      <c r="AY30" s="769">
        <v>1.22497937</v>
      </c>
      <c r="AZ30" s="769">
        <v>1.0738547039999999</v>
      </c>
      <c r="BA30" s="769">
        <v>0.98091766199999997</v>
      </c>
      <c r="BB30" s="769">
        <v>0.86272105399999999</v>
      </c>
      <c r="BC30" s="769">
        <v>1.135829193</v>
      </c>
      <c r="BD30" s="769">
        <v>1.0519418089999999</v>
      </c>
      <c r="BE30" s="769">
        <v>1.1715456580000001</v>
      </c>
      <c r="BF30" s="769">
        <v>0.73858610000000002</v>
      </c>
      <c r="BG30" s="769">
        <v>0.8031954</v>
      </c>
      <c r="BH30" s="770">
        <v>0.946766</v>
      </c>
      <c r="BI30" s="770">
        <v>0.52861780000000003</v>
      </c>
      <c r="BJ30" s="770">
        <v>0.52881409999999995</v>
      </c>
      <c r="BK30" s="770">
        <v>1.0507169999999999</v>
      </c>
      <c r="BL30" s="770">
        <v>0.94822620000000002</v>
      </c>
      <c r="BM30" s="770">
        <v>0.8319512</v>
      </c>
      <c r="BN30" s="770">
        <v>0.81649590000000005</v>
      </c>
      <c r="BO30" s="770">
        <v>1.1345670000000001</v>
      </c>
      <c r="BP30" s="770">
        <v>1.0531999999999999</v>
      </c>
      <c r="BQ30" s="770">
        <v>1.2216640000000001</v>
      </c>
      <c r="BR30" s="770">
        <v>0.76107460000000005</v>
      </c>
      <c r="BS30" s="770">
        <v>0.74323720000000004</v>
      </c>
      <c r="BT30" s="770">
        <v>0.85452329999999999</v>
      </c>
      <c r="BU30" s="770">
        <v>0.43273129999999999</v>
      </c>
      <c r="BV30" s="770">
        <v>0.55623659999999997</v>
      </c>
    </row>
    <row r="31" spans="1:74" ht="12" customHeight="1" x14ac:dyDescent="0.25">
      <c r="A31" s="723" t="s">
        <v>1265</v>
      </c>
      <c r="B31" s="721" t="s">
        <v>1104</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25.461593610000001</v>
      </c>
      <c r="AN31" s="769">
        <v>25.398863097</v>
      </c>
      <c r="AO31" s="769">
        <v>25.805712673999999</v>
      </c>
      <c r="AP31" s="769">
        <v>27.345864164000002</v>
      </c>
      <c r="AQ31" s="769">
        <v>30.283225795</v>
      </c>
      <c r="AR31" s="769">
        <v>27.817608621000002</v>
      </c>
      <c r="AS31" s="769">
        <v>23.882423600999999</v>
      </c>
      <c r="AT31" s="769">
        <v>21.277002186000001</v>
      </c>
      <c r="AU31" s="769">
        <v>18.547305926</v>
      </c>
      <c r="AV31" s="769">
        <v>18.652380122</v>
      </c>
      <c r="AW31" s="769">
        <v>22.03240194</v>
      </c>
      <c r="AX31" s="769">
        <v>23.575629647</v>
      </c>
      <c r="AY31" s="769">
        <v>24.428425300000001</v>
      </c>
      <c r="AZ31" s="769">
        <v>21.931903734999999</v>
      </c>
      <c r="BA31" s="769">
        <v>25.287393578</v>
      </c>
      <c r="BB31" s="769">
        <v>25.315886092</v>
      </c>
      <c r="BC31" s="769">
        <v>29.939038295</v>
      </c>
      <c r="BD31" s="769">
        <v>26.227339186999998</v>
      </c>
      <c r="BE31" s="769">
        <v>22.808608688</v>
      </c>
      <c r="BF31" s="769">
        <v>20.914850000000001</v>
      </c>
      <c r="BG31" s="769">
        <v>20.927659999999999</v>
      </c>
      <c r="BH31" s="770">
        <v>20.7227</v>
      </c>
      <c r="BI31" s="770">
        <v>20.788180000000001</v>
      </c>
      <c r="BJ31" s="770">
        <v>22.859649999999998</v>
      </c>
      <c r="BK31" s="770">
        <v>25.792339999999999</v>
      </c>
      <c r="BL31" s="770">
        <v>25.803470000000001</v>
      </c>
      <c r="BM31" s="770">
        <v>24.273299999999999</v>
      </c>
      <c r="BN31" s="770">
        <v>24.75123</v>
      </c>
      <c r="BO31" s="770">
        <v>27.885079999999999</v>
      </c>
      <c r="BP31" s="770">
        <v>28.30161</v>
      </c>
      <c r="BQ31" s="770">
        <v>25.524899999999999</v>
      </c>
      <c r="BR31" s="770">
        <v>21.51756</v>
      </c>
      <c r="BS31" s="770">
        <v>18.592459999999999</v>
      </c>
      <c r="BT31" s="770">
        <v>19.632400000000001</v>
      </c>
      <c r="BU31" s="770">
        <v>20.846699999999998</v>
      </c>
      <c r="BV31" s="770">
        <v>23.828050000000001</v>
      </c>
    </row>
    <row r="32" spans="1:74" ht="12" customHeight="1" x14ac:dyDescent="0.25">
      <c r="A32" s="723" t="s">
        <v>1269</v>
      </c>
      <c r="B32" s="721" t="s">
        <v>1121</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1.407407734</v>
      </c>
      <c r="AN32" s="769">
        <v>1.325707339</v>
      </c>
      <c r="AO32" s="769">
        <v>1.4140887689999999</v>
      </c>
      <c r="AP32" s="769">
        <v>1.245939538</v>
      </c>
      <c r="AQ32" s="769">
        <v>1.4343149820000001</v>
      </c>
      <c r="AR32" s="769">
        <v>1.3691055000000001</v>
      </c>
      <c r="AS32" s="769">
        <v>1.4357555829999999</v>
      </c>
      <c r="AT32" s="769">
        <v>1.428735731</v>
      </c>
      <c r="AU32" s="769">
        <v>1.3879745610000001</v>
      </c>
      <c r="AV32" s="769">
        <v>1.3467776</v>
      </c>
      <c r="AW32" s="769">
        <v>1.3973071859999999</v>
      </c>
      <c r="AX32" s="769">
        <v>1.501897966</v>
      </c>
      <c r="AY32" s="769">
        <v>1.4139332920000001</v>
      </c>
      <c r="AZ32" s="769">
        <v>1.298224142</v>
      </c>
      <c r="BA32" s="769">
        <v>1.435482215</v>
      </c>
      <c r="BB32" s="769">
        <v>1.2877622360000001</v>
      </c>
      <c r="BC32" s="769">
        <v>1.3446854589999999</v>
      </c>
      <c r="BD32" s="769">
        <v>1.3706508850000001</v>
      </c>
      <c r="BE32" s="769">
        <v>1.4260773899999999</v>
      </c>
      <c r="BF32" s="769">
        <v>1.3736470000000001</v>
      </c>
      <c r="BG32" s="769">
        <v>1.304915</v>
      </c>
      <c r="BH32" s="770">
        <v>1.389165</v>
      </c>
      <c r="BI32" s="770">
        <v>1.5508960000000001</v>
      </c>
      <c r="BJ32" s="770">
        <v>1.529725</v>
      </c>
      <c r="BK32" s="770">
        <v>1.4431689999999999</v>
      </c>
      <c r="BL32" s="770">
        <v>1.3645609999999999</v>
      </c>
      <c r="BM32" s="770">
        <v>1.459827</v>
      </c>
      <c r="BN32" s="770">
        <v>1.2516240000000001</v>
      </c>
      <c r="BO32" s="770">
        <v>1.3432219999999999</v>
      </c>
      <c r="BP32" s="770">
        <v>1.2952999999999999</v>
      </c>
      <c r="BQ32" s="770">
        <v>1.4239919999999999</v>
      </c>
      <c r="BR32" s="770">
        <v>1.3766480000000001</v>
      </c>
      <c r="BS32" s="770">
        <v>1.3796250000000001</v>
      </c>
      <c r="BT32" s="770">
        <v>1.337518</v>
      </c>
      <c r="BU32" s="770">
        <v>1.4314119999999999</v>
      </c>
      <c r="BV32" s="770">
        <v>1.512993</v>
      </c>
    </row>
    <row r="33" spans="1:74" ht="12" customHeight="1" x14ac:dyDescent="0.25">
      <c r="A33" s="723" t="s">
        <v>1267</v>
      </c>
      <c r="B33" s="721" t="s">
        <v>1105</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3.3746420490000002</v>
      </c>
      <c r="AN33" s="769">
        <v>4.0721632210000003</v>
      </c>
      <c r="AO33" s="769">
        <v>5.1510898459999996</v>
      </c>
      <c r="AP33" s="769">
        <v>6.183496957</v>
      </c>
      <c r="AQ33" s="769">
        <v>6.9953992339999997</v>
      </c>
      <c r="AR33" s="769">
        <v>7.712086137</v>
      </c>
      <c r="AS33" s="769">
        <v>6.8607053779999996</v>
      </c>
      <c r="AT33" s="769">
        <v>6.8995644409999999</v>
      </c>
      <c r="AU33" s="769">
        <v>6.392994313</v>
      </c>
      <c r="AV33" s="769">
        <v>5.1654025600000004</v>
      </c>
      <c r="AW33" s="769">
        <v>3.9182263919999998</v>
      </c>
      <c r="AX33" s="769">
        <v>3.156087018</v>
      </c>
      <c r="AY33" s="769">
        <v>3.6164917769999998</v>
      </c>
      <c r="AZ33" s="769">
        <v>3.8745920360000001</v>
      </c>
      <c r="BA33" s="769">
        <v>5.9587057149999998</v>
      </c>
      <c r="BB33" s="769">
        <v>6.8853110529999997</v>
      </c>
      <c r="BC33" s="769">
        <v>7.2261600770000003</v>
      </c>
      <c r="BD33" s="769">
        <v>8.1399089359999994</v>
      </c>
      <c r="BE33" s="769">
        <v>8.1827857230000003</v>
      </c>
      <c r="BF33" s="769">
        <v>7.5780589999999997</v>
      </c>
      <c r="BG33" s="769">
        <v>7.0663580000000001</v>
      </c>
      <c r="BH33" s="770">
        <v>5.9898319999999998</v>
      </c>
      <c r="BI33" s="770">
        <v>4.656701</v>
      </c>
      <c r="BJ33" s="770">
        <v>3.7779189999999998</v>
      </c>
      <c r="BK33" s="770">
        <v>4.4135390000000001</v>
      </c>
      <c r="BL33" s="770">
        <v>4.9613529999999999</v>
      </c>
      <c r="BM33" s="770">
        <v>7.0768370000000003</v>
      </c>
      <c r="BN33" s="770">
        <v>7.9675019999999996</v>
      </c>
      <c r="BO33" s="770">
        <v>8.6812470000000008</v>
      </c>
      <c r="BP33" s="770">
        <v>10.05315</v>
      </c>
      <c r="BQ33" s="770">
        <v>10.505129999999999</v>
      </c>
      <c r="BR33" s="770">
        <v>9.7425680000000003</v>
      </c>
      <c r="BS33" s="770">
        <v>8.97682</v>
      </c>
      <c r="BT33" s="770">
        <v>7.5225030000000004</v>
      </c>
      <c r="BU33" s="770">
        <v>5.9242160000000004</v>
      </c>
      <c r="BV33" s="770">
        <v>5.0122650000000002</v>
      </c>
    </row>
    <row r="34" spans="1:74" ht="12" customHeight="1" x14ac:dyDescent="0.25">
      <c r="A34" s="723" t="s">
        <v>1266</v>
      </c>
      <c r="B34" s="721" t="s">
        <v>1122</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26.833986581000001</v>
      </c>
      <c r="AN34" s="769">
        <v>24.070043051999999</v>
      </c>
      <c r="AO34" s="769">
        <v>27.253047278</v>
      </c>
      <c r="AP34" s="769">
        <v>26.754720557999999</v>
      </c>
      <c r="AQ34" s="769">
        <v>23.577719742999999</v>
      </c>
      <c r="AR34" s="769">
        <v>24.352812809</v>
      </c>
      <c r="AS34" s="769">
        <v>15.995067312</v>
      </c>
      <c r="AT34" s="769">
        <v>19.510409827</v>
      </c>
      <c r="AU34" s="769">
        <v>17.956577139</v>
      </c>
      <c r="AV34" s="769">
        <v>21.121695254999999</v>
      </c>
      <c r="AW34" s="769">
        <v>22.430793111</v>
      </c>
      <c r="AX34" s="769">
        <v>24.799102432000002</v>
      </c>
      <c r="AY34" s="769">
        <v>25.137261677000001</v>
      </c>
      <c r="AZ34" s="769">
        <v>23.02127363</v>
      </c>
      <c r="BA34" s="769">
        <v>26.007858298999999</v>
      </c>
      <c r="BB34" s="769">
        <v>30.183651780999998</v>
      </c>
      <c r="BC34" s="769">
        <v>26.445373806999999</v>
      </c>
      <c r="BD34" s="769">
        <v>23.373811883999998</v>
      </c>
      <c r="BE34" s="769">
        <v>22.44725115</v>
      </c>
      <c r="BF34" s="769">
        <v>21.1523</v>
      </c>
      <c r="BG34" s="769">
        <v>20.80641</v>
      </c>
      <c r="BH34" s="770">
        <v>24.001139999999999</v>
      </c>
      <c r="BI34" s="770">
        <v>26.14602</v>
      </c>
      <c r="BJ34" s="770">
        <v>27.446709999999999</v>
      </c>
      <c r="BK34" s="770">
        <v>28.638559999999998</v>
      </c>
      <c r="BL34" s="770">
        <v>27.799330000000001</v>
      </c>
      <c r="BM34" s="770">
        <v>28.983329999999999</v>
      </c>
      <c r="BN34" s="770">
        <v>35.906869999999998</v>
      </c>
      <c r="BO34" s="770">
        <v>29.87998</v>
      </c>
      <c r="BP34" s="770">
        <v>25.64012</v>
      </c>
      <c r="BQ34" s="770">
        <v>24.75386</v>
      </c>
      <c r="BR34" s="770">
        <v>24.9434</v>
      </c>
      <c r="BS34" s="770">
        <v>21.5747</v>
      </c>
      <c r="BT34" s="770">
        <v>28.365929999999999</v>
      </c>
      <c r="BU34" s="770">
        <v>28.14019</v>
      </c>
      <c r="BV34" s="770">
        <v>32.665799999999997</v>
      </c>
    </row>
    <row r="35" spans="1:74" ht="12" customHeight="1" x14ac:dyDescent="0.25">
      <c r="A35" s="723"/>
      <c r="B35" s="722" t="s">
        <v>1106</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69"/>
      <c r="BG35" s="769"/>
      <c r="BH35" s="770"/>
      <c r="BI35" s="770"/>
      <c r="BJ35" s="770"/>
      <c r="BK35" s="770"/>
      <c r="BL35" s="770"/>
      <c r="BM35" s="770"/>
      <c r="BN35" s="770"/>
      <c r="BO35" s="770"/>
      <c r="BP35" s="770"/>
      <c r="BQ35" s="770"/>
      <c r="BR35" s="770"/>
      <c r="BS35" s="770"/>
      <c r="BT35" s="770"/>
      <c r="BU35" s="770"/>
      <c r="BV35" s="770"/>
    </row>
    <row r="36" spans="1:74" ht="12" customHeight="1" x14ac:dyDescent="0.25">
      <c r="A36" s="723" t="s">
        <v>1370</v>
      </c>
      <c r="B36" s="721" t="s">
        <v>1101</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2.7294667459999999</v>
      </c>
      <c r="AN36" s="769">
        <v>2.4847009280000001</v>
      </c>
      <c r="AO36" s="769">
        <v>2.6512829949999999</v>
      </c>
      <c r="AP36" s="769">
        <v>2.4984346880000001</v>
      </c>
      <c r="AQ36" s="769">
        <v>2.6971715449999998</v>
      </c>
      <c r="AR36" s="769">
        <v>2.627940105</v>
      </c>
      <c r="AS36" s="769">
        <v>2.7415602469999998</v>
      </c>
      <c r="AT36" s="769">
        <v>2.671097901</v>
      </c>
      <c r="AU36" s="769">
        <v>2.4812384390000002</v>
      </c>
      <c r="AV36" s="769">
        <v>2.5221522119999999</v>
      </c>
      <c r="AW36" s="769">
        <v>2.5485575319999998</v>
      </c>
      <c r="AX36" s="769">
        <v>2.6765615610000002</v>
      </c>
      <c r="AY36" s="769">
        <v>2.5867264250000002</v>
      </c>
      <c r="AZ36" s="769">
        <v>2.339823988</v>
      </c>
      <c r="BA36" s="769">
        <v>2.5395488479999999</v>
      </c>
      <c r="BB36" s="769">
        <v>2.3708400269999998</v>
      </c>
      <c r="BC36" s="769">
        <v>2.3970275120000002</v>
      </c>
      <c r="BD36" s="769">
        <v>2.4773971279999998</v>
      </c>
      <c r="BE36" s="769">
        <v>2.6115470620000001</v>
      </c>
      <c r="BF36" s="769">
        <v>2.6710980000000002</v>
      </c>
      <c r="BG36" s="769">
        <v>2.4812379999999998</v>
      </c>
      <c r="BH36" s="770">
        <v>2.5221520000000002</v>
      </c>
      <c r="BI36" s="770">
        <v>2.5485570000000002</v>
      </c>
      <c r="BJ36" s="770">
        <v>2.6765620000000001</v>
      </c>
      <c r="BK36" s="770">
        <v>2.5867260000000001</v>
      </c>
      <c r="BL36" s="770">
        <v>2.4233889999999998</v>
      </c>
      <c r="BM36" s="770">
        <v>2.5395490000000001</v>
      </c>
      <c r="BN36" s="770">
        <v>2.3708399999999998</v>
      </c>
      <c r="BO36" s="770">
        <v>2.3970259999999999</v>
      </c>
      <c r="BP36" s="770">
        <v>2.4773969999999998</v>
      </c>
      <c r="BQ36" s="770">
        <v>2.6115469999999998</v>
      </c>
      <c r="BR36" s="770">
        <v>2.6710980000000002</v>
      </c>
      <c r="BS36" s="770">
        <v>2.481239</v>
      </c>
      <c r="BT36" s="770">
        <v>2.5221520000000002</v>
      </c>
      <c r="BU36" s="770">
        <v>2.5485570000000002</v>
      </c>
      <c r="BV36" s="770">
        <v>2.6765620000000001</v>
      </c>
    </row>
    <row r="37" spans="1:74" ht="12" customHeight="1" x14ac:dyDescent="0.25">
      <c r="A37" s="723" t="s">
        <v>1371</v>
      </c>
      <c r="B37" s="721" t="s">
        <v>1102</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0.28642814700000002</v>
      </c>
      <c r="AN37" s="769">
        <v>0.26048120000000002</v>
      </c>
      <c r="AO37" s="769">
        <v>0.28829297399999998</v>
      </c>
      <c r="AP37" s="769">
        <v>0.27435559700000001</v>
      </c>
      <c r="AQ37" s="769">
        <v>0.27292161599999998</v>
      </c>
      <c r="AR37" s="769">
        <v>0.261164428</v>
      </c>
      <c r="AS37" s="769">
        <v>0.26727754300000001</v>
      </c>
      <c r="AT37" s="769">
        <v>0.26980460299999998</v>
      </c>
      <c r="AU37" s="769">
        <v>0.24438269200000001</v>
      </c>
      <c r="AV37" s="769">
        <v>0.27735108400000003</v>
      </c>
      <c r="AW37" s="769">
        <v>0.26660605999999998</v>
      </c>
      <c r="AX37" s="769">
        <v>0.28256262700000001</v>
      </c>
      <c r="AY37" s="769">
        <v>0.28243961099999998</v>
      </c>
      <c r="AZ37" s="769">
        <v>0.24849275600000001</v>
      </c>
      <c r="BA37" s="769">
        <v>0.279460184</v>
      </c>
      <c r="BB37" s="769">
        <v>0.24595062000000001</v>
      </c>
      <c r="BC37" s="769">
        <v>0.22408159899999999</v>
      </c>
      <c r="BD37" s="769">
        <v>0.244640883</v>
      </c>
      <c r="BE37" s="769">
        <v>0.24442013800000001</v>
      </c>
      <c r="BF37" s="769">
        <v>0.26980460000000001</v>
      </c>
      <c r="BG37" s="769">
        <v>0.24438270000000001</v>
      </c>
      <c r="BH37" s="770">
        <v>0.27735110000000002</v>
      </c>
      <c r="BI37" s="770">
        <v>0.26660610000000001</v>
      </c>
      <c r="BJ37" s="770">
        <v>0.2825626</v>
      </c>
      <c r="BK37" s="770">
        <v>0.28243960000000001</v>
      </c>
      <c r="BL37" s="770">
        <v>0.25736750000000003</v>
      </c>
      <c r="BM37" s="770">
        <v>0.27946019999999999</v>
      </c>
      <c r="BN37" s="770">
        <v>0.24595059999999999</v>
      </c>
      <c r="BO37" s="770">
        <v>0.22408159999999999</v>
      </c>
      <c r="BP37" s="770">
        <v>0.24464089999999999</v>
      </c>
      <c r="BQ37" s="770">
        <v>0.2444201</v>
      </c>
      <c r="BR37" s="770">
        <v>0.26980460000000001</v>
      </c>
      <c r="BS37" s="770">
        <v>0.2443824</v>
      </c>
      <c r="BT37" s="770">
        <v>0.27735110000000002</v>
      </c>
      <c r="BU37" s="770">
        <v>0.26660610000000001</v>
      </c>
      <c r="BV37" s="770">
        <v>0.2825626</v>
      </c>
    </row>
    <row r="38" spans="1:74" ht="12" customHeight="1" x14ac:dyDescent="0.25">
      <c r="A38" s="723" t="s">
        <v>1372</v>
      </c>
      <c r="B38" s="721" t="s">
        <v>1103</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2.4430385989999999</v>
      </c>
      <c r="AN38" s="769">
        <v>2.224219728</v>
      </c>
      <c r="AO38" s="769">
        <v>2.3629900209999999</v>
      </c>
      <c r="AP38" s="769">
        <v>2.2240790910000001</v>
      </c>
      <c r="AQ38" s="769">
        <v>2.4242499290000001</v>
      </c>
      <c r="AR38" s="769">
        <v>2.3667756770000001</v>
      </c>
      <c r="AS38" s="769">
        <v>2.4742827040000002</v>
      </c>
      <c r="AT38" s="769">
        <v>2.4012932980000001</v>
      </c>
      <c r="AU38" s="769">
        <v>2.2368557469999999</v>
      </c>
      <c r="AV38" s="769">
        <v>2.2448011280000002</v>
      </c>
      <c r="AW38" s="769">
        <v>2.2819514719999998</v>
      </c>
      <c r="AX38" s="769">
        <v>2.3939989339999999</v>
      </c>
      <c r="AY38" s="769">
        <v>2.3042868140000001</v>
      </c>
      <c r="AZ38" s="769">
        <v>2.0913312319999999</v>
      </c>
      <c r="BA38" s="769">
        <v>2.260088664</v>
      </c>
      <c r="BB38" s="769">
        <v>2.124889407</v>
      </c>
      <c r="BC38" s="769">
        <v>2.172945913</v>
      </c>
      <c r="BD38" s="769">
        <v>2.232756245</v>
      </c>
      <c r="BE38" s="769">
        <v>2.3671269239999999</v>
      </c>
      <c r="BF38" s="769">
        <v>2.4012929999999999</v>
      </c>
      <c r="BG38" s="769">
        <v>2.236856</v>
      </c>
      <c r="BH38" s="770">
        <v>2.2448009999999998</v>
      </c>
      <c r="BI38" s="770">
        <v>2.2819509999999998</v>
      </c>
      <c r="BJ38" s="770">
        <v>2.393999</v>
      </c>
      <c r="BK38" s="770">
        <v>2.304287</v>
      </c>
      <c r="BL38" s="770">
        <v>2.1660219999999999</v>
      </c>
      <c r="BM38" s="770">
        <v>2.2600889999999998</v>
      </c>
      <c r="BN38" s="770">
        <v>2.124889</v>
      </c>
      <c r="BO38" s="770">
        <v>2.1729449999999999</v>
      </c>
      <c r="BP38" s="770">
        <v>2.2327560000000002</v>
      </c>
      <c r="BQ38" s="770">
        <v>2.367127</v>
      </c>
      <c r="BR38" s="770">
        <v>2.4012929999999999</v>
      </c>
      <c r="BS38" s="770">
        <v>2.236856</v>
      </c>
      <c r="BT38" s="770">
        <v>2.2448009999999998</v>
      </c>
      <c r="BU38" s="770">
        <v>2.2819509999999998</v>
      </c>
      <c r="BV38" s="770">
        <v>2.393999</v>
      </c>
    </row>
    <row r="39" spans="1:74" ht="12" customHeight="1" x14ac:dyDescent="0.25">
      <c r="A39" s="723" t="s">
        <v>1373</v>
      </c>
      <c r="B39" s="721" t="s">
        <v>1104</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0.134289147</v>
      </c>
      <c r="AN39" s="769">
        <v>0.13455757500000001</v>
      </c>
      <c r="AO39" s="769">
        <v>0.14578175800000001</v>
      </c>
      <c r="AP39" s="769">
        <v>0.14419923700000001</v>
      </c>
      <c r="AQ39" s="769">
        <v>0.15123478300000001</v>
      </c>
      <c r="AR39" s="769">
        <v>0.13699921800000001</v>
      </c>
      <c r="AS39" s="769">
        <v>0.132075581</v>
      </c>
      <c r="AT39" s="769">
        <v>0.12308127000000001</v>
      </c>
      <c r="AU39" s="769">
        <v>0.117234753</v>
      </c>
      <c r="AV39" s="769">
        <v>0.128566021</v>
      </c>
      <c r="AW39" s="769">
        <v>0.143702671</v>
      </c>
      <c r="AX39" s="769">
        <v>0.152082247</v>
      </c>
      <c r="AY39" s="769">
        <v>0.115091238</v>
      </c>
      <c r="AZ39" s="769">
        <v>9.8713007000000005E-2</v>
      </c>
      <c r="BA39" s="769">
        <v>0.11253466500000001</v>
      </c>
      <c r="BB39" s="769">
        <v>0.105756723</v>
      </c>
      <c r="BC39" s="769">
        <v>0.11894690500000001</v>
      </c>
      <c r="BD39" s="769">
        <v>0.10893240699999999</v>
      </c>
      <c r="BE39" s="769">
        <v>0.100848067</v>
      </c>
      <c r="BF39" s="769">
        <v>0.1230813</v>
      </c>
      <c r="BG39" s="769">
        <v>0.1172348</v>
      </c>
      <c r="BH39" s="770">
        <v>0.12856600000000001</v>
      </c>
      <c r="BI39" s="770">
        <v>0.14370269999999999</v>
      </c>
      <c r="BJ39" s="770">
        <v>0.1520822</v>
      </c>
      <c r="BK39" s="770">
        <v>0.1150912</v>
      </c>
      <c r="BL39" s="770">
        <v>0.1022385</v>
      </c>
      <c r="BM39" s="770">
        <v>0.1125347</v>
      </c>
      <c r="BN39" s="770">
        <v>0.1057567</v>
      </c>
      <c r="BO39" s="770">
        <v>0.11894689999999999</v>
      </c>
      <c r="BP39" s="770">
        <v>0.1089324</v>
      </c>
      <c r="BQ39" s="770">
        <v>0.1008481</v>
      </c>
      <c r="BR39" s="770">
        <v>0.1230813</v>
      </c>
      <c r="BS39" s="770">
        <v>0.11723459999999999</v>
      </c>
      <c r="BT39" s="770">
        <v>0.12856600000000001</v>
      </c>
      <c r="BU39" s="770">
        <v>0.14370269999999999</v>
      </c>
      <c r="BV39" s="770">
        <v>0.1520822</v>
      </c>
    </row>
    <row r="40" spans="1:74" ht="12" customHeight="1" x14ac:dyDescent="0.25">
      <c r="A40" s="723" t="s">
        <v>1374</v>
      </c>
      <c r="B40" s="721" t="s">
        <v>1105</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3.2826807E-2</v>
      </c>
      <c r="AN40" s="769">
        <v>4.0902026000000001E-2</v>
      </c>
      <c r="AO40" s="769">
        <v>5.1867895999999997E-2</v>
      </c>
      <c r="AP40" s="769">
        <v>6.5246802000000007E-2</v>
      </c>
      <c r="AQ40" s="769">
        <v>7.4473409000000004E-2</v>
      </c>
      <c r="AR40" s="769">
        <v>9.1542894E-2</v>
      </c>
      <c r="AS40" s="769">
        <v>7.7613329999999994E-2</v>
      </c>
      <c r="AT40" s="769">
        <v>8.1227391999999995E-2</v>
      </c>
      <c r="AU40" s="769">
        <v>7.6141585999999997E-2</v>
      </c>
      <c r="AV40" s="769">
        <v>5.7892300000000001E-2</v>
      </c>
      <c r="AW40" s="769">
        <v>3.9962195999999998E-2</v>
      </c>
      <c r="AX40" s="769">
        <v>3.2129915000000002E-2</v>
      </c>
      <c r="AY40" s="769">
        <v>3.5480200000000003E-2</v>
      </c>
      <c r="AZ40" s="769">
        <v>3.8541138000000003E-2</v>
      </c>
      <c r="BA40" s="769">
        <v>6.1071308999999997E-2</v>
      </c>
      <c r="BB40" s="769">
        <v>6.3511426999999995E-2</v>
      </c>
      <c r="BC40" s="769">
        <v>6.5606394999999998E-2</v>
      </c>
      <c r="BD40" s="769">
        <v>7.6125771999999994E-2</v>
      </c>
      <c r="BE40" s="769">
        <v>7.3320304000000003E-2</v>
      </c>
      <c r="BF40" s="769">
        <v>9.3377600000000005E-2</v>
      </c>
      <c r="BG40" s="769">
        <v>8.8951199999999994E-2</v>
      </c>
      <c r="BH40" s="770">
        <v>7.9674400000000006E-2</v>
      </c>
      <c r="BI40" s="770">
        <v>7.6335500000000001E-2</v>
      </c>
      <c r="BJ40" s="770">
        <v>7.7361799999999994E-2</v>
      </c>
      <c r="BK40" s="770">
        <v>7.8431600000000004E-2</v>
      </c>
      <c r="BL40" s="770">
        <v>8.1975699999999999E-2</v>
      </c>
      <c r="BM40" s="770">
        <v>9.2889100000000002E-2</v>
      </c>
      <c r="BN40" s="770">
        <v>9.4472899999999999E-2</v>
      </c>
      <c r="BO40" s="770">
        <v>0.1006806</v>
      </c>
      <c r="BP40" s="770">
        <v>0.101256</v>
      </c>
      <c r="BQ40" s="770">
        <v>0.102398</v>
      </c>
      <c r="BR40" s="770">
        <v>0.10322050000000001</v>
      </c>
      <c r="BS40" s="770">
        <v>9.8563100000000001E-2</v>
      </c>
      <c r="BT40" s="770">
        <v>9.9279099999999995E-2</v>
      </c>
      <c r="BU40" s="770">
        <v>9.2752699999999993E-2</v>
      </c>
      <c r="BV40" s="770">
        <v>9.2424199999999998E-2</v>
      </c>
    </row>
    <row r="41" spans="1:74" ht="12" customHeight="1" x14ac:dyDescent="0.25">
      <c r="A41" s="723" t="s">
        <v>1123</v>
      </c>
      <c r="B41" s="721" t="s">
        <v>1113</v>
      </c>
      <c r="C41" s="771" t="s">
        <v>1138</v>
      </c>
      <c r="D41" s="771" t="s">
        <v>1138</v>
      </c>
      <c r="E41" s="771" t="s">
        <v>1138</v>
      </c>
      <c r="F41" s="771" t="s">
        <v>1138</v>
      </c>
      <c r="G41" s="771" t="s">
        <v>1138</v>
      </c>
      <c r="H41" s="771" t="s">
        <v>1138</v>
      </c>
      <c r="I41" s="771" t="s">
        <v>1138</v>
      </c>
      <c r="J41" s="771" t="s">
        <v>1138</v>
      </c>
      <c r="K41" s="771" t="s">
        <v>1138</v>
      </c>
      <c r="L41" s="771" t="s">
        <v>1138</v>
      </c>
      <c r="M41" s="771" t="s">
        <v>1138</v>
      </c>
      <c r="N41" s="771" t="s">
        <v>1138</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1.614706</v>
      </c>
      <c r="AN41" s="769">
        <v>1.761995</v>
      </c>
      <c r="AO41" s="769">
        <v>2.4274849999999999</v>
      </c>
      <c r="AP41" s="769">
        <v>2.7357390000000001</v>
      </c>
      <c r="AQ41" s="769">
        <v>3.0097459999999998</v>
      </c>
      <c r="AR41" s="769">
        <v>3.0596730000000001</v>
      </c>
      <c r="AS41" s="769">
        <v>3.146957</v>
      </c>
      <c r="AT41" s="769">
        <v>3.0180570000000002</v>
      </c>
      <c r="AU41" s="769">
        <v>2.6805189999999999</v>
      </c>
      <c r="AV41" s="769">
        <v>2.4004089999999998</v>
      </c>
      <c r="AW41" s="769">
        <v>1.9143950000000001</v>
      </c>
      <c r="AX41" s="769">
        <v>1.7737259999999999</v>
      </c>
      <c r="AY41" s="769">
        <v>1.9375979999999999</v>
      </c>
      <c r="AZ41" s="769">
        <v>2.085407</v>
      </c>
      <c r="BA41" s="769">
        <v>2.9678550000000001</v>
      </c>
      <c r="BB41" s="769">
        <v>3.308608</v>
      </c>
      <c r="BC41" s="769">
        <v>3.582198</v>
      </c>
      <c r="BD41" s="769">
        <v>3.6381220000000001</v>
      </c>
      <c r="BE41" s="769">
        <v>3.7989540000000002</v>
      </c>
      <c r="BF41" s="769">
        <v>3.6735419999999999</v>
      </c>
      <c r="BG41" s="769">
        <v>3.298829</v>
      </c>
      <c r="BH41" s="770">
        <v>2.9631799999999999</v>
      </c>
      <c r="BI41" s="770">
        <v>2.384296</v>
      </c>
      <c r="BJ41" s="770">
        <v>2.2137199999999999</v>
      </c>
      <c r="BK41" s="770">
        <v>2.3411029999999999</v>
      </c>
      <c r="BL41" s="770">
        <v>2.583323</v>
      </c>
      <c r="BM41" s="770">
        <v>3.5873689999999998</v>
      </c>
      <c r="BN41" s="770">
        <v>3.996575</v>
      </c>
      <c r="BO41" s="770">
        <v>4.395429</v>
      </c>
      <c r="BP41" s="770">
        <v>4.4679650000000004</v>
      </c>
      <c r="BQ41" s="770">
        <v>4.6373420000000003</v>
      </c>
      <c r="BR41" s="770">
        <v>4.4963600000000001</v>
      </c>
      <c r="BS41" s="770">
        <v>4.0403349999999998</v>
      </c>
      <c r="BT41" s="770">
        <v>3.634382</v>
      </c>
      <c r="BU41" s="770">
        <v>2.9262700000000001</v>
      </c>
      <c r="BV41" s="770">
        <v>2.7189939999999999</v>
      </c>
    </row>
    <row r="42" spans="1:74" ht="12" customHeight="1" x14ac:dyDescent="0.25">
      <c r="A42" s="723" t="s">
        <v>1124</v>
      </c>
      <c r="B42" s="721" t="s">
        <v>1125</v>
      </c>
      <c r="C42" s="771" t="s">
        <v>1138</v>
      </c>
      <c r="D42" s="771" t="s">
        <v>1138</v>
      </c>
      <c r="E42" s="771" t="s">
        <v>1138</v>
      </c>
      <c r="F42" s="771" t="s">
        <v>1138</v>
      </c>
      <c r="G42" s="771" t="s">
        <v>1138</v>
      </c>
      <c r="H42" s="771" t="s">
        <v>1138</v>
      </c>
      <c r="I42" s="771" t="s">
        <v>1138</v>
      </c>
      <c r="J42" s="771" t="s">
        <v>1138</v>
      </c>
      <c r="K42" s="771" t="s">
        <v>1138</v>
      </c>
      <c r="L42" s="771" t="s">
        <v>1138</v>
      </c>
      <c r="M42" s="771" t="s">
        <v>1138</v>
      </c>
      <c r="N42" s="771" t="s">
        <v>1138</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0.92217629999999995</v>
      </c>
      <c r="AN42" s="769">
        <v>1.008227</v>
      </c>
      <c r="AO42" s="769">
        <v>1.3941520000000001</v>
      </c>
      <c r="AP42" s="769">
        <v>1.596052</v>
      </c>
      <c r="AQ42" s="769">
        <v>1.7576270000000001</v>
      </c>
      <c r="AR42" s="769">
        <v>1.7932319999999999</v>
      </c>
      <c r="AS42" s="769">
        <v>1.83876</v>
      </c>
      <c r="AT42" s="769">
        <v>1.7617480000000001</v>
      </c>
      <c r="AU42" s="769">
        <v>1.544751</v>
      </c>
      <c r="AV42" s="769">
        <v>1.391381</v>
      </c>
      <c r="AW42" s="769">
        <v>1.1137379999999999</v>
      </c>
      <c r="AX42" s="769">
        <v>1.0246090000000001</v>
      </c>
      <c r="AY42" s="769">
        <v>1.122431</v>
      </c>
      <c r="AZ42" s="769">
        <v>1.219163</v>
      </c>
      <c r="BA42" s="769">
        <v>1.754418</v>
      </c>
      <c r="BB42" s="769">
        <v>1.9627650000000001</v>
      </c>
      <c r="BC42" s="769">
        <v>2.1340509999999999</v>
      </c>
      <c r="BD42" s="769">
        <v>2.1776260000000001</v>
      </c>
      <c r="BE42" s="769">
        <v>2.2733460000000001</v>
      </c>
      <c r="BF42" s="769">
        <v>2.203338</v>
      </c>
      <c r="BG42" s="769">
        <v>1.970828</v>
      </c>
      <c r="BH42" s="770">
        <v>1.7741659999999999</v>
      </c>
      <c r="BI42" s="770">
        <v>1.4369130000000001</v>
      </c>
      <c r="BJ42" s="770">
        <v>1.319509</v>
      </c>
      <c r="BK42" s="770">
        <v>1.379991</v>
      </c>
      <c r="BL42" s="770">
        <v>1.5285610000000001</v>
      </c>
      <c r="BM42" s="770">
        <v>2.1478269999999999</v>
      </c>
      <c r="BN42" s="770">
        <v>2.413996</v>
      </c>
      <c r="BO42" s="770">
        <v>2.6609780000000001</v>
      </c>
      <c r="BP42" s="770">
        <v>2.719608</v>
      </c>
      <c r="BQ42" s="770">
        <v>2.8197199999999998</v>
      </c>
      <c r="BR42" s="770">
        <v>2.7422219999999999</v>
      </c>
      <c r="BS42" s="770">
        <v>2.4546489999999999</v>
      </c>
      <c r="BT42" s="770">
        <v>2.2142710000000001</v>
      </c>
      <c r="BU42" s="770">
        <v>1.794368</v>
      </c>
      <c r="BV42" s="770">
        <v>1.649937</v>
      </c>
    </row>
    <row r="43" spans="1:74" ht="12" customHeight="1" x14ac:dyDescent="0.25">
      <c r="A43" s="723" t="s">
        <v>1126</v>
      </c>
      <c r="B43" s="721" t="s">
        <v>1127</v>
      </c>
      <c r="C43" s="771" t="s">
        <v>1138</v>
      </c>
      <c r="D43" s="771" t="s">
        <v>1138</v>
      </c>
      <c r="E43" s="771" t="s">
        <v>1138</v>
      </c>
      <c r="F43" s="771" t="s">
        <v>1138</v>
      </c>
      <c r="G43" s="771" t="s">
        <v>1138</v>
      </c>
      <c r="H43" s="771" t="s">
        <v>1138</v>
      </c>
      <c r="I43" s="771" t="s">
        <v>1138</v>
      </c>
      <c r="J43" s="771" t="s">
        <v>1138</v>
      </c>
      <c r="K43" s="771" t="s">
        <v>1138</v>
      </c>
      <c r="L43" s="771" t="s">
        <v>1138</v>
      </c>
      <c r="M43" s="771" t="s">
        <v>1138</v>
      </c>
      <c r="N43" s="771" t="s">
        <v>1138</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0.54662010000000005</v>
      </c>
      <c r="AN43" s="769">
        <v>0.59933159999999996</v>
      </c>
      <c r="AO43" s="769">
        <v>0.81329220000000002</v>
      </c>
      <c r="AP43" s="769">
        <v>0.89981940000000005</v>
      </c>
      <c r="AQ43" s="769">
        <v>0.98605259999999995</v>
      </c>
      <c r="AR43" s="769">
        <v>0.99913680000000005</v>
      </c>
      <c r="AS43" s="769">
        <v>1.032089</v>
      </c>
      <c r="AT43" s="769">
        <v>0.98876229999999998</v>
      </c>
      <c r="AU43" s="769">
        <v>0.89041859999999995</v>
      </c>
      <c r="AV43" s="769">
        <v>0.78570379999999995</v>
      </c>
      <c r="AW43" s="769">
        <v>0.62439909999999998</v>
      </c>
      <c r="AX43" s="769">
        <v>0.59053389999999994</v>
      </c>
      <c r="AY43" s="769">
        <v>0.64706830000000004</v>
      </c>
      <c r="AZ43" s="769">
        <v>0.68806829999999997</v>
      </c>
      <c r="BA43" s="769">
        <v>0.95873699999999995</v>
      </c>
      <c r="BB43" s="769">
        <v>1.0674840000000001</v>
      </c>
      <c r="BC43" s="769">
        <v>1.138706</v>
      </c>
      <c r="BD43" s="769">
        <v>1.145556</v>
      </c>
      <c r="BE43" s="769">
        <v>1.203994</v>
      </c>
      <c r="BF43" s="769">
        <v>1.156944</v>
      </c>
      <c r="BG43" s="769">
        <v>1.043175</v>
      </c>
      <c r="BH43" s="770">
        <v>0.9276529</v>
      </c>
      <c r="BI43" s="770">
        <v>0.74071679999999995</v>
      </c>
      <c r="BJ43" s="770">
        <v>0.70696800000000004</v>
      </c>
      <c r="BK43" s="770">
        <v>0.76313200000000003</v>
      </c>
      <c r="BL43" s="770">
        <v>0.84356980000000004</v>
      </c>
      <c r="BM43" s="770">
        <v>1.141219</v>
      </c>
      <c r="BN43" s="770">
        <v>1.2590889999999999</v>
      </c>
      <c r="BO43" s="770">
        <v>1.376849</v>
      </c>
      <c r="BP43" s="770">
        <v>1.389254</v>
      </c>
      <c r="BQ43" s="770">
        <v>1.445722</v>
      </c>
      <c r="BR43" s="770">
        <v>1.3921589999999999</v>
      </c>
      <c r="BS43" s="770">
        <v>1.25675</v>
      </c>
      <c r="BT43" s="770">
        <v>1.1184430000000001</v>
      </c>
      <c r="BU43" s="770">
        <v>0.89344299999999999</v>
      </c>
      <c r="BV43" s="770">
        <v>0.85311930000000002</v>
      </c>
    </row>
    <row r="44" spans="1:74" ht="12" customHeight="1" x14ac:dyDescent="0.25">
      <c r="A44" s="723" t="s">
        <v>1128</v>
      </c>
      <c r="B44" s="721" t="s">
        <v>1129</v>
      </c>
      <c r="C44" s="771" t="s">
        <v>1138</v>
      </c>
      <c r="D44" s="771" t="s">
        <v>1138</v>
      </c>
      <c r="E44" s="771" t="s">
        <v>1138</v>
      </c>
      <c r="F44" s="771" t="s">
        <v>1138</v>
      </c>
      <c r="G44" s="771" t="s">
        <v>1138</v>
      </c>
      <c r="H44" s="771" t="s">
        <v>1138</v>
      </c>
      <c r="I44" s="771" t="s">
        <v>1138</v>
      </c>
      <c r="J44" s="771" t="s">
        <v>1138</v>
      </c>
      <c r="K44" s="771" t="s">
        <v>1138</v>
      </c>
      <c r="L44" s="771" t="s">
        <v>1138</v>
      </c>
      <c r="M44" s="771" t="s">
        <v>1138</v>
      </c>
      <c r="N44" s="771" t="s">
        <v>1138</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0.14590929999999999</v>
      </c>
      <c r="AN44" s="769">
        <v>0.15443670000000001</v>
      </c>
      <c r="AO44" s="769">
        <v>0.22004070000000001</v>
      </c>
      <c r="AP44" s="769">
        <v>0.23986769999999999</v>
      </c>
      <c r="AQ44" s="769">
        <v>0.26606669999999999</v>
      </c>
      <c r="AR44" s="769">
        <v>0.26730359999999997</v>
      </c>
      <c r="AS44" s="769">
        <v>0.27610849999999998</v>
      </c>
      <c r="AT44" s="769">
        <v>0.26754679999999997</v>
      </c>
      <c r="AU44" s="769">
        <v>0.24534919999999999</v>
      </c>
      <c r="AV44" s="769">
        <v>0.22332389999999999</v>
      </c>
      <c r="AW44" s="769">
        <v>0.1762572</v>
      </c>
      <c r="AX44" s="769">
        <v>0.15858369999999999</v>
      </c>
      <c r="AY44" s="769">
        <v>0.16809830000000001</v>
      </c>
      <c r="AZ44" s="769">
        <v>0.17817520000000001</v>
      </c>
      <c r="BA44" s="769">
        <v>0.25469979999999998</v>
      </c>
      <c r="BB44" s="769">
        <v>0.27835900000000002</v>
      </c>
      <c r="BC44" s="769">
        <v>0.30944129999999997</v>
      </c>
      <c r="BD44" s="769">
        <v>0.31494</v>
      </c>
      <c r="BE44" s="769">
        <v>0.32161459999999997</v>
      </c>
      <c r="BF44" s="769">
        <v>0.31326019999999999</v>
      </c>
      <c r="BG44" s="769">
        <v>0.28482610000000003</v>
      </c>
      <c r="BH44" s="770">
        <v>0.2613606</v>
      </c>
      <c r="BI44" s="770">
        <v>0.20666570000000001</v>
      </c>
      <c r="BJ44" s="770">
        <v>0.18724250000000001</v>
      </c>
      <c r="BK44" s="770">
        <v>0.19797960000000001</v>
      </c>
      <c r="BL44" s="770">
        <v>0.2111923</v>
      </c>
      <c r="BM44" s="770">
        <v>0.2983227</v>
      </c>
      <c r="BN44" s="770">
        <v>0.3234901</v>
      </c>
      <c r="BO44" s="770">
        <v>0.35760180000000003</v>
      </c>
      <c r="BP44" s="770">
        <v>0.35910209999999998</v>
      </c>
      <c r="BQ44" s="770">
        <v>0.3718998</v>
      </c>
      <c r="BR44" s="770">
        <v>0.3619792</v>
      </c>
      <c r="BS44" s="770">
        <v>0.3289359</v>
      </c>
      <c r="BT44" s="770">
        <v>0.30166759999999998</v>
      </c>
      <c r="BU44" s="770">
        <v>0.23845939999999999</v>
      </c>
      <c r="BV44" s="770">
        <v>0.21593760000000001</v>
      </c>
    </row>
    <row r="45" spans="1:74" ht="12" customHeight="1" x14ac:dyDescent="0.25">
      <c r="A45" s="727" t="s">
        <v>1375</v>
      </c>
      <c r="B45" s="728" t="s">
        <v>1122</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2.7835808E-2</v>
      </c>
      <c r="AN45" s="772">
        <v>2.5721750000000002E-2</v>
      </c>
      <c r="AO45" s="772">
        <v>3.0142781E-2</v>
      </c>
      <c r="AP45" s="772">
        <v>2.7986107999999999E-2</v>
      </c>
      <c r="AQ45" s="772">
        <v>2.5052509000000001E-2</v>
      </c>
      <c r="AR45" s="772">
        <v>2.3685919999999999E-2</v>
      </c>
      <c r="AS45" s="772">
        <v>1.8498606000000001E-2</v>
      </c>
      <c r="AT45" s="772">
        <v>1.9987402000000001E-2</v>
      </c>
      <c r="AU45" s="772">
        <v>2.0049717000000002E-2</v>
      </c>
      <c r="AV45" s="772">
        <v>2.5140557000000001E-2</v>
      </c>
      <c r="AW45" s="772">
        <v>2.6157783E-2</v>
      </c>
      <c r="AX45" s="772">
        <v>2.5580843999999998E-2</v>
      </c>
      <c r="AY45" s="772">
        <v>2.7273085999999998E-2</v>
      </c>
      <c r="AZ45" s="772">
        <v>2.5422593E-2</v>
      </c>
      <c r="BA45" s="772">
        <v>2.7954796000000001E-2</v>
      </c>
      <c r="BB45" s="772">
        <v>3.3488153E-2</v>
      </c>
      <c r="BC45" s="772">
        <v>2.9070090999999999E-2</v>
      </c>
      <c r="BD45" s="772">
        <v>2.5882143E-2</v>
      </c>
      <c r="BE45" s="772">
        <v>2.3217775E-2</v>
      </c>
      <c r="BF45" s="772">
        <v>2.43348E-2</v>
      </c>
      <c r="BG45" s="772">
        <v>2.4406299999999999E-2</v>
      </c>
      <c r="BH45" s="773">
        <v>2.7591399999999999E-2</v>
      </c>
      <c r="BI45" s="773">
        <v>2.9205800000000001E-2</v>
      </c>
      <c r="BJ45" s="773">
        <v>2.9398000000000001E-2</v>
      </c>
      <c r="BK45" s="773">
        <v>3.0759499999999999E-2</v>
      </c>
      <c r="BL45" s="773">
        <v>2.8617E-2</v>
      </c>
      <c r="BM45" s="773">
        <v>3.0580099999999999E-2</v>
      </c>
      <c r="BN45" s="773">
        <v>3.02832E-2</v>
      </c>
      <c r="BO45" s="773">
        <v>3.00062E-2</v>
      </c>
      <c r="BP45" s="773">
        <v>2.8359800000000001E-2</v>
      </c>
      <c r="BQ45" s="773">
        <v>2.7973899999999999E-2</v>
      </c>
      <c r="BR45" s="773">
        <v>2.72733E-2</v>
      </c>
      <c r="BS45" s="773">
        <v>2.7252200000000001E-2</v>
      </c>
      <c r="BT45" s="773">
        <v>3.1027800000000001E-2</v>
      </c>
      <c r="BU45" s="773">
        <v>3.23641E-2</v>
      </c>
      <c r="BV45" s="773">
        <v>3.2549700000000001E-2</v>
      </c>
    </row>
    <row r="46" spans="1:74" ht="12" customHeight="1" x14ac:dyDescent="0.25">
      <c r="A46" s="729"/>
      <c r="B46" s="732" t="s">
        <v>1137</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1134</v>
      </c>
      <c r="C47" s="718"/>
      <c r="D47" s="718"/>
      <c r="E47" s="718"/>
      <c r="F47" s="718"/>
      <c r="G47" s="718"/>
      <c r="H47" s="718"/>
      <c r="I47" s="718"/>
      <c r="J47" s="718"/>
      <c r="K47" s="718"/>
      <c r="L47" s="718"/>
      <c r="M47" s="718"/>
      <c r="N47" s="718"/>
      <c r="O47" s="718"/>
      <c r="P47" s="718"/>
      <c r="Q47" s="718"/>
    </row>
    <row r="48" spans="1:74" ht="12" customHeight="1" x14ac:dyDescent="0.25">
      <c r="A48" s="723"/>
      <c r="B48" s="718" t="s">
        <v>1130</v>
      </c>
      <c r="C48" s="718"/>
      <c r="D48" s="718"/>
      <c r="E48" s="718"/>
      <c r="F48" s="718"/>
      <c r="G48" s="718"/>
      <c r="H48" s="718"/>
      <c r="I48" s="718"/>
      <c r="J48" s="718"/>
      <c r="K48" s="718"/>
      <c r="L48" s="718"/>
      <c r="M48" s="718"/>
      <c r="N48" s="718"/>
      <c r="O48" s="718"/>
      <c r="P48" s="718"/>
      <c r="Q48" s="718"/>
    </row>
    <row r="49" spans="1:17" ht="12" customHeight="1" x14ac:dyDescent="0.25">
      <c r="A49" s="723"/>
      <c r="B49" s="718" t="s">
        <v>1131</v>
      </c>
      <c r="C49" s="718"/>
      <c r="D49" s="718"/>
      <c r="E49" s="718"/>
      <c r="F49" s="718"/>
      <c r="G49" s="718"/>
      <c r="H49" s="718"/>
      <c r="I49" s="718"/>
      <c r="J49" s="718"/>
      <c r="K49" s="718"/>
      <c r="L49" s="718"/>
      <c r="M49" s="718"/>
      <c r="N49" s="718"/>
      <c r="O49" s="718"/>
      <c r="P49" s="718"/>
      <c r="Q49" s="718"/>
    </row>
    <row r="50" spans="1:17" ht="12" customHeight="1" x14ac:dyDescent="0.25">
      <c r="A50" s="723"/>
      <c r="B50" s="718" t="s">
        <v>1132</v>
      </c>
      <c r="C50" s="718"/>
      <c r="D50" s="718"/>
      <c r="E50" s="718"/>
      <c r="F50" s="718"/>
      <c r="G50" s="718"/>
      <c r="H50" s="718"/>
      <c r="I50" s="718"/>
      <c r="J50" s="718"/>
      <c r="K50" s="718"/>
      <c r="L50" s="718"/>
      <c r="M50" s="718"/>
      <c r="N50" s="718"/>
      <c r="O50" s="718"/>
      <c r="P50" s="718"/>
      <c r="Q50" s="718"/>
    </row>
    <row r="51" spans="1:17" ht="12" customHeight="1" x14ac:dyDescent="0.25">
      <c r="A51" s="723"/>
      <c r="B51" s="718" t="s">
        <v>1133</v>
      </c>
      <c r="C51" s="718"/>
      <c r="D51" s="718"/>
      <c r="E51" s="718"/>
      <c r="F51" s="718"/>
      <c r="G51" s="718"/>
      <c r="H51" s="718"/>
      <c r="I51" s="718"/>
      <c r="J51" s="718"/>
      <c r="K51" s="718"/>
      <c r="L51" s="718"/>
      <c r="M51" s="718"/>
      <c r="N51" s="718"/>
      <c r="O51" s="718"/>
      <c r="P51" s="718"/>
      <c r="Q51" s="718"/>
    </row>
    <row r="52" spans="1:17" ht="12" customHeight="1" x14ac:dyDescent="0.25">
      <c r="A52" s="723"/>
      <c r="B52" s="718" t="s">
        <v>1135</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1136</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21" sqref="BH2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91" t="s">
        <v>817</v>
      </c>
      <c r="B1" s="864" t="s">
        <v>1166</v>
      </c>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258"/>
    </row>
    <row r="2" spans="1:74" s="47" customFormat="1"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1162</v>
      </c>
      <c r="C7" s="238">
        <v>17233.688666999999</v>
      </c>
      <c r="D7" s="238">
        <v>17277.819</v>
      </c>
      <c r="E7" s="238">
        <v>17321.232333</v>
      </c>
      <c r="F7" s="238">
        <v>17373.422444</v>
      </c>
      <c r="G7" s="238">
        <v>17408.281444</v>
      </c>
      <c r="H7" s="238">
        <v>17435.303111000001</v>
      </c>
      <c r="I7" s="238">
        <v>17451.722556000001</v>
      </c>
      <c r="J7" s="238">
        <v>17465.143221999999</v>
      </c>
      <c r="K7" s="238">
        <v>17472.800222000002</v>
      </c>
      <c r="L7" s="238">
        <v>17454.822444000001</v>
      </c>
      <c r="M7" s="238">
        <v>17465.855444000001</v>
      </c>
      <c r="N7" s="238">
        <v>17486.028111</v>
      </c>
      <c r="O7" s="238">
        <v>17528.320593</v>
      </c>
      <c r="P7" s="238">
        <v>17557.037480999999</v>
      </c>
      <c r="Q7" s="238">
        <v>17585.158926</v>
      </c>
      <c r="R7" s="238">
        <v>17609.953369999999</v>
      </c>
      <c r="S7" s="238">
        <v>17638.932593000001</v>
      </c>
      <c r="T7" s="238">
        <v>17669.365037</v>
      </c>
      <c r="U7" s="238">
        <v>17704.151296</v>
      </c>
      <c r="V7" s="238">
        <v>17735.314740999998</v>
      </c>
      <c r="W7" s="238">
        <v>17765.755963</v>
      </c>
      <c r="X7" s="238">
        <v>17792.753777999998</v>
      </c>
      <c r="Y7" s="238">
        <v>17823.791443999999</v>
      </c>
      <c r="Z7" s="238">
        <v>17856.147777999999</v>
      </c>
      <c r="AA7" s="238">
        <v>17892.356259</v>
      </c>
      <c r="AB7" s="238">
        <v>17925.449815</v>
      </c>
      <c r="AC7" s="238">
        <v>17957.961926</v>
      </c>
      <c r="AD7" s="238">
        <v>17982.196147999999</v>
      </c>
      <c r="AE7" s="238">
        <v>18019.317704000001</v>
      </c>
      <c r="AF7" s="238">
        <v>18061.630148</v>
      </c>
      <c r="AG7" s="238">
        <v>18113.625629999999</v>
      </c>
      <c r="AH7" s="238">
        <v>18162.950741000001</v>
      </c>
      <c r="AI7" s="238">
        <v>18214.09763</v>
      </c>
      <c r="AJ7" s="238">
        <v>18275.882889</v>
      </c>
      <c r="AK7" s="238">
        <v>18324.060889</v>
      </c>
      <c r="AL7" s="238">
        <v>18367.448221999999</v>
      </c>
      <c r="AM7" s="238">
        <v>18393.125333</v>
      </c>
      <c r="AN7" s="238">
        <v>18436.620999999999</v>
      </c>
      <c r="AO7" s="238">
        <v>18485.015667</v>
      </c>
      <c r="AP7" s="238">
        <v>18548.588888999999</v>
      </c>
      <c r="AQ7" s="238">
        <v>18599.071888999999</v>
      </c>
      <c r="AR7" s="238">
        <v>18646.744222000001</v>
      </c>
      <c r="AS7" s="238">
        <v>18700.266778000001</v>
      </c>
      <c r="AT7" s="238">
        <v>18735.822111000001</v>
      </c>
      <c r="AU7" s="238">
        <v>18762.071111000001</v>
      </c>
      <c r="AV7" s="238">
        <v>18752.841629999999</v>
      </c>
      <c r="AW7" s="238">
        <v>18780.107074</v>
      </c>
      <c r="AX7" s="238">
        <v>18817.695296000002</v>
      </c>
      <c r="AY7" s="238">
        <v>18886.479926</v>
      </c>
      <c r="AZ7" s="238">
        <v>18929.058481</v>
      </c>
      <c r="BA7" s="238">
        <v>18966.304593000001</v>
      </c>
      <c r="BB7" s="238">
        <v>18998.218259000001</v>
      </c>
      <c r="BC7" s="238">
        <v>19024.799480999998</v>
      </c>
      <c r="BD7" s="238">
        <v>19046.048258999999</v>
      </c>
      <c r="BE7" s="238">
        <v>19089.530740999999</v>
      </c>
      <c r="BF7" s="238">
        <v>19121.439184999999</v>
      </c>
      <c r="BG7" s="238">
        <v>19152.540074</v>
      </c>
      <c r="BH7" s="329">
        <v>19181.07</v>
      </c>
      <c r="BI7" s="329">
        <v>19211.88</v>
      </c>
      <c r="BJ7" s="329">
        <v>19243.2</v>
      </c>
      <c r="BK7" s="329">
        <v>19273.04</v>
      </c>
      <c r="BL7" s="329">
        <v>19306.900000000001</v>
      </c>
      <c r="BM7" s="329">
        <v>19342.77</v>
      </c>
      <c r="BN7" s="329">
        <v>19384.990000000002</v>
      </c>
      <c r="BO7" s="329">
        <v>19421.63</v>
      </c>
      <c r="BP7" s="329">
        <v>19457.03</v>
      </c>
      <c r="BQ7" s="329">
        <v>19491.2</v>
      </c>
      <c r="BR7" s="329">
        <v>19524.099999999999</v>
      </c>
      <c r="BS7" s="329">
        <v>19555.740000000002</v>
      </c>
      <c r="BT7" s="329">
        <v>19584.96</v>
      </c>
      <c r="BU7" s="329">
        <v>19614.97</v>
      </c>
      <c r="BV7" s="329">
        <v>19644.62</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329"/>
      <c r="BI8" s="329"/>
      <c r="BJ8" s="329"/>
      <c r="BK8" s="329"/>
      <c r="BL8" s="329"/>
      <c r="BM8" s="329"/>
      <c r="BN8" s="329"/>
      <c r="BO8" s="329"/>
      <c r="BP8" s="329"/>
      <c r="BQ8" s="329"/>
      <c r="BR8" s="329"/>
      <c r="BS8" s="329"/>
      <c r="BT8" s="329"/>
      <c r="BU8" s="329"/>
      <c r="BV8" s="329"/>
    </row>
    <row r="9" spans="1:74" ht="11.1" customHeight="1" x14ac:dyDescent="0.2">
      <c r="A9" s="140" t="s">
        <v>840</v>
      </c>
      <c r="B9" s="39" t="s">
        <v>1162</v>
      </c>
      <c r="C9" s="238">
        <v>11763</v>
      </c>
      <c r="D9" s="238">
        <v>11792.4</v>
      </c>
      <c r="E9" s="238">
        <v>11820.9</v>
      </c>
      <c r="F9" s="238">
        <v>11855.4</v>
      </c>
      <c r="G9" s="238">
        <v>11896.9</v>
      </c>
      <c r="H9" s="238">
        <v>11905.7</v>
      </c>
      <c r="I9" s="238">
        <v>11952.3</v>
      </c>
      <c r="J9" s="238">
        <v>11980.8</v>
      </c>
      <c r="K9" s="238">
        <v>11996.6</v>
      </c>
      <c r="L9" s="238">
        <v>11999.3</v>
      </c>
      <c r="M9" s="238">
        <v>12027</v>
      </c>
      <c r="N9" s="238">
        <v>12064.4</v>
      </c>
      <c r="O9" s="238">
        <v>12083.6</v>
      </c>
      <c r="P9" s="238">
        <v>12159.3</v>
      </c>
      <c r="Q9" s="238">
        <v>12129.7</v>
      </c>
      <c r="R9" s="238">
        <v>12172.2</v>
      </c>
      <c r="S9" s="238">
        <v>12202.2</v>
      </c>
      <c r="T9" s="238">
        <v>12259.4</v>
      </c>
      <c r="U9" s="238">
        <v>12265.1</v>
      </c>
      <c r="V9" s="238">
        <v>12277.9</v>
      </c>
      <c r="W9" s="238">
        <v>12324.2</v>
      </c>
      <c r="X9" s="238">
        <v>12332.8</v>
      </c>
      <c r="Y9" s="238">
        <v>12355.5</v>
      </c>
      <c r="Z9" s="238">
        <v>12407.6</v>
      </c>
      <c r="AA9" s="238">
        <v>12417.4</v>
      </c>
      <c r="AB9" s="238">
        <v>12418</v>
      </c>
      <c r="AC9" s="238">
        <v>12481.3</v>
      </c>
      <c r="AD9" s="238">
        <v>12493.3</v>
      </c>
      <c r="AE9" s="238">
        <v>12506.2</v>
      </c>
      <c r="AF9" s="238">
        <v>12539.1</v>
      </c>
      <c r="AG9" s="238">
        <v>12552</v>
      </c>
      <c r="AH9" s="238">
        <v>12564.6</v>
      </c>
      <c r="AI9" s="238">
        <v>12642.2</v>
      </c>
      <c r="AJ9" s="238">
        <v>12673.3</v>
      </c>
      <c r="AK9" s="238">
        <v>12730.3</v>
      </c>
      <c r="AL9" s="238">
        <v>12785.5</v>
      </c>
      <c r="AM9" s="238">
        <v>12775.5</v>
      </c>
      <c r="AN9" s="238">
        <v>12765.2</v>
      </c>
      <c r="AO9" s="238">
        <v>12808</v>
      </c>
      <c r="AP9" s="238">
        <v>12863.2</v>
      </c>
      <c r="AQ9" s="238">
        <v>12918.2</v>
      </c>
      <c r="AR9" s="238">
        <v>12946.2</v>
      </c>
      <c r="AS9" s="238">
        <v>12992.6</v>
      </c>
      <c r="AT9" s="238">
        <v>13035.3</v>
      </c>
      <c r="AU9" s="238">
        <v>13031.5</v>
      </c>
      <c r="AV9" s="238">
        <v>13082.2</v>
      </c>
      <c r="AW9" s="238">
        <v>13115.6</v>
      </c>
      <c r="AX9" s="238">
        <v>13001.2</v>
      </c>
      <c r="AY9" s="238">
        <v>13084.8</v>
      </c>
      <c r="AZ9" s="238">
        <v>13063</v>
      </c>
      <c r="BA9" s="238">
        <v>13162.2</v>
      </c>
      <c r="BB9" s="238">
        <v>13209.6</v>
      </c>
      <c r="BC9" s="238">
        <v>13260.1</v>
      </c>
      <c r="BD9" s="238">
        <v>13290.4</v>
      </c>
      <c r="BE9" s="238">
        <v>13347.3</v>
      </c>
      <c r="BF9" s="238">
        <v>13373.729111000001</v>
      </c>
      <c r="BG9" s="238">
        <v>13406.310444000001</v>
      </c>
      <c r="BH9" s="329">
        <v>13431.28</v>
      </c>
      <c r="BI9" s="329">
        <v>13459.75</v>
      </c>
      <c r="BJ9" s="329">
        <v>13487.68</v>
      </c>
      <c r="BK9" s="329">
        <v>13514.81</v>
      </c>
      <c r="BL9" s="329">
        <v>13541.85</v>
      </c>
      <c r="BM9" s="329">
        <v>13568.56</v>
      </c>
      <c r="BN9" s="329">
        <v>13593.81</v>
      </c>
      <c r="BO9" s="329">
        <v>13620.66</v>
      </c>
      <c r="BP9" s="329">
        <v>13647.99</v>
      </c>
      <c r="BQ9" s="329">
        <v>13676.59</v>
      </c>
      <c r="BR9" s="329">
        <v>13704.31</v>
      </c>
      <c r="BS9" s="329">
        <v>13731.93</v>
      </c>
      <c r="BT9" s="329">
        <v>13758.9</v>
      </c>
      <c r="BU9" s="329">
        <v>13786.72</v>
      </c>
      <c r="BV9" s="329">
        <v>13814.84</v>
      </c>
    </row>
    <row r="10" spans="1:74" ht="11.1" customHeight="1" x14ac:dyDescent="0.2">
      <c r="A10" s="140"/>
      <c r="B10" s="751" t="s">
        <v>1167</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1162</v>
      </c>
      <c r="C11" s="238">
        <v>2939.4991851999998</v>
      </c>
      <c r="D11" s="238">
        <v>2942.3199629999999</v>
      </c>
      <c r="E11" s="238">
        <v>2947.3398519000002</v>
      </c>
      <c r="F11" s="238">
        <v>2957.2132222</v>
      </c>
      <c r="G11" s="238">
        <v>2964.6405556</v>
      </c>
      <c r="H11" s="238">
        <v>2972.2762222000001</v>
      </c>
      <c r="I11" s="238">
        <v>2986.3097036999998</v>
      </c>
      <c r="J11" s="238">
        <v>2989.7199258999999</v>
      </c>
      <c r="K11" s="238">
        <v>2988.6963704</v>
      </c>
      <c r="L11" s="238">
        <v>2972.0701481000001</v>
      </c>
      <c r="M11" s="238">
        <v>2970.5557036999999</v>
      </c>
      <c r="N11" s="238">
        <v>2972.9841480999999</v>
      </c>
      <c r="O11" s="238">
        <v>2984.4876296000002</v>
      </c>
      <c r="P11" s="238">
        <v>2990.9527407</v>
      </c>
      <c r="Q11" s="238">
        <v>2997.5116296000001</v>
      </c>
      <c r="R11" s="238">
        <v>3003.1099258999998</v>
      </c>
      <c r="S11" s="238">
        <v>3010.6471480999999</v>
      </c>
      <c r="T11" s="238">
        <v>3019.0689259000001</v>
      </c>
      <c r="U11" s="238">
        <v>3031.4924443999998</v>
      </c>
      <c r="V11" s="238">
        <v>3039.3454443999999</v>
      </c>
      <c r="W11" s="238">
        <v>3045.7451111</v>
      </c>
      <c r="X11" s="238">
        <v>3042.4505555999999</v>
      </c>
      <c r="Y11" s="238">
        <v>3052.1242222000001</v>
      </c>
      <c r="Z11" s="238">
        <v>3066.5252221999999</v>
      </c>
      <c r="AA11" s="238">
        <v>3097.2131110999999</v>
      </c>
      <c r="AB11" s="238">
        <v>3112.3991111</v>
      </c>
      <c r="AC11" s="238">
        <v>3123.6427778000002</v>
      </c>
      <c r="AD11" s="238">
        <v>3127.2881111000002</v>
      </c>
      <c r="AE11" s="238">
        <v>3133.3891110999998</v>
      </c>
      <c r="AF11" s="238">
        <v>3138.2897778000001</v>
      </c>
      <c r="AG11" s="238">
        <v>3132.1712963</v>
      </c>
      <c r="AH11" s="238">
        <v>3142.0354074000002</v>
      </c>
      <c r="AI11" s="238">
        <v>3158.0632962999998</v>
      </c>
      <c r="AJ11" s="238">
        <v>3191.9202962999998</v>
      </c>
      <c r="AK11" s="238">
        <v>3211.5267407000001</v>
      </c>
      <c r="AL11" s="238">
        <v>3228.547963</v>
      </c>
      <c r="AM11" s="238">
        <v>3239.8229259</v>
      </c>
      <c r="AN11" s="238">
        <v>3254.0444815000001</v>
      </c>
      <c r="AO11" s="238">
        <v>3268.0515925999998</v>
      </c>
      <c r="AP11" s="238">
        <v>3286.8063333</v>
      </c>
      <c r="AQ11" s="238">
        <v>3296.663</v>
      </c>
      <c r="AR11" s="238">
        <v>3302.5836666999999</v>
      </c>
      <c r="AS11" s="238">
        <v>3296.9853704000002</v>
      </c>
      <c r="AT11" s="238">
        <v>3300.7212592999999</v>
      </c>
      <c r="AU11" s="238">
        <v>3306.2083704000001</v>
      </c>
      <c r="AV11" s="238">
        <v>3315.0840370000001</v>
      </c>
      <c r="AW11" s="238">
        <v>3322.8455926000001</v>
      </c>
      <c r="AX11" s="238">
        <v>3331.1303704000002</v>
      </c>
      <c r="AY11" s="238">
        <v>3345.9645925999998</v>
      </c>
      <c r="AZ11" s="238">
        <v>3350.7761480999998</v>
      </c>
      <c r="BA11" s="238">
        <v>3351.5912592999998</v>
      </c>
      <c r="BB11" s="238">
        <v>3348.4099259</v>
      </c>
      <c r="BC11" s="238">
        <v>3341.2321480999999</v>
      </c>
      <c r="BD11" s="238">
        <v>3330.0579259000001</v>
      </c>
      <c r="BE11" s="238">
        <v>3325.6154815</v>
      </c>
      <c r="BF11" s="238">
        <v>3326.8247037000001</v>
      </c>
      <c r="BG11" s="238">
        <v>3333.0448148</v>
      </c>
      <c r="BH11" s="329">
        <v>3351.7570000000001</v>
      </c>
      <c r="BI11" s="329">
        <v>3362.3879999999999</v>
      </c>
      <c r="BJ11" s="329">
        <v>3372.42</v>
      </c>
      <c r="BK11" s="329">
        <v>3384.404</v>
      </c>
      <c r="BL11" s="329">
        <v>3391.3220000000001</v>
      </c>
      <c r="BM11" s="329">
        <v>3395.7260000000001</v>
      </c>
      <c r="BN11" s="329">
        <v>3393.578</v>
      </c>
      <c r="BO11" s="329">
        <v>3395.9830000000002</v>
      </c>
      <c r="BP11" s="329">
        <v>3398.9009999999998</v>
      </c>
      <c r="BQ11" s="329">
        <v>3402.2710000000002</v>
      </c>
      <c r="BR11" s="329">
        <v>3406.2660000000001</v>
      </c>
      <c r="BS11" s="329">
        <v>3410.8220000000001</v>
      </c>
      <c r="BT11" s="329">
        <v>3417.1109999999999</v>
      </c>
      <c r="BU11" s="329">
        <v>3421.9140000000002</v>
      </c>
      <c r="BV11" s="329">
        <v>3426.402</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1162</v>
      </c>
      <c r="C13" s="611">
        <v>159.79707407000001</v>
      </c>
      <c r="D13" s="611">
        <v>175.14251852000001</v>
      </c>
      <c r="E13" s="611">
        <v>178.09040741000001</v>
      </c>
      <c r="F13" s="611">
        <v>150.73866666999999</v>
      </c>
      <c r="G13" s="611">
        <v>142.31800000000001</v>
      </c>
      <c r="H13" s="611">
        <v>134.92633333000001</v>
      </c>
      <c r="I13" s="611">
        <v>132.04692592999999</v>
      </c>
      <c r="J13" s="611">
        <v>124.10081481</v>
      </c>
      <c r="K13" s="611">
        <v>114.57125926000001</v>
      </c>
      <c r="L13" s="611">
        <v>102.82685185</v>
      </c>
      <c r="M13" s="611">
        <v>90.603962963000001</v>
      </c>
      <c r="N13" s="611">
        <v>77.271185184999993</v>
      </c>
      <c r="O13" s="611">
        <v>59.043629629999998</v>
      </c>
      <c r="P13" s="611">
        <v>46.329740741000002</v>
      </c>
      <c r="Q13" s="611">
        <v>35.34462963</v>
      </c>
      <c r="R13" s="611">
        <v>27.516148147999999</v>
      </c>
      <c r="S13" s="611">
        <v>18.917703704000001</v>
      </c>
      <c r="T13" s="611">
        <v>10.977148147999999</v>
      </c>
      <c r="U13" s="611">
        <v>-5.7258148147999997</v>
      </c>
      <c r="V13" s="611">
        <v>-5.2853703703999999</v>
      </c>
      <c r="W13" s="611">
        <v>2.8781851852</v>
      </c>
      <c r="X13" s="611">
        <v>40.797148147999998</v>
      </c>
      <c r="Y13" s="611">
        <v>47.882703704000001</v>
      </c>
      <c r="Z13" s="611">
        <v>46.167148148000003</v>
      </c>
      <c r="AA13" s="611">
        <v>18.437740740999999</v>
      </c>
      <c r="AB13" s="611">
        <v>12.029518519</v>
      </c>
      <c r="AC13" s="611">
        <v>9.7297407407000005</v>
      </c>
      <c r="AD13" s="611">
        <v>12.187148148</v>
      </c>
      <c r="AE13" s="611">
        <v>17.617703704</v>
      </c>
      <c r="AF13" s="611">
        <v>26.670148147999999</v>
      </c>
      <c r="AG13" s="611">
        <v>53.534407407000003</v>
      </c>
      <c r="AH13" s="611">
        <v>59.188185185000002</v>
      </c>
      <c r="AI13" s="611">
        <v>57.821407407000002</v>
      </c>
      <c r="AJ13" s="611">
        <v>34.895555555999998</v>
      </c>
      <c r="AK13" s="611">
        <v>30.391555556</v>
      </c>
      <c r="AL13" s="611">
        <v>29.770888888999998</v>
      </c>
      <c r="AM13" s="611">
        <v>47.280962963</v>
      </c>
      <c r="AN13" s="611">
        <v>43.741407406999997</v>
      </c>
      <c r="AO13" s="611">
        <v>33.39962963</v>
      </c>
      <c r="AP13" s="611">
        <v>-14.843629630000001</v>
      </c>
      <c r="AQ13" s="611">
        <v>-15.465407407000001</v>
      </c>
      <c r="AR13" s="611">
        <v>0.43503703704000002</v>
      </c>
      <c r="AS13" s="611">
        <v>67.407037036999995</v>
      </c>
      <c r="AT13" s="611">
        <v>90.439925926000001</v>
      </c>
      <c r="AU13" s="611">
        <v>104.08303703999999</v>
      </c>
      <c r="AV13" s="611">
        <v>95.748518519000001</v>
      </c>
      <c r="AW13" s="611">
        <v>100.05296296</v>
      </c>
      <c r="AX13" s="611">
        <v>104.40851852</v>
      </c>
      <c r="AY13" s="611">
        <v>116.57844444</v>
      </c>
      <c r="AZ13" s="611">
        <v>115.21377778</v>
      </c>
      <c r="BA13" s="611">
        <v>108.07777778000001</v>
      </c>
      <c r="BB13" s="611">
        <v>95.170444443999997</v>
      </c>
      <c r="BC13" s="611">
        <v>76.491777777999999</v>
      </c>
      <c r="BD13" s="611">
        <v>52.041777777999997</v>
      </c>
      <c r="BE13" s="611">
        <v>79.620777036999996</v>
      </c>
      <c r="BF13" s="611">
        <v>75.907685925999999</v>
      </c>
      <c r="BG13" s="611">
        <v>68.450907036999993</v>
      </c>
      <c r="BH13" s="612">
        <v>58.999434444000002</v>
      </c>
      <c r="BI13" s="612">
        <v>42.743534443999998</v>
      </c>
      <c r="BJ13" s="612">
        <v>21.432201111000001</v>
      </c>
      <c r="BK13" s="612">
        <v>-29.25250037</v>
      </c>
      <c r="BL13" s="612">
        <v>-42.436249259</v>
      </c>
      <c r="BM13" s="612">
        <v>-42.436980370000001</v>
      </c>
      <c r="BN13" s="612">
        <v>-12.335086296</v>
      </c>
      <c r="BO13" s="612">
        <v>1.3405125926000001</v>
      </c>
      <c r="BP13" s="612">
        <v>15.509423704</v>
      </c>
      <c r="BQ13" s="612">
        <v>36.894258889</v>
      </c>
      <c r="BR13" s="612">
        <v>47.007835556000003</v>
      </c>
      <c r="BS13" s="612">
        <v>52.572765556</v>
      </c>
      <c r="BT13" s="612">
        <v>47.159164443999998</v>
      </c>
      <c r="BU13" s="612">
        <v>48.449214443999999</v>
      </c>
      <c r="BV13" s="612">
        <v>50.013031110999997</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1162</v>
      </c>
      <c r="C15" s="238">
        <v>3051.6279258999998</v>
      </c>
      <c r="D15" s="238">
        <v>3058.4641480999999</v>
      </c>
      <c r="E15" s="238">
        <v>3066.9379259000002</v>
      </c>
      <c r="F15" s="238">
        <v>3081.3791851999999</v>
      </c>
      <c r="G15" s="238">
        <v>3089.8806295999998</v>
      </c>
      <c r="H15" s="238">
        <v>3096.7721852</v>
      </c>
      <c r="I15" s="238">
        <v>3101.0101481000002</v>
      </c>
      <c r="J15" s="238">
        <v>3105.4647037</v>
      </c>
      <c r="K15" s="238">
        <v>3109.0921481</v>
      </c>
      <c r="L15" s="238">
        <v>3107.6794444000002</v>
      </c>
      <c r="M15" s="238">
        <v>3112.8124444</v>
      </c>
      <c r="N15" s="238">
        <v>3120.2781110999999</v>
      </c>
      <c r="O15" s="238">
        <v>3138.3534814999998</v>
      </c>
      <c r="P15" s="238">
        <v>3144.2767036999999</v>
      </c>
      <c r="Q15" s="238">
        <v>3146.3248147999998</v>
      </c>
      <c r="R15" s="238">
        <v>3136.5181111000002</v>
      </c>
      <c r="S15" s="238">
        <v>3136.8007778000001</v>
      </c>
      <c r="T15" s="238">
        <v>3139.1931110999999</v>
      </c>
      <c r="U15" s="238">
        <v>3147.2773333</v>
      </c>
      <c r="V15" s="238">
        <v>3151.2023333000002</v>
      </c>
      <c r="W15" s="238">
        <v>3154.5503333000001</v>
      </c>
      <c r="X15" s="238">
        <v>3158.0791110999999</v>
      </c>
      <c r="Y15" s="238">
        <v>3159.7047778000001</v>
      </c>
      <c r="Z15" s="238">
        <v>3160.1851111000001</v>
      </c>
      <c r="AA15" s="238">
        <v>3156.1196666999999</v>
      </c>
      <c r="AB15" s="238">
        <v>3156.8596667000002</v>
      </c>
      <c r="AC15" s="238">
        <v>3159.0046667000001</v>
      </c>
      <c r="AD15" s="238">
        <v>3166.1333332999998</v>
      </c>
      <c r="AE15" s="238">
        <v>3168.4043333</v>
      </c>
      <c r="AF15" s="238">
        <v>3169.3963333000002</v>
      </c>
      <c r="AG15" s="238">
        <v>3164.4638519</v>
      </c>
      <c r="AH15" s="238">
        <v>3166.3819629999998</v>
      </c>
      <c r="AI15" s="238">
        <v>3170.5051852000001</v>
      </c>
      <c r="AJ15" s="238">
        <v>3180.3600369999999</v>
      </c>
      <c r="AK15" s="238">
        <v>3186.2485925999999</v>
      </c>
      <c r="AL15" s="238">
        <v>3191.6973704000002</v>
      </c>
      <c r="AM15" s="238">
        <v>3195.3411851999999</v>
      </c>
      <c r="AN15" s="238">
        <v>3200.9342962999999</v>
      </c>
      <c r="AO15" s="238">
        <v>3207.1115184999999</v>
      </c>
      <c r="AP15" s="238">
        <v>3215.2038148000001</v>
      </c>
      <c r="AQ15" s="238">
        <v>3221.5510370000002</v>
      </c>
      <c r="AR15" s="238">
        <v>3227.4841480999999</v>
      </c>
      <c r="AS15" s="238">
        <v>3235.3520370000001</v>
      </c>
      <c r="AT15" s="238">
        <v>3238.6952593000001</v>
      </c>
      <c r="AU15" s="238">
        <v>3239.8627037000001</v>
      </c>
      <c r="AV15" s="238">
        <v>3232.0684443999999</v>
      </c>
      <c r="AW15" s="238">
        <v>3233.9737777999999</v>
      </c>
      <c r="AX15" s="238">
        <v>3238.7927777999998</v>
      </c>
      <c r="AY15" s="238">
        <v>3248.5617407</v>
      </c>
      <c r="AZ15" s="238">
        <v>3257.6808519000001</v>
      </c>
      <c r="BA15" s="238">
        <v>3268.1864074</v>
      </c>
      <c r="BB15" s="238">
        <v>3280.0784073999998</v>
      </c>
      <c r="BC15" s="238">
        <v>3293.3568519</v>
      </c>
      <c r="BD15" s="238">
        <v>3308.0217407</v>
      </c>
      <c r="BE15" s="238">
        <v>3293.8795925999998</v>
      </c>
      <c r="BF15" s="238">
        <v>3294.8441481</v>
      </c>
      <c r="BG15" s="238">
        <v>3296.3692593000001</v>
      </c>
      <c r="BH15" s="329">
        <v>3297.009</v>
      </c>
      <c r="BI15" s="329">
        <v>3300.74</v>
      </c>
      <c r="BJ15" s="329">
        <v>3306.116</v>
      </c>
      <c r="BK15" s="329">
        <v>3314.377</v>
      </c>
      <c r="BL15" s="329">
        <v>3322.114</v>
      </c>
      <c r="BM15" s="329">
        <v>3330.5650000000001</v>
      </c>
      <c r="BN15" s="329">
        <v>3343.7890000000002</v>
      </c>
      <c r="BO15" s="329">
        <v>3350.627</v>
      </c>
      <c r="BP15" s="329">
        <v>3355.1370000000002</v>
      </c>
      <c r="BQ15" s="329">
        <v>3354.63</v>
      </c>
      <c r="BR15" s="329">
        <v>3356.4989999999998</v>
      </c>
      <c r="BS15" s="329">
        <v>3358.056</v>
      </c>
      <c r="BT15" s="329">
        <v>3358.884</v>
      </c>
      <c r="BU15" s="329">
        <v>3360.13</v>
      </c>
      <c r="BV15" s="329">
        <v>3361.3789999999999</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1162</v>
      </c>
      <c r="C17" s="238">
        <v>2375.1602222000001</v>
      </c>
      <c r="D17" s="238">
        <v>2371.7642221999999</v>
      </c>
      <c r="E17" s="238">
        <v>2373.8695555999998</v>
      </c>
      <c r="F17" s="238">
        <v>2395.7174074</v>
      </c>
      <c r="G17" s="238">
        <v>2398.1445184999998</v>
      </c>
      <c r="H17" s="238">
        <v>2395.3920741000002</v>
      </c>
      <c r="I17" s="238">
        <v>2378.4221481</v>
      </c>
      <c r="J17" s="238">
        <v>2372.0890370000002</v>
      </c>
      <c r="K17" s="238">
        <v>2367.3548148</v>
      </c>
      <c r="L17" s="238">
        <v>2367.6473332999999</v>
      </c>
      <c r="M17" s="238">
        <v>2363.54</v>
      </c>
      <c r="N17" s="238">
        <v>2358.4606666999998</v>
      </c>
      <c r="O17" s="238">
        <v>2345.0354074000002</v>
      </c>
      <c r="P17" s="238">
        <v>2343.5425184999999</v>
      </c>
      <c r="Q17" s="238">
        <v>2346.6080741000001</v>
      </c>
      <c r="R17" s="238">
        <v>2358.4381481</v>
      </c>
      <c r="S17" s="238">
        <v>2367.4660370000001</v>
      </c>
      <c r="T17" s="238">
        <v>2377.8978148000001</v>
      </c>
      <c r="U17" s="238">
        <v>2399.1361480999999</v>
      </c>
      <c r="V17" s="238">
        <v>2405.3237036999999</v>
      </c>
      <c r="W17" s="238">
        <v>2405.8631481000002</v>
      </c>
      <c r="X17" s="238">
        <v>2385.7170000000001</v>
      </c>
      <c r="Y17" s="238">
        <v>2386.2383332999998</v>
      </c>
      <c r="Z17" s="238">
        <v>2392.3896666999999</v>
      </c>
      <c r="AA17" s="238">
        <v>2415.5123333000001</v>
      </c>
      <c r="AB17" s="238">
        <v>2424.4176667000002</v>
      </c>
      <c r="AC17" s="238">
        <v>2430.4470000000001</v>
      </c>
      <c r="AD17" s="238">
        <v>2427.2323332999999</v>
      </c>
      <c r="AE17" s="238">
        <v>2432.2856667000001</v>
      </c>
      <c r="AF17" s="238">
        <v>2439.239</v>
      </c>
      <c r="AG17" s="238">
        <v>2445.7087778</v>
      </c>
      <c r="AH17" s="238">
        <v>2458.2497778000002</v>
      </c>
      <c r="AI17" s="238">
        <v>2474.4784444000002</v>
      </c>
      <c r="AJ17" s="238">
        <v>2507.4614443999999</v>
      </c>
      <c r="AK17" s="238">
        <v>2521.2654444</v>
      </c>
      <c r="AL17" s="238">
        <v>2528.9571111</v>
      </c>
      <c r="AM17" s="238">
        <v>2517.7628147999999</v>
      </c>
      <c r="AN17" s="238">
        <v>2522.8100370000002</v>
      </c>
      <c r="AO17" s="238">
        <v>2531.3251481000002</v>
      </c>
      <c r="AP17" s="238">
        <v>2559.2717037000002</v>
      </c>
      <c r="AQ17" s="238">
        <v>2562.7499259000001</v>
      </c>
      <c r="AR17" s="238">
        <v>2557.7233704</v>
      </c>
      <c r="AS17" s="238">
        <v>2525.4714444000001</v>
      </c>
      <c r="AT17" s="238">
        <v>2517.4757777999998</v>
      </c>
      <c r="AU17" s="238">
        <v>2515.0157777999998</v>
      </c>
      <c r="AV17" s="238">
        <v>2523.0155926000002</v>
      </c>
      <c r="AW17" s="238">
        <v>2527.9338148000002</v>
      </c>
      <c r="AX17" s="238">
        <v>2534.6945925999999</v>
      </c>
      <c r="AY17" s="238">
        <v>2555.1934815</v>
      </c>
      <c r="AZ17" s="238">
        <v>2556.7177037000001</v>
      </c>
      <c r="BA17" s="238">
        <v>2551.1628148</v>
      </c>
      <c r="BB17" s="238">
        <v>2538.5288148</v>
      </c>
      <c r="BC17" s="238">
        <v>2518.8157037000001</v>
      </c>
      <c r="BD17" s="238">
        <v>2492.0234814999999</v>
      </c>
      <c r="BE17" s="238">
        <v>2516.4942222</v>
      </c>
      <c r="BF17" s="238">
        <v>2518.3255555999999</v>
      </c>
      <c r="BG17" s="238">
        <v>2521.2442222</v>
      </c>
      <c r="BH17" s="329">
        <v>2516.3119999999999</v>
      </c>
      <c r="BI17" s="329">
        <v>2528.1089999999999</v>
      </c>
      <c r="BJ17" s="329">
        <v>2547.6959999999999</v>
      </c>
      <c r="BK17" s="329">
        <v>2596.502</v>
      </c>
      <c r="BL17" s="329">
        <v>2615.6</v>
      </c>
      <c r="BM17" s="329">
        <v>2626.4180000000001</v>
      </c>
      <c r="BN17" s="329">
        <v>2618.5349999999999</v>
      </c>
      <c r="BO17" s="329">
        <v>2620.6089999999999</v>
      </c>
      <c r="BP17" s="329">
        <v>2622.2190000000001</v>
      </c>
      <c r="BQ17" s="329">
        <v>2619.491</v>
      </c>
      <c r="BR17" s="329">
        <v>2623.0790000000002</v>
      </c>
      <c r="BS17" s="329">
        <v>2629.1089999999999</v>
      </c>
      <c r="BT17" s="329">
        <v>2641.7710000000002</v>
      </c>
      <c r="BU17" s="329">
        <v>2649.5430000000001</v>
      </c>
      <c r="BV17" s="329">
        <v>2656.6149999999998</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1162</v>
      </c>
      <c r="C19" s="238">
        <v>3057.0848888999999</v>
      </c>
      <c r="D19" s="238">
        <v>3070.8648889000001</v>
      </c>
      <c r="E19" s="238">
        <v>3081.2492222000001</v>
      </c>
      <c r="F19" s="238">
        <v>3083.0657406999999</v>
      </c>
      <c r="G19" s="238">
        <v>3090.5378519000001</v>
      </c>
      <c r="H19" s="238">
        <v>3098.4934073999998</v>
      </c>
      <c r="I19" s="238">
        <v>3111.3295926000001</v>
      </c>
      <c r="J19" s="238">
        <v>3116.9541481000001</v>
      </c>
      <c r="K19" s="238">
        <v>3119.7642593</v>
      </c>
      <c r="L19" s="238">
        <v>3115.0073333</v>
      </c>
      <c r="M19" s="238">
        <v>3115.7530000000002</v>
      </c>
      <c r="N19" s="238">
        <v>3117.2486666999998</v>
      </c>
      <c r="O19" s="238">
        <v>3120.5869259000001</v>
      </c>
      <c r="P19" s="238">
        <v>3122.7631480999999</v>
      </c>
      <c r="Q19" s="238">
        <v>3124.8699259</v>
      </c>
      <c r="R19" s="238">
        <v>3122.3841480999999</v>
      </c>
      <c r="S19" s="238">
        <v>3127.7443704000002</v>
      </c>
      <c r="T19" s="238">
        <v>3136.4274814999999</v>
      </c>
      <c r="U19" s="238">
        <v>3149.6266667</v>
      </c>
      <c r="V19" s="238">
        <v>3164.0606667000002</v>
      </c>
      <c r="W19" s="238">
        <v>3180.9226666999998</v>
      </c>
      <c r="X19" s="238">
        <v>3207.2498519000001</v>
      </c>
      <c r="Y19" s="238">
        <v>3223.6899629999998</v>
      </c>
      <c r="Z19" s="238">
        <v>3237.2801851999998</v>
      </c>
      <c r="AA19" s="238">
        <v>3244.8501480999998</v>
      </c>
      <c r="AB19" s="238">
        <v>3255.1183704</v>
      </c>
      <c r="AC19" s="238">
        <v>3264.9144815</v>
      </c>
      <c r="AD19" s="238">
        <v>3276.2359630000001</v>
      </c>
      <c r="AE19" s="238">
        <v>3283.5897407000002</v>
      </c>
      <c r="AF19" s="238">
        <v>3288.9732963000001</v>
      </c>
      <c r="AG19" s="238">
        <v>3275.0035185000002</v>
      </c>
      <c r="AH19" s="238">
        <v>3289.4839630000001</v>
      </c>
      <c r="AI19" s="238">
        <v>3315.0315184999999</v>
      </c>
      <c r="AJ19" s="238">
        <v>3381.9128519000001</v>
      </c>
      <c r="AK19" s="238">
        <v>3406.8946295999999</v>
      </c>
      <c r="AL19" s="238">
        <v>3420.2435184999999</v>
      </c>
      <c r="AM19" s="238">
        <v>3406.8789259</v>
      </c>
      <c r="AN19" s="238">
        <v>3408.2724815000001</v>
      </c>
      <c r="AO19" s="238">
        <v>3409.3435926000002</v>
      </c>
      <c r="AP19" s="238">
        <v>3399.4245556000001</v>
      </c>
      <c r="AQ19" s="238">
        <v>3407.8515556000002</v>
      </c>
      <c r="AR19" s="238">
        <v>3423.9568889000002</v>
      </c>
      <c r="AS19" s="238">
        <v>3464.1309259</v>
      </c>
      <c r="AT19" s="238">
        <v>3483.3001481000001</v>
      </c>
      <c r="AU19" s="238">
        <v>3497.8549259000001</v>
      </c>
      <c r="AV19" s="238">
        <v>3508.0226667000002</v>
      </c>
      <c r="AW19" s="238">
        <v>3513.1779999999999</v>
      </c>
      <c r="AX19" s="238">
        <v>3513.5483333000002</v>
      </c>
      <c r="AY19" s="238">
        <v>3500.6932222</v>
      </c>
      <c r="AZ19" s="238">
        <v>3497.8238888999999</v>
      </c>
      <c r="BA19" s="238">
        <v>3496.4998888999999</v>
      </c>
      <c r="BB19" s="238">
        <v>3496.7212221999998</v>
      </c>
      <c r="BC19" s="238">
        <v>3498.4878889000001</v>
      </c>
      <c r="BD19" s="238">
        <v>3501.7998889</v>
      </c>
      <c r="BE19" s="238">
        <v>3512.5965556000001</v>
      </c>
      <c r="BF19" s="238">
        <v>3518.8972222000002</v>
      </c>
      <c r="BG19" s="238">
        <v>3524.9002221999999</v>
      </c>
      <c r="BH19" s="329">
        <v>3526.1030000000001</v>
      </c>
      <c r="BI19" s="329">
        <v>3534.8870000000002</v>
      </c>
      <c r="BJ19" s="329">
        <v>3546.752</v>
      </c>
      <c r="BK19" s="329">
        <v>3565.136</v>
      </c>
      <c r="BL19" s="329">
        <v>3580.58</v>
      </c>
      <c r="BM19" s="329">
        <v>3596.5219999999999</v>
      </c>
      <c r="BN19" s="329">
        <v>3613.88</v>
      </c>
      <c r="BO19" s="329">
        <v>3630.134</v>
      </c>
      <c r="BP19" s="329">
        <v>3646.2020000000002</v>
      </c>
      <c r="BQ19" s="329">
        <v>3662.6109999999999</v>
      </c>
      <c r="BR19" s="329">
        <v>3677.9070000000002</v>
      </c>
      <c r="BS19" s="329">
        <v>3692.6190000000001</v>
      </c>
      <c r="BT19" s="329">
        <v>3705.9749999999999</v>
      </c>
      <c r="BU19" s="329">
        <v>3720.098</v>
      </c>
      <c r="BV19" s="329">
        <v>3734.2150000000001</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1162</v>
      </c>
      <c r="C21" s="238">
        <v>13226.2</v>
      </c>
      <c r="D21" s="238">
        <v>13264.3</v>
      </c>
      <c r="E21" s="238">
        <v>13224.8</v>
      </c>
      <c r="F21" s="238">
        <v>13295.5</v>
      </c>
      <c r="G21" s="238">
        <v>13343.5</v>
      </c>
      <c r="H21" s="238">
        <v>13374.9</v>
      </c>
      <c r="I21" s="238">
        <v>13407</v>
      </c>
      <c r="J21" s="238">
        <v>13434</v>
      </c>
      <c r="K21" s="238">
        <v>13467</v>
      </c>
      <c r="L21" s="238">
        <v>13476.2</v>
      </c>
      <c r="M21" s="238">
        <v>13456.5</v>
      </c>
      <c r="N21" s="238">
        <v>13503.3</v>
      </c>
      <c r="O21" s="238">
        <v>13556.7</v>
      </c>
      <c r="P21" s="238">
        <v>13568.3</v>
      </c>
      <c r="Q21" s="238">
        <v>13581.1</v>
      </c>
      <c r="R21" s="238">
        <v>13560.8</v>
      </c>
      <c r="S21" s="238">
        <v>13548.6</v>
      </c>
      <c r="T21" s="238">
        <v>13553.7</v>
      </c>
      <c r="U21" s="238">
        <v>13591.7</v>
      </c>
      <c r="V21" s="238">
        <v>13606.6</v>
      </c>
      <c r="W21" s="238">
        <v>13646.9</v>
      </c>
      <c r="X21" s="238">
        <v>13672</v>
      </c>
      <c r="Y21" s="238">
        <v>13699.7</v>
      </c>
      <c r="Z21" s="238">
        <v>13718.5</v>
      </c>
      <c r="AA21" s="238">
        <v>13802.7</v>
      </c>
      <c r="AB21" s="238">
        <v>13855.3</v>
      </c>
      <c r="AC21" s="238">
        <v>13924.9</v>
      </c>
      <c r="AD21" s="238">
        <v>13917</v>
      </c>
      <c r="AE21" s="238">
        <v>13977.7</v>
      </c>
      <c r="AF21" s="238">
        <v>13965.5</v>
      </c>
      <c r="AG21" s="238">
        <v>14005.4</v>
      </c>
      <c r="AH21" s="238">
        <v>14031.2</v>
      </c>
      <c r="AI21" s="238">
        <v>14067.1</v>
      </c>
      <c r="AJ21" s="238">
        <v>14113.4</v>
      </c>
      <c r="AK21" s="238">
        <v>14155.7</v>
      </c>
      <c r="AL21" s="238">
        <v>14218.2</v>
      </c>
      <c r="AM21" s="238">
        <v>14358.3</v>
      </c>
      <c r="AN21" s="238">
        <v>14394.8</v>
      </c>
      <c r="AO21" s="238">
        <v>14447.8</v>
      </c>
      <c r="AP21" s="238">
        <v>14463.2</v>
      </c>
      <c r="AQ21" s="238">
        <v>14490.8</v>
      </c>
      <c r="AR21" s="238">
        <v>14533.8</v>
      </c>
      <c r="AS21" s="238">
        <v>14577.8</v>
      </c>
      <c r="AT21" s="238">
        <v>14634.2</v>
      </c>
      <c r="AU21" s="238">
        <v>14627.8</v>
      </c>
      <c r="AV21" s="238">
        <v>14655.6</v>
      </c>
      <c r="AW21" s="238">
        <v>14675.4</v>
      </c>
      <c r="AX21" s="238">
        <v>14814.5</v>
      </c>
      <c r="AY21" s="238">
        <v>14823.6</v>
      </c>
      <c r="AZ21" s="238">
        <v>14889</v>
      </c>
      <c r="BA21" s="238">
        <v>14921.7</v>
      </c>
      <c r="BB21" s="238">
        <v>14932.8</v>
      </c>
      <c r="BC21" s="238">
        <v>14965</v>
      </c>
      <c r="BD21" s="238">
        <v>15011</v>
      </c>
      <c r="BE21" s="238">
        <v>15019.9</v>
      </c>
      <c r="BF21" s="238">
        <v>15064.888444</v>
      </c>
      <c r="BG21" s="238">
        <v>15095.844111</v>
      </c>
      <c r="BH21" s="329">
        <v>15131.37</v>
      </c>
      <c r="BI21" s="329">
        <v>15157.85</v>
      </c>
      <c r="BJ21" s="329">
        <v>15180.23</v>
      </c>
      <c r="BK21" s="329">
        <v>15188.97</v>
      </c>
      <c r="BL21" s="329">
        <v>15210.32</v>
      </c>
      <c r="BM21" s="329">
        <v>15234.73</v>
      </c>
      <c r="BN21" s="329">
        <v>15266.19</v>
      </c>
      <c r="BO21" s="329">
        <v>15293.73</v>
      </c>
      <c r="BP21" s="329">
        <v>15321.33</v>
      </c>
      <c r="BQ21" s="329">
        <v>15348.72</v>
      </c>
      <c r="BR21" s="329">
        <v>15376.68</v>
      </c>
      <c r="BS21" s="329">
        <v>15404.91</v>
      </c>
      <c r="BT21" s="329">
        <v>15429.09</v>
      </c>
      <c r="BU21" s="329">
        <v>15461.15</v>
      </c>
      <c r="BV21" s="329">
        <v>15496.75</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151.07400000000001</v>
      </c>
      <c r="BD23" s="256">
        <v>151.25200000000001</v>
      </c>
      <c r="BE23" s="256">
        <v>151.411</v>
      </c>
      <c r="BF23" s="256">
        <v>151.541</v>
      </c>
      <c r="BG23" s="256">
        <v>151.73923826999999</v>
      </c>
      <c r="BH23" s="342">
        <v>151.85560000000001</v>
      </c>
      <c r="BI23" s="342">
        <v>152.00049999999999</v>
      </c>
      <c r="BJ23" s="342">
        <v>152.1533</v>
      </c>
      <c r="BK23" s="342">
        <v>152.2929</v>
      </c>
      <c r="BL23" s="342">
        <v>152.47730000000001</v>
      </c>
      <c r="BM23" s="342">
        <v>152.68530000000001</v>
      </c>
      <c r="BN23" s="342">
        <v>153.0266</v>
      </c>
      <c r="BO23" s="342">
        <v>153.19980000000001</v>
      </c>
      <c r="BP23" s="342">
        <v>153.31440000000001</v>
      </c>
      <c r="BQ23" s="342">
        <v>153.28110000000001</v>
      </c>
      <c r="BR23" s="342">
        <v>153.3458</v>
      </c>
      <c r="BS23" s="342">
        <v>153.41890000000001</v>
      </c>
      <c r="BT23" s="342">
        <v>153.50229999999999</v>
      </c>
      <c r="BU23" s="342">
        <v>153.59139999999999</v>
      </c>
      <c r="BV23" s="342">
        <v>153.68770000000001</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3.7</v>
      </c>
      <c r="BF25" s="256">
        <v>3.7</v>
      </c>
      <c r="BG25" s="256">
        <v>3.6236065404</v>
      </c>
      <c r="BH25" s="342">
        <v>3.5579049999999999</v>
      </c>
      <c r="BI25" s="342">
        <v>3.5392890000000001</v>
      </c>
      <c r="BJ25" s="342">
        <v>3.534265</v>
      </c>
      <c r="BK25" s="342">
        <v>3.568047</v>
      </c>
      <c r="BL25" s="342">
        <v>3.5712989999999998</v>
      </c>
      <c r="BM25" s="342">
        <v>3.5692339999999998</v>
      </c>
      <c r="BN25" s="342">
        <v>3.5479949999999998</v>
      </c>
      <c r="BO25" s="342">
        <v>3.5456880000000002</v>
      </c>
      <c r="BP25" s="342">
        <v>3.548457</v>
      </c>
      <c r="BQ25" s="342">
        <v>3.56549</v>
      </c>
      <c r="BR25" s="342">
        <v>3.5715180000000002</v>
      </c>
      <c r="BS25" s="342">
        <v>3.5757300000000001</v>
      </c>
      <c r="BT25" s="342">
        <v>3.5743179999999999</v>
      </c>
      <c r="BU25" s="342">
        <v>3.5777549999999998</v>
      </c>
      <c r="BV25" s="342">
        <v>3.5822319999999999</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v>
      </c>
      <c r="BD27" s="479">
        <v>1.2330000000000001</v>
      </c>
      <c r="BE27" s="479">
        <v>1.2150000000000001</v>
      </c>
      <c r="BF27" s="479">
        <v>1.3640000000000001</v>
      </c>
      <c r="BG27" s="479">
        <v>1.2071199506000001</v>
      </c>
      <c r="BH27" s="480">
        <v>1.2234769999999999</v>
      </c>
      <c r="BI27" s="480">
        <v>1.2281580000000001</v>
      </c>
      <c r="BJ27" s="480">
        <v>1.2317880000000001</v>
      </c>
      <c r="BK27" s="480">
        <v>1.234769</v>
      </c>
      <c r="BL27" s="480">
        <v>1.235994</v>
      </c>
      <c r="BM27" s="480">
        <v>1.235867</v>
      </c>
      <c r="BN27" s="480">
        <v>1.232016</v>
      </c>
      <c r="BO27" s="480">
        <v>1.230961</v>
      </c>
      <c r="BP27" s="480">
        <v>1.2303299999999999</v>
      </c>
      <c r="BQ27" s="480">
        <v>1.230324</v>
      </c>
      <c r="BR27" s="480">
        <v>1.2303919999999999</v>
      </c>
      <c r="BS27" s="480">
        <v>1.230734</v>
      </c>
      <c r="BT27" s="480">
        <v>1.2358469999999999</v>
      </c>
      <c r="BU27" s="480">
        <v>1.233366</v>
      </c>
      <c r="BV27" s="480">
        <v>1.227787</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109.56310000000001</v>
      </c>
      <c r="BA30" s="256">
        <v>109.6811</v>
      </c>
      <c r="BB30" s="256">
        <v>108.98650000000001</v>
      </c>
      <c r="BC30" s="256">
        <v>109.24290000000001</v>
      </c>
      <c r="BD30" s="256">
        <v>109.3599</v>
      </c>
      <c r="BE30" s="256">
        <v>109.21429999999999</v>
      </c>
      <c r="BF30" s="256">
        <v>109.92059999999999</v>
      </c>
      <c r="BG30" s="256">
        <v>108.96863827</v>
      </c>
      <c r="BH30" s="342">
        <v>108.7302</v>
      </c>
      <c r="BI30" s="342">
        <v>108.7216</v>
      </c>
      <c r="BJ30" s="342">
        <v>108.80240000000001</v>
      </c>
      <c r="BK30" s="342">
        <v>109.14</v>
      </c>
      <c r="BL30" s="342">
        <v>109.27419999999999</v>
      </c>
      <c r="BM30" s="342">
        <v>109.3724</v>
      </c>
      <c r="BN30" s="342">
        <v>109.3631</v>
      </c>
      <c r="BO30" s="342">
        <v>109.4427</v>
      </c>
      <c r="BP30" s="342">
        <v>109.5399</v>
      </c>
      <c r="BQ30" s="342">
        <v>109.66759999999999</v>
      </c>
      <c r="BR30" s="342">
        <v>109.7901</v>
      </c>
      <c r="BS30" s="342">
        <v>109.9204</v>
      </c>
      <c r="BT30" s="342">
        <v>110.0911</v>
      </c>
      <c r="BU30" s="342">
        <v>110.21250000000001</v>
      </c>
      <c r="BV30" s="342">
        <v>110.3173</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106.32040000000001</v>
      </c>
      <c r="BA31" s="256">
        <v>106.3014</v>
      </c>
      <c r="BB31" s="256">
        <v>105.386</v>
      </c>
      <c r="BC31" s="256">
        <v>105.5534</v>
      </c>
      <c r="BD31" s="256">
        <v>106.1902</v>
      </c>
      <c r="BE31" s="256">
        <v>105.758</v>
      </c>
      <c r="BF31" s="256">
        <v>106.3206</v>
      </c>
      <c r="BG31" s="256">
        <v>105.5206</v>
      </c>
      <c r="BH31" s="342">
        <v>105.18810000000001</v>
      </c>
      <c r="BI31" s="342">
        <v>105.1173</v>
      </c>
      <c r="BJ31" s="342">
        <v>105.134</v>
      </c>
      <c r="BK31" s="342">
        <v>105.35639999999999</v>
      </c>
      <c r="BL31" s="342">
        <v>105.45950000000001</v>
      </c>
      <c r="BM31" s="342">
        <v>105.5616</v>
      </c>
      <c r="BN31" s="342">
        <v>105.6294</v>
      </c>
      <c r="BO31" s="342">
        <v>105.7543</v>
      </c>
      <c r="BP31" s="342">
        <v>105.9032</v>
      </c>
      <c r="BQ31" s="342">
        <v>106.1168</v>
      </c>
      <c r="BR31" s="342">
        <v>106.28279999999999</v>
      </c>
      <c r="BS31" s="342">
        <v>106.4421</v>
      </c>
      <c r="BT31" s="342">
        <v>106.6172</v>
      </c>
      <c r="BU31" s="342">
        <v>106.746</v>
      </c>
      <c r="BV31" s="342">
        <v>106.851</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115.2551</v>
      </c>
      <c r="BA32" s="256">
        <v>115.5181</v>
      </c>
      <c r="BB32" s="256">
        <v>115.2063</v>
      </c>
      <c r="BC32" s="256">
        <v>114.2385</v>
      </c>
      <c r="BD32" s="256">
        <v>116.3347</v>
      </c>
      <c r="BE32" s="256">
        <v>115.2159</v>
      </c>
      <c r="BF32" s="256">
        <v>114.5763</v>
      </c>
      <c r="BG32" s="256">
        <v>115.4910679</v>
      </c>
      <c r="BH32" s="342">
        <v>115.64019999999999</v>
      </c>
      <c r="BI32" s="342">
        <v>115.7646</v>
      </c>
      <c r="BJ32" s="342">
        <v>115.89239999999999</v>
      </c>
      <c r="BK32" s="342">
        <v>116.0277</v>
      </c>
      <c r="BL32" s="342">
        <v>116.1592</v>
      </c>
      <c r="BM32" s="342">
        <v>116.291</v>
      </c>
      <c r="BN32" s="342">
        <v>116.40779999999999</v>
      </c>
      <c r="BO32" s="342">
        <v>116.5517</v>
      </c>
      <c r="BP32" s="342">
        <v>116.7072</v>
      </c>
      <c r="BQ32" s="342">
        <v>116.8852</v>
      </c>
      <c r="BR32" s="342">
        <v>117.0562</v>
      </c>
      <c r="BS32" s="342">
        <v>117.23099999999999</v>
      </c>
      <c r="BT32" s="342">
        <v>117.4188</v>
      </c>
      <c r="BU32" s="342">
        <v>117.5939</v>
      </c>
      <c r="BV32" s="342">
        <v>117.76560000000001</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94.203299999999999</v>
      </c>
      <c r="BA33" s="256">
        <v>92.211500000000001</v>
      </c>
      <c r="BB33" s="256">
        <v>93.018699999999995</v>
      </c>
      <c r="BC33" s="256">
        <v>91.922300000000007</v>
      </c>
      <c r="BD33" s="256">
        <v>90.447299999999998</v>
      </c>
      <c r="BE33" s="256">
        <v>91.762600000000006</v>
      </c>
      <c r="BF33" s="256">
        <v>91.122200000000007</v>
      </c>
      <c r="BG33" s="256">
        <v>90.795062345999995</v>
      </c>
      <c r="BH33" s="342">
        <v>90.594840000000005</v>
      </c>
      <c r="BI33" s="342">
        <v>90.414550000000006</v>
      </c>
      <c r="BJ33" s="342">
        <v>90.253929999999997</v>
      </c>
      <c r="BK33" s="342">
        <v>90.14855</v>
      </c>
      <c r="BL33" s="342">
        <v>90.000590000000003</v>
      </c>
      <c r="BM33" s="342">
        <v>89.845619999999997</v>
      </c>
      <c r="BN33" s="342">
        <v>89.661760000000001</v>
      </c>
      <c r="BO33" s="342">
        <v>89.509200000000007</v>
      </c>
      <c r="BP33" s="342">
        <v>89.366039999999998</v>
      </c>
      <c r="BQ33" s="342">
        <v>89.217039999999997</v>
      </c>
      <c r="BR33" s="342">
        <v>89.104140000000001</v>
      </c>
      <c r="BS33" s="342">
        <v>89.012100000000004</v>
      </c>
      <c r="BT33" s="342">
        <v>88.962119999999999</v>
      </c>
      <c r="BU33" s="342">
        <v>88.895880000000005</v>
      </c>
      <c r="BV33" s="342">
        <v>88.834590000000006</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104.35509999999999</v>
      </c>
      <c r="BA34" s="256">
        <v>105.3154</v>
      </c>
      <c r="BB34" s="256">
        <v>104.2242</v>
      </c>
      <c r="BC34" s="256">
        <v>104.85250000000001</v>
      </c>
      <c r="BD34" s="256">
        <v>105.1536</v>
      </c>
      <c r="BE34" s="256">
        <v>105.7998</v>
      </c>
      <c r="BF34" s="256">
        <v>105.5042</v>
      </c>
      <c r="BG34" s="256">
        <v>105.41100247</v>
      </c>
      <c r="BH34" s="342">
        <v>104.4759</v>
      </c>
      <c r="BI34" s="342">
        <v>104.1567</v>
      </c>
      <c r="BJ34" s="342">
        <v>103.9657</v>
      </c>
      <c r="BK34" s="342">
        <v>104.0508</v>
      </c>
      <c r="BL34" s="342">
        <v>104.005</v>
      </c>
      <c r="BM34" s="342">
        <v>103.97629999999999</v>
      </c>
      <c r="BN34" s="342">
        <v>103.9751</v>
      </c>
      <c r="BO34" s="342">
        <v>103.9726</v>
      </c>
      <c r="BP34" s="342">
        <v>103.9794</v>
      </c>
      <c r="BQ34" s="342">
        <v>104.00579999999999</v>
      </c>
      <c r="BR34" s="342">
        <v>104.023</v>
      </c>
      <c r="BS34" s="342">
        <v>104.04170000000001</v>
      </c>
      <c r="BT34" s="342">
        <v>104.0654</v>
      </c>
      <c r="BU34" s="342">
        <v>104.084</v>
      </c>
      <c r="BV34" s="342">
        <v>104.1011</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101.5478</v>
      </c>
      <c r="BA35" s="256">
        <v>101.3061</v>
      </c>
      <c r="BB35" s="256">
        <v>100.4228</v>
      </c>
      <c r="BC35" s="256">
        <v>99.836200000000005</v>
      </c>
      <c r="BD35" s="256">
        <v>99.293999999999997</v>
      </c>
      <c r="BE35" s="256">
        <v>99.178799999999995</v>
      </c>
      <c r="BF35" s="256">
        <v>100.25920000000001</v>
      </c>
      <c r="BG35" s="256">
        <v>99.280558395</v>
      </c>
      <c r="BH35" s="342">
        <v>99.505600000000001</v>
      </c>
      <c r="BI35" s="342">
        <v>99.632450000000006</v>
      </c>
      <c r="BJ35" s="342">
        <v>99.773660000000007</v>
      </c>
      <c r="BK35" s="342">
        <v>99.955410000000001</v>
      </c>
      <c r="BL35" s="342">
        <v>100.1057</v>
      </c>
      <c r="BM35" s="342">
        <v>100.25069999999999</v>
      </c>
      <c r="BN35" s="342">
        <v>100.366</v>
      </c>
      <c r="BO35" s="342">
        <v>100.5187</v>
      </c>
      <c r="BP35" s="342">
        <v>100.6844</v>
      </c>
      <c r="BQ35" s="342">
        <v>100.8514</v>
      </c>
      <c r="BR35" s="342">
        <v>101.0518</v>
      </c>
      <c r="BS35" s="342">
        <v>101.274</v>
      </c>
      <c r="BT35" s="342">
        <v>101.5634</v>
      </c>
      <c r="BU35" s="342">
        <v>101.79510000000001</v>
      </c>
      <c r="BV35" s="342">
        <v>102.0147</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117.96550000000001</v>
      </c>
      <c r="BA36" s="256">
        <v>118.4584</v>
      </c>
      <c r="BB36" s="256">
        <v>119.0124</v>
      </c>
      <c r="BC36" s="256">
        <v>118.70399999999999</v>
      </c>
      <c r="BD36" s="256">
        <v>119.62009999999999</v>
      </c>
      <c r="BE36" s="256">
        <v>118.1962</v>
      </c>
      <c r="BF36" s="256">
        <v>119.539</v>
      </c>
      <c r="BG36" s="256">
        <v>117.99632716000001</v>
      </c>
      <c r="BH36" s="342">
        <v>117.99039999999999</v>
      </c>
      <c r="BI36" s="342">
        <v>117.9408</v>
      </c>
      <c r="BJ36" s="342">
        <v>117.9174</v>
      </c>
      <c r="BK36" s="342">
        <v>117.99979999999999</v>
      </c>
      <c r="BL36" s="342">
        <v>117.9692</v>
      </c>
      <c r="BM36" s="342">
        <v>117.905</v>
      </c>
      <c r="BN36" s="342">
        <v>117.7342</v>
      </c>
      <c r="BO36" s="342">
        <v>117.65779999999999</v>
      </c>
      <c r="BP36" s="342">
        <v>117.6027</v>
      </c>
      <c r="BQ36" s="342">
        <v>117.5788</v>
      </c>
      <c r="BR36" s="342">
        <v>117.5587</v>
      </c>
      <c r="BS36" s="342">
        <v>117.55240000000001</v>
      </c>
      <c r="BT36" s="342">
        <v>117.57380000000001</v>
      </c>
      <c r="BU36" s="342">
        <v>117.58459999999999</v>
      </c>
      <c r="BV36" s="342">
        <v>117.59869999999999</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97.478300000000004</v>
      </c>
      <c r="BA37" s="256">
        <v>97.837199999999996</v>
      </c>
      <c r="BB37" s="256">
        <v>98.897900000000007</v>
      </c>
      <c r="BC37" s="256">
        <v>96.495400000000004</v>
      </c>
      <c r="BD37" s="256">
        <v>94.985500000000002</v>
      </c>
      <c r="BE37" s="256">
        <v>95.3125</v>
      </c>
      <c r="BF37" s="256">
        <v>96.564499999999995</v>
      </c>
      <c r="BG37" s="256">
        <v>94.263810617000004</v>
      </c>
      <c r="BH37" s="342">
        <v>94.100120000000004</v>
      </c>
      <c r="BI37" s="342">
        <v>93.784729999999996</v>
      </c>
      <c r="BJ37" s="342">
        <v>93.473510000000005</v>
      </c>
      <c r="BK37" s="342">
        <v>93.218680000000006</v>
      </c>
      <c r="BL37" s="342">
        <v>92.876609999999999</v>
      </c>
      <c r="BM37" s="342">
        <v>92.499529999999993</v>
      </c>
      <c r="BN37" s="342">
        <v>91.99821</v>
      </c>
      <c r="BO37" s="342">
        <v>91.618039999999993</v>
      </c>
      <c r="BP37" s="342">
        <v>91.26979</v>
      </c>
      <c r="BQ37" s="342">
        <v>90.955939999999998</v>
      </c>
      <c r="BR37" s="342">
        <v>90.66968</v>
      </c>
      <c r="BS37" s="342">
        <v>90.413480000000007</v>
      </c>
      <c r="BT37" s="342">
        <v>90.217699999999994</v>
      </c>
      <c r="BU37" s="342">
        <v>89.998850000000004</v>
      </c>
      <c r="BV37" s="342">
        <v>89.787289999999999</v>
      </c>
    </row>
    <row r="38" spans="1:74" ht="11.1" customHeight="1" x14ac:dyDescent="0.2">
      <c r="A38" s="321" t="s">
        <v>917</v>
      </c>
      <c r="B38" s="41" t="s">
        <v>946</v>
      </c>
      <c r="C38" s="256">
        <v>101.33511875000001</v>
      </c>
      <c r="D38" s="256">
        <v>100.27196855</v>
      </c>
      <c r="E38" s="256">
        <v>99.564296490000004</v>
      </c>
      <c r="F38" s="256">
        <v>99.923596900000007</v>
      </c>
      <c r="G38" s="256">
        <v>99.711218860000002</v>
      </c>
      <c r="H38" s="256">
        <v>100.20123977999999</v>
      </c>
      <c r="I38" s="256">
        <v>100.38637865</v>
      </c>
      <c r="J38" s="256">
        <v>100.07629865</v>
      </c>
      <c r="K38" s="256">
        <v>99.855526510000004</v>
      </c>
      <c r="L38" s="256">
        <v>100.49023541</v>
      </c>
      <c r="M38" s="256">
        <v>100.33915618</v>
      </c>
      <c r="N38" s="256">
        <v>100.11685479</v>
      </c>
      <c r="O38" s="256">
        <v>100.85414213</v>
      </c>
      <c r="P38" s="256">
        <v>100.7979265</v>
      </c>
      <c r="Q38" s="256">
        <v>100.97327408</v>
      </c>
      <c r="R38" s="256">
        <v>100.17045923000001</v>
      </c>
      <c r="S38" s="256">
        <v>100.56940315</v>
      </c>
      <c r="T38" s="256">
        <v>100.32012650999999</v>
      </c>
      <c r="U38" s="256">
        <v>99.878952040000001</v>
      </c>
      <c r="V38" s="256">
        <v>99.547907879999997</v>
      </c>
      <c r="W38" s="256">
        <v>99.818695439999999</v>
      </c>
      <c r="X38" s="256">
        <v>99.638190589999994</v>
      </c>
      <c r="Y38" s="256">
        <v>100.62314167</v>
      </c>
      <c r="Z38" s="256">
        <v>100.79930304</v>
      </c>
      <c r="AA38" s="256">
        <v>101.84889260999999</v>
      </c>
      <c r="AB38" s="256">
        <v>102.19714913</v>
      </c>
      <c r="AC38" s="256">
        <v>101.88048565</v>
      </c>
      <c r="AD38" s="256">
        <v>102.67741642</v>
      </c>
      <c r="AE38" s="256">
        <v>101.89471913</v>
      </c>
      <c r="AF38" s="256">
        <v>102.56018014999999</v>
      </c>
      <c r="AG38" s="256">
        <v>102.27214068000001</v>
      </c>
      <c r="AH38" s="256">
        <v>101.65809285</v>
      </c>
      <c r="AI38" s="256">
        <v>100.73842925</v>
      </c>
      <c r="AJ38" s="256">
        <v>102.91280596999999</v>
      </c>
      <c r="AK38" s="256">
        <v>103.65835952</v>
      </c>
      <c r="AL38" s="256">
        <v>103.71286796</v>
      </c>
      <c r="AM38" s="256">
        <v>102.68512320000001</v>
      </c>
      <c r="AN38" s="256">
        <v>103.84962045</v>
      </c>
      <c r="AO38" s="256">
        <v>104.21760666</v>
      </c>
      <c r="AP38" s="256">
        <v>104.62120050999999</v>
      </c>
      <c r="AQ38" s="256">
        <v>104.75508829</v>
      </c>
      <c r="AR38" s="256">
        <v>104.66865377000001</v>
      </c>
      <c r="AS38" s="256">
        <v>105.10201046</v>
      </c>
      <c r="AT38" s="256">
        <v>105.54862310999999</v>
      </c>
      <c r="AU38" s="256">
        <v>105.23628965</v>
      </c>
      <c r="AV38" s="256">
        <v>105.5265043</v>
      </c>
      <c r="AW38" s="256">
        <v>105.74632296</v>
      </c>
      <c r="AX38" s="256">
        <v>106.77780914</v>
      </c>
      <c r="AY38" s="256">
        <v>106.40256956</v>
      </c>
      <c r="AZ38" s="256">
        <v>104.38890493</v>
      </c>
      <c r="BA38" s="256">
        <v>104.08690995000001</v>
      </c>
      <c r="BB38" s="256">
        <v>104.40797489000001</v>
      </c>
      <c r="BC38" s="256">
        <v>103.39666952</v>
      </c>
      <c r="BD38" s="256">
        <v>103.08263318</v>
      </c>
      <c r="BE38" s="256">
        <v>102.98473045999999</v>
      </c>
      <c r="BF38" s="256">
        <v>103.48873068</v>
      </c>
      <c r="BG38" s="256">
        <v>102.42827423999999</v>
      </c>
      <c r="BH38" s="342">
        <v>102.304</v>
      </c>
      <c r="BI38" s="342">
        <v>102.1704</v>
      </c>
      <c r="BJ38" s="342">
        <v>102.06359999999999</v>
      </c>
      <c r="BK38" s="342">
        <v>102.04049999999999</v>
      </c>
      <c r="BL38" s="342">
        <v>101.9451</v>
      </c>
      <c r="BM38" s="342">
        <v>101.83410000000001</v>
      </c>
      <c r="BN38" s="342">
        <v>101.65479999999999</v>
      </c>
      <c r="BO38" s="342">
        <v>101.5522</v>
      </c>
      <c r="BP38" s="342">
        <v>101.47369999999999</v>
      </c>
      <c r="BQ38" s="342">
        <v>101.4191</v>
      </c>
      <c r="BR38" s="342">
        <v>101.3887</v>
      </c>
      <c r="BS38" s="342">
        <v>101.3823</v>
      </c>
      <c r="BT38" s="342">
        <v>101.4357</v>
      </c>
      <c r="BU38" s="342">
        <v>101.4507</v>
      </c>
      <c r="BV38" s="342">
        <v>101.46299999999999</v>
      </c>
    </row>
    <row r="39" spans="1:74" ht="11.1" customHeight="1" x14ac:dyDescent="0.2">
      <c r="A39" s="321" t="s">
        <v>918</v>
      </c>
      <c r="B39" s="41" t="s">
        <v>947</v>
      </c>
      <c r="C39" s="256">
        <v>103.78755699</v>
      </c>
      <c r="D39" s="256">
        <v>103.40714871</v>
      </c>
      <c r="E39" s="256">
        <v>102.92839804</v>
      </c>
      <c r="F39" s="256">
        <v>103.24075603</v>
      </c>
      <c r="G39" s="256">
        <v>103.06830300999999</v>
      </c>
      <c r="H39" s="256">
        <v>103.05045809000001</v>
      </c>
      <c r="I39" s="256">
        <v>103.83870065000001</v>
      </c>
      <c r="J39" s="256">
        <v>104.18624828999999</v>
      </c>
      <c r="K39" s="256">
        <v>104.0941064</v>
      </c>
      <c r="L39" s="256">
        <v>104.59961754</v>
      </c>
      <c r="M39" s="256">
        <v>104.42708076</v>
      </c>
      <c r="N39" s="256">
        <v>104.70803682</v>
      </c>
      <c r="O39" s="256">
        <v>105.18687705000001</v>
      </c>
      <c r="P39" s="256">
        <v>105.08200949</v>
      </c>
      <c r="Q39" s="256">
        <v>105.33075177000001</v>
      </c>
      <c r="R39" s="256">
        <v>104.77364091</v>
      </c>
      <c r="S39" s="256">
        <v>104.89379563999999</v>
      </c>
      <c r="T39" s="256">
        <v>105.55894180999999</v>
      </c>
      <c r="U39" s="256">
        <v>105.37683371</v>
      </c>
      <c r="V39" s="256">
        <v>105.07004037999999</v>
      </c>
      <c r="W39" s="256">
        <v>105.37655748</v>
      </c>
      <c r="X39" s="256">
        <v>105.58658317</v>
      </c>
      <c r="Y39" s="256">
        <v>106.51890931</v>
      </c>
      <c r="Z39" s="256">
        <v>106.68627422</v>
      </c>
      <c r="AA39" s="256">
        <v>107.75639563999999</v>
      </c>
      <c r="AB39" s="256">
        <v>108.41665381</v>
      </c>
      <c r="AC39" s="256">
        <v>108.25782651</v>
      </c>
      <c r="AD39" s="256">
        <v>108.95766535</v>
      </c>
      <c r="AE39" s="256">
        <v>108.69367199</v>
      </c>
      <c r="AF39" s="256">
        <v>108.90986464</v>
      </c>
      <c r="AG39" s="256">
        <v>108.83712724999999</v>
      </c>
      <c r="AH39" s="256">
        <v>108.76025307</v>
      </c>
      <c r="AI39" s="256">
        <v>109.32454371</v>
      </c>
      <c r="AJ39" s="256">
        <v>110.27422122</v>
      </c>
      <c r="AK39" s="256">
        <v>110.84605892</v>
      </c>
      <c r="AL39" s="256">
        <v>111.14172829</v>
      </c>
      <c r="AM39" s="256">
        <v>110.26801175999999</v>
      </c>
      <c r="AN39" s="256">
        <v>111.99580011</v>
      </c>
      <c r="AO39" s="256">
        <v>111.64226401000001</v>
      </c>
      <c r="AP39" s="256">
        <v>112.01111772</v>
      </c>
      <c r="AQ39" s="256">
        <v>111.70747984</v>
      </c>
      <c r="AR39" s="256">
        <v>111.733867</v>
      </c>
      <c r="AS39" s="256">
        <v>112.04492061000001</v>
      </c>
      <c r="AT39" s="256">
        <v>112.46528108</v>
      </c>
      <c r="AU39" s="256">
        <v>112.09689526</v>
      </c>
      <c r="AV39" s="256">
        <v>111.97537278999999</v>
      </c>
      <c r="AW39" s="256">
        <v>111.49813601</v>
      </c>
      <c r="AX39" s="256">
        <v>112.38103509</v>
      </c>
      <c r="AY39" s="256">
        <v>113.07667067</v>
      </c>
      <c r="AZ39" s="256">
        <v>110.9297122</v>
      </c>
      <c r="BA39" s="256">
        <v>110.92985215</v>
      </c>
      <c r="BB39" s="256">
        <v>110.85279875000001</v>
      </c>
      <c r="BC39" s="256">
        <v>110.84928978000001</v>
      </c>
      <c r="BD39" s="256">
        <v>111.28602730999999</v>
      </c>
      <c r="BE39" s="256">
        <v>110.89834351</v>
      </c>
      <c r="BF39" s="256">
        <v>111.34624770000001</v>
      </c>
      <c r="BG39" s="256">
        <v>110.46233653</v>
      </c>
      <c r="BH39" s="342">
        <v>110.2247</v>
      </c>
      <c r="BI39" s="342">
        <v>110.1023</v>
      </c>
      <c r="BJ39" s="342">
        <v>110.0222</v>
      </c>
      <c r="BK39" s="342">
        <v>110.0599</v>
      </c>
      <c r="BL39" s="342">
        <v>110.008</v>
      </c>
      <c r="BM39" s="342">
        <v>109.9418</v>
      </c>
      <c r="BN39" s="342">
        <v>109.8201</v>
      </c>
      <c r="BO39" s="342">
        <v>109.7563</v>
      </c>
      <c r="BP39" s="342">
        <v>109.7092</v>
      </c>
      <c r="BQ39" s="342">
        <v>109.6897</v>
      </c>
      <c r="BR39" s="342">
        <v>109.66759999999999</v>
      </c>
      <c r="BS39" s="342">
        <v>109.6541</v>
      </c>
      <c r="BT39" s="342">
        <v>109.6584</v>
      </c>
      <c r="BU39" s="342">
        <v>109.6546</v>
      </c>
      <c r="BV39" s="342">
        <v>109.6521</v>
      </c>
    </row>
    <row r="40" spans="1:74" ht="11.1" customHeight="1" x14ac:dyDescent="0.2">
      <c r="A40" s="321" t="s">
        <v>919</v>
      </c>
      <c r="B40" s="41" t="s">
        <v>948</v>
      </c>
      <c r="C40" s="256">
        <v>102.02024212000001</v>
      </c>
      <c r="D40" s="256">
        <v>101.18770515999999</v>
      </c>
      <c r="E40" s="256">
        <v>100.83353047</v>
      </c>
      <c r="F40" s="256">
        <v>100.98895595</v>
      </c>
      <c r="G40" s="256">
        <v>100.96851014000001</v>
      </c>
      <c r="H40" s="256">
        <v>100.92042489000001</v>
      </c>
      <c r="I40" s="256">
        <v>101.36319527000001</v>
      </c>
      <c r="J40" s="256">
        <v>100.86915918</v>
      </c>
      <c r="K40" s="256">
        <v>100.74461232</v>
      </c>
      <c r="L40" s="256">
        <v>100.89869596</v>
      </c>
      <c r="M40" s="256">
        <v>100.65222346</v>
      </c>
      <c r="N40" s="256">
        <v>100.43351998</v>
      </c>
      <c r="O40" s="256">
        <v>101.15755095999999</v>
      </c>
      <c r="P40" s="256">
        <v>100.8529549</v>
      </c>
      <c r="Q40" s="256">
        <v>100.95239626999999</v>
      </c>
      <c r="R40" s="256">
        <v>100.34399454</v>
      </c>
      <c r="S40" s="256">
        <v>100.63623757000001</v>
      </c>
      <c r="T40" s="256">
        <v>100.58534508</v>
      </c>
      <c r="U40" s="256">
        <v>100.60880481</v>
      </c>
      <c r="V40" s="256">
        <v>100.34699577000001</v>
      </c>
      <c r="W40" s="256">
        <v>100.67169715</v>
      </c>
      <c r="X40" s="256">
        <v>100.74600952999999</v>
      </c>
      <c r="Y40" s="256">
        <v>101.37045893</v>
      </c>
      <c r="Z40" s="256">
        <v>101.5292456</v>
      </c>
      <c r="AA40" s="256">
        <v>102.45509007</v>
      </c>
      <c r="AB40" s="256">
        <v>102.57016376999999</v>
      </c>
      <c r="AC40" s="256">
        <v>102.22395571</v>
      </c>
      <c r="AD40" s="256">
        <v>103.36570883</v>
      </c>
      <c r="AE40" s="256">
        <v>102.89392789</v>
      </c>
      <c r="AF40" s="256">
        <v>103.35178732999999</v>
      </c>
      <c r="AG40" s="256">
        <v>103.08455558</v>
      </c>
      <c r="AH40" s="256">
        <v>102.48462834999999</v>
      </c>
      <c r="AI40" s="256">
        <v>101.58560239000001</v>
      </c>
      <c r="AJ40" s="256">
        <v>103.84000109999999</v>
      </c>
      <c r="AK40" s="256">
        <v>104.61870388</v>
      </c>
      <c r="AL40" s="256">
        <v>104.49834952</v>
      </c>
      <c r="AM40" s="256">
        <v>103.68148565</v>
      </c>
      <c r="AN40" s="256">
        <v>104.65314585</v>
      </c>
      <c r="AO40" s="256">
        <v>105.15725801000001</v>
      </c>
      <c r="AP40" s="256">
        <v>105.57419528</v>
      </c>
      <c r="AQ40" s="256">
        <v>105.13075732</v>
      </c>
      <c r="AR40" s="256">
        <v>105.64271519</v>
      </c>
      <c r="AS40" s="256">
        <v>106.09108807</v>
      </c>
      <c r="AT40" s="256">
        <v>106.67943586</v>
      </c>
      <c r="AU40" s="256">
        <v>106.62190721</v>
      </c>
      <c r="AV40" s="256">
        <v>106.58977298000001</v>
      </c>
      <c r="AW40" s="256">
        <v>106.92461215</v>
      </c>
      <c r="AX40" s="256">
        <v>107.73293667</v>
      </c>
      <c r="AY40" s="256">
        <v>107.1770728</v>
      </c>
      <c r="AZ40" s="256">
        <v>105.97373171</v>
      </c>
      <c r="BA40" s="256">
        <v>105.62204901</v>
      </c>
      <c r="BB40" s="256">
        <v>105.41364706</v>
      </c>
      <c r="BC40" s="256">
        <v>105.00630787</v>
      </c>
      <c r="BD40" s="256">
        <v>105.16266014</v>
      </c>
      <c r="BE40" s="256">
        <v>104.80942584</v>
      </c>
      <c r="BF40" s="256">
        <v>105.45904423</v>
      </c>
      <c r="BG40" s="256">
        <v>104.17069804</v>
      </c>
      <c r="BH40" s="342">
        <v>103.89879999999999</v>
      </c>
      <c r="BI40" s="342">
        <v>103.7628</v>
      </c>
      <c r="BJ40" s="342">
        <v>103.69629999999999</v>
      </c>
      <c r="BK40" s="342">
        <v>103.8107</v>
      </c>
      <c r="BL40" s="342">
        <v>103.79949999999999</v>
      </c>
      <c r="BM40" s="342">
        <v>103.77419999999999</v>
      </c>
      <c r="BN40" s="342">
        <v>103.68689999999999</v>
      </c>
      <c r="BO40" s="342">
        <v>103.6694</v>
      </c>
      <c r="BP40" s="342">
        <v>103.6738</v>
      </c>
      <c r="BQ40" s="342">
        <v>103.7114</v>
      </c>
      <c r="BR40" s="342">
        <v>103.7512</v>
      </c>
      <c r="BS40" s="342">
        <v>103.8044</v>
      </c>
      <c r="BT40" s="342">
        <v>103.898</v>
      </c>
      <c r="BU40" s="342">
        <v>103.958</v>
      </c>
      <c r="BV40" s="342">
        <v>104.01130000000001</v>
      </c>
    </row>
    <row r="41" spans="1:74" ht="11.1" customHeight="1" x14ac:dyDescent="0.2">
      <c r="A41" s="321" t="s">
        <v>920</v>
      </c>
      <c r="B41" s="41" t="s">
        <v>949</v>
      </c>
      <c r="C41" s="256">
        <v>99.672614240000001</v>
      </c>
      <c r="D41" s="256">
        <v>99.121158309999998</v>
      </c>
      <c r="E41" s="256">
        <v>98.284224719999997</v>
      </c>
      <c r="F41" s="256">
        <v>98.946494740000006</v>
      </c>
      <c r="G41" s="256">
        <v>99.031375929999996</v>
      </c>
      <c r="H41" s="256">
        <v>98.612679189999994</v>
      </c>
      <c r="I41" s="256">
        <v>98.840485150000006</v>
      </c>
      <c r="J41" s="256">
        <v>98.369972090000005</v>
      </c>
      <c r="K41" s="256">
        <v>98.605927019999996</v>
      </c>
      <c r="L41" s="256">
        <v>99.06745042</v>
      </c>
      <c r="M41" s="256">
        <v>99.198799469999997</v>
      </c>
      <c r="N41" s="256">
        <v>98.918978910000007</v>
      </c>
      <c r="O41" s="256">
        <v>99.721476199999998</v>
      </c>
      <c r="P41" s="256">
        <v>99.663980690000002</v>
      </c>
      <c r="Q41" s="256">
        <v>100.32686565</v>
      </c>
      <c r="R41" s="256">
        <v>99.301017639999998</v>
      </c>
      <c r="S41" s="256">
        <v>99.628398910000001</v>
      </c>
      <c r="T41" s="256">
        <v>99.562914699999993</v>
      </c>
      <c r="U41" s="256">
        <v>99.830979630000002</v>
      </c>
      <c r="V41" s="256">
        <v>99.668695060000005</v>
      </c>
      <c r="W41" s="256">
        <v>100.4469252</v>
      </c>
      <c r="X41" s="256">
        <v>100.03708724000001</v>
      </c>
      <c r="Y41" s="256">
        <v>101.05046951</v>
      </c>
      <c r="Z41" s="256">
        <v>101.17269037</v>
      </c>
      <c r="AA41" s="256">
        <v>102.2991723</v>
      </c>
      <c r="AB41" s="256">
        <v>102.04561388</v>
      </c>
      <c r="AC41" s="256">
        <v>102.25325757</v>
      </c>
      <c r="AD41" s="256">
        <v>103.76684207</v>
      </c>
      <c r="AE41" s="256">
        <v>103.82623976000001</v>
      </c>
      <c r="AF41" s="256">
        <v>104.2701658</v>
      </c>
      <c r="AG41" s="256">
        <v>104.01506929</v>
      </c>
      <c r="AH41" s="256">
        <v>102.5311737</v>
      </c>
      <c r="AI41" s="256">
        <v>100.00178486</v>
      </c>
      <c r="AJ41" s="256">
        <v>104.38307663000001</v>
      </c>
      <c r="AK41" s="256">
        <v>105.33965578</v>
      </c>
      <c r="AL41" s="256">
        <v>105.17205228</v>
      </c>
      <c r="AM41" s="256">
        <v>103.36383225</v>
      </c>
      <c r="AN41" s="256">
        <v>104.5016964</v>
      </c>
      <c r="AO41" s="256">
        <v>105.08561658000001</v>
      </c>
      <c r="AP41" s="256">
        <v>105.62685607</v>
      </c>
      <c r="AQ41" s="256">
        <v>105.75801828</v>
      </c>
      <c r="AR41" s="256">
        <v>106.03640624000001</v>
      </c>
      <c r="AS41" s="256">
        <v>106.57350305</v>
      </c>
      <c r="AT41" s="256">
        <v>107.01386337</v>
      </c>
      <c r="AU41" s="256">
        <v>106.83220876999999</v>
      </c>
      <c r="AV41" s="256">
        <v>106.69889790000001</v>
      </c>
      <c r="AW41" s="256">
        <v>106.72010031000001</v>
      </c>
      <c r="AX41" s="256">
        <v>107.46506345</v>
      </c>
      <c r="AY41" s="256">
        <v>107.26922729</v>
      </c>
      <c r="AZ41" s="256">
        <v>105.65253165999999</v>
      </c>
      <c r="BA41" s="256">
        <v>105.19005974</v>
      </c>
      <c r="BB41" s="256">
        <v>105.17817893</v>
      </c>
      <c r="BC41" s="256">
        <v>105.08153397</v>
      </c>
      <c r="BD41" s="256">
        <v>105.03098459</v>
      </c>
      <c r="BE41" s="256">
        <v>104.70662159</v>
      </c>
      <c r="BF41" s="256">
        <v>105.25167558</v>
      </c>
      <c r="BG41" s="256">
        <v>104.11292950000001</v>
      </c>
      <c r="BH41" s="342">
        <v>103.898</v>
      </c>
      <c r="BI41" s="342">
        <v>103.78360000000001</v>
      </c>
      <c r="BJ41" s="342">
        <v>103.7281</v>
      </c>
      <c r="BK41" s="342">
        <v>103.82089999999999</v>
      </c>
      <c r="BL41" s="342">
        <v>103.8167</v>
      </c>
      <c r="BM41" s="342">
        <v>103.8047</v>
      </c>
      <c r="BN41" s="342">
        <v>103.7409</v>
      </c>
      <c r="BO41" s="342">
        <v>103.7462</v>
      </c>
      <c r="BP41" s="342">
        <v>103.77679999999999</v>
      </c>
      <c r="BQ41" s="342">
        <v>103.83320000000001</v>
      </c>
      <c r="BR41" s="342">
        <v>103.9136</v>
      </c>
      <c r="BS41" s="342">
        <v>104.0187</v>
      </c>
      <c r="BT41" s="342">
        <v>104.19499999999999</v>
      </c>
      <c r="BU41" s="342">
        <v>104.3145</v>
      </c>
      <c r="BV41" s="342">
        <v>104.4237</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2.5616099999999999</v>
      </c>
      <c r="BF45" s="213">
        <v>2.5630000000000002</v>
      </c>
      <c r="BG45" s="213">
        <v>2.5667836914</v>
      </c>
      <c r="BH45" s="351">
        <v>2.5728330000000001</v>
      </c>
      <c r="BI45" s="351">
        <v>2.5787969999999998</v>
      </c>
      <c r="BJ45" s="351">
        <v>2.5851139999999999</v>
      </c>
      <c r="BK45" s="351">
        <v>2.5931899999999999</v>
      </c>
      <c r="BL45" s="351">
        <v>2.5991599999999999</v>
      </c>
      <c r="BM45" s="351">
        <v>2.604428</v>
      </c>
      <c r="BN45" s="351">
        <v>2.6077910000000002</v>
      </c>
      <c r="BO45" s="351">
        <v>2.6125609999999999</v>
      </c>
      <c r="BP45" s="351">
        <v>2.6175320000000002</v>
      </c>
      <c r="BQ45" s="351">
        <v>2.6233430000000002</v>
      </c>
      <c r="BR45" s="351">
        <v>2.6282390000000002</v>
      </c>
      <c r="BS45" s="351">
        <v>2.6328580000000001</v>
      </c>
      <c r="BT45" s="351">
        <v>2.6369250000000002</v>
      </c>
      <c r="BU45" s="351">
        <v>2.6411959999999999</v>
      </c>
      <c r="BV45" s="351">
        <v>2.6453959999999999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2.0407927988000001</v>
      </c>
      <c r="AW47" s="213">
        <v>2.0395074584000001</v>
      </c>
      <c r="AX47" s="213">
        <v>2.0336239934</v>
      </c>
      <c r="AY47" s="213">
        <v>2.0131251331</v>
      </c>
      <c r="AZ47" s="213">
        <v>2.0055583720999999</v>
      </c>
      <c r="BA47" s="213">
        <v>2.0009064396</v>
      </c>
      <c r="BB47" s="213">
        <v>2.0037063450999999</v>
      </c>
      <c r="BC47" s="213">
        <v>2.0014813125000002</v>
      </c>
      <c r="BD47" s="213">
        <v>1.9987683513000001</v>
      </c>
      <c r="BE47" s="213">
        <v>1.9925680499</v>
      </c>
      <c r="BF47" s="213">
        <v>1.9911287900000001</v>
      </c>
      <c r="BG47" s="213">
        <v>1.9914511601</v>
      </c>
      <c r="BH47" s="351">
        <v>1.99518</v>
      </c>
      <c r="BI47" s="351">
        <v>1.997792</v>
      </c>
      <c r="BJ47" s="351">
        <v>2.0009320000000002</v>
      </c>
      <c r="BK47" s="351">
        <v>2.0066730000000002</v>
      </c>
      <c r="BL47" s="351">
        <v>2.0093160000000001</v>
      </c>
      <c r="BM47" s="351">
        <v>2.0109330000000001</v>
      </c>
      <c r="BN47" s="351">
        <v>2.0095329999999998</v>
      </c>
      <c r="BO47" s="351">
        <v>2.0105919999999999</v>
      </c>
      <c r="BP47" s="351">
        <v>2.0121190000000002</v>
      </c>
      <c r="BQ47" s="351">
        <v>2.0144890000000002</v>
      </c>
      <c r="BR47" s="351">
        <v>2.0166710000000001</v>
      </c>
      <c r="BS47" s="351">
        <v>2.0190389999999998</v>
      </c>
      <c r="BT47" s="351">
        <v>2.0219450000000001</v>
      </c>
      <c r="BU47" s="351">
        <v>2.0244239999999998</v>
      </c>
      <c r="BV47" s="351">
        <v>2.0268250000000001</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2.1429999999999998</v>
      </c>
      <c r="AX49" s="213">
        <v>1.8380000000000001</v>
      </c>
      <c r="AY49" s="213">
        <v>1.6759999999999999</v>
      </c>
      <c r="AZ49" s="213">
        <v>1.776</v>
      </c>
      <c r="BA49" s="213">
        <v>1.9710000000000001</v>
      </c>
      <c r="BB49" s="213">
        <v>2.129</v>
      </c>
      <c r="BC49" s="213">
        <v>2.13</v>
      </c>
      <c r="BD49" s="213">
        <v>1.9750000000000001</v>
      </c>
      <c r="BE49" s="213">
        <v>2.0619999999999998</v>
      </c>
      <c r="BF49" s="213">
        <v>1.93187</v>
      </c>
      <c r="BG49" s="213">
        <v>1.945238</v>
      </c>
      <c r="BH49" s="351">
        <v>1.863602</v>
      </c>
      <c r="BI49" s="351">
        <v>1.7917019999999999</v>
      </c>
      <c r="BJ49" s="351">
        <v>1.747943</v>
      </c>
      <c r="BK49" s="351">
        <v>1.7100960000000001</v>
      </c>
      <c r="BL49" s="351">
        <v>1.7408669999999999</v>
      </c>
      <c r="BM49" s="351">
        <v>1.747657</v>
      </c>
      <c r="BN49" s="351">
        <v>1.763495</v>
      </c>
      <c r="BO49" s="351">
        <v>1.75776</v>
      </c>
      <c r="BP49" s="351">
        <v>1.774141</v>
      </c>
      <c r="BQ49" s="351">
        <v>1.821024</v>
      </c>
      <c r="BR49" s="351">
        <v>1.8392710000000001</v>
      </c>
      <c r="BS49" s="351">
        <v>1.8525149999999999</v>
      </c>
      <c r="BT49" s="351">
        <v>1.852924</v>
      </c>
      <c r="BU49" s="351">
        <v>1.8481289999999999</v>
      </c>
      <c r="BV49" s="351">
        <v>1.8291489999999999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1163</v>
      </c>
      <c r="C51" s="256">
        <v>103.98244443999999</v>
      </c>
      <c r="D51" s="256">
        <v>104.04911111</v>
      </c>
      <c r="E51" s="256">
        <v>104.18444443999999</v>
      </c>
      <c r="F51" s="256">
        <v>104.52385185</v>
      </c>
      <c r="G51" s="256">
        <v>104.69496296</v>
      </c>
      <c r="H51" s="256">
        <v>104.83318518999999</v>
      </c>
      <c r="I51" s="256">
        <v>104.94192593</v>
      </c>
      <c r="J51" s="256">
        <v>105.01181481</v>
      </c>
      <c r="K51" s="256">
        <v>105.04625926</v>
      </c>
      <c r="L51" s="256">
        <v>105.00703704</v>
      </c>
      <c r="M51" s="256">
        <v>104.99925926</v>
      </c>
      <c r="N51" s="256">
        <v>104.9847037</v>
      </c>
      <c r="O51" s="256">
        <v>104.84337037</v>
      </c>
      <c r="P51" s="256">
        <v>104.90525925999999</v>
      </c>
      <c r="Q51" s="256">
        <v>105.05037037</v>
      </c>
      <c r="R51" s="256">
        <v>105.43648148</v>
      </c>
      <c r="S51" s="256">
        <v>105.62970369999999</v>
      </c>
      <c r="T51" s="256">
        <v>105.78781481</v>
      </c>
      <c r="U51" s="256">
        <v>105.8362963</v>
      </c>
      <c r="V51" s="256">
        <v>105.98007407</v>
      </c>
      <c r="W51" s="256">
        <v>106.14462963</v>
      </c>
      <c r="X51" s="256">
        <v>106.36640740999999</v>
      </c>
      <c r="Y51" s="256">
        <v>106.54518519</v>
      </c>
      <c r="Z51" s="256">
        <v>106.71740741000001</v>
      </c>
      <c r="AA51" s="256">
        <v>106.89551852</v>
      </c>
      <c r="AB51" s="256">
        <v>107.0452963</v>
      </c>
      <c r="AC51" s="256">
        <v>107.17918519</v>
      </c>
      <c r="AD51" s="256">
        <v>107.23392593</v>
      </c>
      <c r="AE51" s="256">
        <v>107.38348148</v>
      </c>
      <c r="AF51" s="256">
        <v>107.56459259</v>
      </c>
      <c r="AG51" s="256">
        <v>107.81266667</v>
      </c>
      <c r="AH51" s="256">
        <v>108.03033333</v>
      </c>
      <c r="AI51" s="256">
        <v>108.253</v>
      </c>
      <c r="AJ51" s="256">
        <v>108.49577778</v>
      </c>
      <c r="AK51" s="256">
        <v>108.71711111</v>
      </c>
      <c r="AL51" s="256">
        <v>108.93211110999999</v>
      </c>
      <c r="AM51" s="256">
        <v>109.09648147999999</v>
      </c>
      <c r="AN51" s="256">
        <v>109.33203704</v>
      </c>
      <c r="AO51" s="256">
        <v>109.59448148</v>
      </c>
      <c r="AP51" s="256">
        <v>109.96588889</v>
      </c>
      <c r="AQ51" s="256">
        <v>110.22055555999999</v>
      </c>
      <c r="AR51" s="256">
        <v>110.44055556000001</v>
      </c>
      <c r="AS51" s="256">
        <v>110.59581480999999</v>
      </c>
      <c r="AT51" s="256">
        <v>110.76903704</v>
      </c>
      <c r="AU51" s="256">
        <v>110.93014814999999</v>
      </c>
      <c r="AV51" s="256">
        <v>111.08596296</v>
      </c>
      <c r="AW51" s="256">
        <v>111.21774074</v>
      </c>
      <c r="AX51" s="256">
        <v>111.3322963</v>
      </c>
      <c r="AY51" s="256">
        <v>111.35288889</v>
      </c>
      <c r="AZ51" s="256">
        <v>111.49055556</v>
      </c>
      <c r="BA51" s="256">
        <v>111.66855556</v>
      </c>
      <c r="BB51" s="256">
        <v>111.88688888999999</v>
      </c>
      <c r="BC51" s="256">
        <v>112.14555556000001</v>
      </c>
      <c r="BD51" s="256">
        <v>112.44455556</v>
      </c>
      <c r="BE51" s="256">
        <v>112.57757037</v>
      </c>
      <c r="BF51" s="256">
        <v>112.81822593</v>
      </c>
      <c r="BG51" s="256">
        <v>113.0777037</v>
      </c>
      <c r="BH51" s="342">
        <v>113.3847</v>
      </c>
      <c r="BI51" s="342">
        <v>113.66030000000001</v>
      </c>
      <c r="BJ51" s="342">
        <v>113.9332</v>
      </c>
      <c r="BK51" s="342">
        <v>114.20959999999999</v>
      </c>
      <c r="BL51" s="342">
        <v>114.4726</v>
      </c>
      <c r="BM51" s="342">
        <v>114.72839999999999</v>
      </c>
      <c r="BN51" s="342">
        <v>114.9679</v>
      </c>
      <c r="BO51" s="342">
        <v>115.21599999999999</v>
      </c>
      <c r="BP51" s="342">
        <v>115.4635</v>
      </c>
      <c r="BQ51" s="342">
        <v>115.7068</v>
      </c>
      <c r="BR51" s="342">
        <v>115.95610000000001</v>
      </c>
      <c r="BS51" s="342">
        <v>116.2075</v>
      </c>
      <c r="BT51" s="342">
        <v>116.4769</v>
      </c>
      <c r="BU51" s="342">
        <v>116.72110000000001</v>
      </c>
      <c r="BV51" s="342">
        <v>116.95569999999999</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7690.0344827999998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9352.7666666999994</v>
      </c>
      <c r="AS55" s="238">
        <v>9335.1612903000005</v>
      </c>
      <c r="AT55" s="238">
        <v>9225.1290322999994</v>
      </c>
      <c r="AU55" s="238">
        <v>8772.5</v>
      </c>
      <c r="AV55" s="238">
        <v>9104.1935484000005</v>
      </c>
      <c r="AW55" s="238">
        <v>8619.1333333000002</v>
      </c>
      <c r="AX55" s="238">
        <v>8700.1935484000005</v>
      </c>
      <c r="AY55" s="238">
        <v>7972.4193548000003</v>
      </c>
      <c r="AZ55" s="238">
        <v>8004.8928570999997</v>
      </c>
      <c r="BA55" s="238">
        <v>8715.1935484000005</v>
      </c>
      <c r="BB55" s="238">
        <v>9304.7333333000006</v>
      </c>
      <c r="BC55" s="238">
        <v>9238.4193548000003</v>
      </c>
      <c r="BD55" s="238">
        <v>9322.7000000000007</v>
      </c>
      <c r="BE55" s="238">
        <v>9494.9032258000007</v>
      </c>
      <c r="BF55" s="238">
        <v>9306.5930000000008</v>
      </c>
      <c r="BG55" s="238">
        <v>8937.8250000000007</v>
      </c>
      <c r="BH55" s="329">
        <v>9136.4349999999995</v>
      </c>
      <c r="BI55" s="329">
        <v>8783.3150000000005</v>
      </c>
      <c r="BJ55" s="329">
        <v>8841.3619999999992</v>
      </c>
      <c r="BK55" s="329">
        <v>8093.3209999999999</v>
      </c>
      <c r="BL55" s="329">
        <v>8206.8179999999993</v>
      </c>
      <c r="BM55" s="329">
        <v>8840.9789999999994</v>
      </c>
      <c r="BN55" s="329">
        <v>9322.6119999999992</v>
      </c>
      <c r="BO55" s="329">
        <v>9348.5550000000003</v>
      </c>
      <c r="BP55" s="329">
        <v>9526.2340000000004</v>
      </c>
      <c r="BQ55" s="329">
        <v>9563.24</v>
      </c>
      <c r="BR55" s="329">
        <v>9383.6129999999994</v>
      </c>
      <c r="BS55" s="329">
        <v>9052.2960000000003</v>
      </c>
      <c r="BT55" s="329">
        <v>9267.3420000000006</v>
      </c>
      <c r="BU55" s="329">
        <v>8856.9709999999995</v>
      </c>
      <c r="BV55" s="329">
        <v>8932.4760000000006</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634.16453809999996</v>
      </c>
      <c r="AZ57" s="238">
        <v>616.29350713999997</v>
      </c>
      <c r="BA57" s="238">
        <v>674.55900328999996</v>
      </c>
      <c r="BB57" s="238">
        <v>652.32814010000004</v>
      </c>
      <c r="BC57" s="238">
        <v>692.52737371000001</v>
      </c>
      <c r="BD57" s="238">
        <v>709.15458182999998</v>
      </c>
      <c r="BE57" s="238">
        <v>704.24509999999998</v>
      </c>
      <c r="BF57" s="238">
        <v>691.2183</v>
      </c>
      <c r="BG57" s="238">
        <v>655.25009999999997</v>
      </c>
      <c r="BH57" s="329">
        <v>656.58889999999997</v>
      </c>
      <c r="BI57" s="329">
        <v>651.62099999999998</v>
      </c>
      <c r="BJ57" s="329">
        <v>670.9425</v>
      </c>
      <c r="BK57" s="329">
        <v>629.84969999999998</v>
      </c>
      <c r="BL57" s="329">
        <v>628.01300000000003</v>
      </c>
      <c r="BM57" s="329">
        <v>663.54880000000003</v>
      </c>
      <c r="BN57" s="329">
        <v>664.62210000000005</v>
      </c>
      <c r="BO57" s="329">
        <v>663.51549999999997</v>
      </c>
      <c r="BP57" s="329">
        <v>696.14290000000005</v>
      </c>
      <c r="BQ57" s="329">
        <v>701.73239999999998</v>
      </c>
      <c r="BR57" s="329">
        <v>692.59220000000005</v>
      </c>
      <c r="BS57" s="329">
        <v>657.654</v>
      </c>
      <c r="BT57" s="329">
        <v>658.91780000000006</v>
      </c>
      <c r="BU57" s="329">
        <v>653.56240000000003</v>
      </c>
      <c r="BV57" s="329">
        <v>672.48900000000003</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362.39302871000001</v>
      </c>
      <c r="AZ59" s="238">
        <v>361.71620293000001</v>
      </c>
      <c r="BA59" s="238">
        <v>413.85100125999998</v>
      </c>
      <c r="BB59" s="238">
        <v>409.53698177000001</v>
      </c>
      <c r="BC59" s="238">
        <v>420.69707984000001</v>
      </c>
      <c r="BD59" s="238">
        <v>447.39670159999997</v>
      </c>
      <c r="BE59" s="238">
        <v>451.63659999999999</v>
      </c>
      <c r="BF59" s="238">
        <v>440.99970000000002</v>
      </c>
      <c r="BG59" s="238">
        <v>412.54539999999997</v>
      </c>
      <c r="BH59" s="329">
        <v>418.74259999999998</v>
      </c>
      <c r="BI59" s="329">
        <v>411.44920000000002</v>
      </c>
      <c r="BJ59" s="329">
        <v>419.97590000000002</v>
      </c>
      <c r="BK59" s="329">
        <v>385.16590000000002</v>
      </c>
      <c r="BL59" s="329">
        <v>384.84809999999999</v>
      </c>
      <c r="BM59" s="329">
        <v>423.14940000000001</v>
      </c>
      <c r="BN59" s="329">
        <v>419.7593</v>
      </c>
      <c r="BO59" s="329">
        <v>425.47089999999997</v>
      </c>
      <c r="BP59" s="329">
        <v>454.52229999999997</v>
      </c>
      <c r="BQ59" s="329">
        <v>457.06079999999997</v>
      </c>
      <c r="BR59" s="329">
        <v>445.4196</v>
      </c>
      <c r="BS59" s="329">
        <v>416.1223</v>
      </c>
      <c r="BT59" s="329">
        <v>421.70010000000002</v>
      </c>
      <c r="BU59" s="329">
        <v>413.99430000000001</v>
      </c>
      <c r="BV59" s="329">
        <v>422.26179999999999</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283.00099999999998</v>
      </c>
      <c r="BE61" s="256">
        <v>268.31400000000002</v>
      </c>
      <c r="BF61" s="256">
        <v>249.07300000000001</v>
      </c>
      <c r="BG61" s="256">
        <v>249.1987</v>
      </c>
      <c r="BH61" s="342">
        <v>256.88229999999999</v>
      </c>
      <c r="BI61" s="342">
        <v>260.29450000000003</v>
      </c>
      <c r="BJ61" s="342">
        <v>255.09</v>
      </c>
      <c r="BK61" s="342">
        <v>263.43920000000003</v>
      </c>
      <c r="BL61" s="342">
        <v>276.88990000000001</v>
      </c>
      <c r="BM61" s="342">
        <v>284.45330000000001</v>
      </c>
      <c r="BN61" s="342">
        <v>296.7731</v>
      </c>
      <c r="BO61" s="342">
        <v>308.95260000000002</v>
      </c>
      <c r="BP61" s="342">
        <v>307.7645</v>
      </c>
      <c r="BQ61" s="342">
        <v>292.64350000000002</v>
      </c>
      <c r="BR61" s="342">
        <v>272.25400000000002</v>
      </c>
      <c r="BS61" s="342">
        <v>272.26620000000003</v>
      </c>
      <c r="BT61" s="342">
        <v>280.08030000000002</v>
      </c>
      <c r="BU61" s="342">
        <v>283.16809999999998</v>
      </c>
      <c r="BV61" s="342">
        <v>276.80450000000002</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0.26660952381000003</v>
      </c>
      <c r="BF63" s="269">
        <v>0.26590322580999998</v>
      </c>
      <c r="BG63" s="269">
        <v>0.26</v>
      </c>
      <c r="BH63" s="361">
        <v>0.25251020000000002</v>
      </c>
      <c r="BI63" s="361">
        <v>0.2495233</v>
      </c>
      <c r="BJ63" s="361">
        <v>0.26200879999999999</v>
      </c>
      <c r="BK63" s="361">
        <v>0.24818380000000001</v>
      </c>
      <c r="BL63" s="361">
        <v>0.26089960000000001</v>
      </c>
      <c r="BM63" s="361">
        <v>0.26468009999999997</v>
      </c>
      <c r="BN63" s="361">
        <v>0.25802920000000001</v>
      </c>
      <c r="BO63" s="361">
        <v>0.25776359999999998</v>
      </c>
      <c r="BP63" s="361">
        <v>0.25549769999999999</v>
      </c>
      <c r="BQ63" s="361">
        <v>0.2489191</v>
      </c>
      <c r="BR63" s="361">
        <v>0.24639839999999999</v>
      </c>
      <c r="BS63" s="361">
        <v>0.24595400000000001</v>
      </c>
      <c r="BT63" s="361">
        <v>0.24628620000000001</v>
      </c>
      <c r="BU63" s="361">
        <v>0.24682009999999999</v>
      </c>
      <c r="BV63" s="361">
        <v>0.2614282</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1165</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193.26552580000001</v>
      </c>
      <c r="D66" s="256">
        <v>177.67749019999999</v>
      </c>
      <c r="E66" s="256">
        <v>195.60475080000001</v>
      </c>
      <c r="F66" s="256">
        <v>187.03227659999999</v>
      </c>
      <c r="G66" s="256">
        <v>192.93262240000001</v>
      </c>
      <c r="H66" s="256">
        <v>190.2674112</v>
      </c>
      <c r="I66" s="256">
        <v>199.56140880000001</v>
      </c>
      <c r="J66" s="256">
        <v>196.90311700000001</v>
      </c>
      <c r="K66" s="256">
        <v>185.71366190000001</v>
      </c>
      <c r="L66" s="256">
        <v>192.45133480000001</v>
      </c>
      <c r="M66" s="256">
        <v>183.46248600000001</v>
      </c>
      <c r="N66" s="256">
        <v>194.27028100000001</v>
      </c>
      <c r="O66" s="256">
        <v>190.0650765</v>
      </c>
      <c r="P66" s="256">
        <v>185.73650799999999</v>
      </c>
      <c r="Q66" s="256">
        <v>197.72354709999999</v>
      </c>
      <c r="R66" s="256">
        <v>187.77939720000001</v>
      </c>
      <c r="S66" s="256">
        <v>190.74129189999999</v>
      </c>
      <c r="T66" s="256">
        <v>190.04415900000001</v>
      </c>
      <c r="U66" s="256">
        <v>194.21412470000001</v>
      </c>
      <c r="V66" s="256">
        <v>201.4234841</v>
      </c>
      <c r="W66" s="256">
        <v>188.3635199</v>
      </c>
      <c r="X66" s="256">
        <v>194.4377819</v>
      </c>
      <c r="Y66" s="256">
        <v>190.60670590000001</v>
      </c>
      <c r="Z66" s="256">
        <v>200.60715329999999</v>
      </c>
      <c r="AA66" s="256">
        <v>193.2135615</v>
      </c>
      <c r="AB66" s="256">
        <v>172.1273841</v>
      </c>
      <c r="AC66" s="256">
        <v>199.2429042</v>
      </c>
      <c r="AD66" s="256">
        <v>187.99686869999999</v>
      </c>
      <c r="AE66" s="256">
        <v>199.0804713</v>
      </c>
      <c r="AF66" s="256">
        <v>195.3915284</v>
      </c>
      <c r="AG66" s="256">
        <v>197.8783421</v>
      </c>
      <c r="AH66" s="256">
        <v>200.86083289999999</v>
      </c>
      <c r="AI66" s="256">
        <v>189.18197000000001</v>
      </c>
      <c r="AJ66" s="256">
        <v>196.71534030000001</v>
      </c>
      <c r="AK66" s="256">
        <v>195.09789689999999</v>
      </c>
      <c r="AL66" s="256">
        <v>201.72593459999999</v>
      </c>
      <c r="AM66" s="256">
        <v>202.2413258</v>
      </c>
      <c r="AN66" s="256">
        <v>174.5244247</v>
      </c>
      <c r="AO66" s="256">
        <v>203.38253370000001</v>
      </c>
      <c r="AP66" s="256">
        <v>191.8355478</v>
      </c>
      <c r="AQ66" s="256">
        <v>202.08953120000001</v>
      </c>
      <c r="AR66" s="256">
        <v>196.84079349999999</v>
      </c>
      <c r="AS66" s="256">
        <v>200.94843689999999</v>
      </c>
      <c r="AT66" s="256">
        <v>208.50794830000001</v>
      </c>
      <c r="AU66" s="256">
        <v>189.27391789999999</v>
      </c>
      <c r="AV66" s="256">
        <v>205.1763669</v>
      </c>
      <c r="AW66" s="256">
        <v>194.24375929999999</v>
      </c>
      <c r="AX66" s="256">
        <v>200.61607169999999</v>
      </c>
      <c r="AY66" s="256">
        <v>199.8494872</v>
      </c>
      <c r="AZ66" s="256">
        <v>176.06765089999999</v>
      </c>
      <c r="BA66" s="256">
        <v>198.82368199999999</v>
      </c>
      <c r="BB66" s="256">
        <v>190.38738649999999</v>
      </c>
      <c r="BC66" s="256">
        <v>199.5258753</v>
      </c>
      <c r="BD66" s="256">
        <v>196.86092489999999</v>
      </c>
      <c r="BE66" s="256">
        <v>200.6455</v>
      </c>
      <c r="BF66" s="256">
        <v>204.08920000000001</v>
      </c>
      <c r="BG66" s="256">
        <v>189.68700000000001</v>
      </c>
      <c r="BH66" s="342">
        <v>200.93600000000001</v>
      </c>
      <c r="BI66" s="342">
        <v>191.19220000000001</v>
      </c>
      <c r="BJ66" s="342">
        <v>203.8047</v>
      </c>
      <c r="BK66" s="342">
        <v>198.97730000000001</v>
      </c>
      <c r="BL66" s="342">
        <v>182.49619999999999</v>
      </c>
      <c r="BM66" s="342">
        <v>197.49270000000001</v>
      </c>
      <c r="BN66" s="342">
        <v>189.71960000000001</v>
      </c>
      <c r="BO66" s="342">
        <v>198.09829999999999</v>
      </c>
      <c r="BP66" s="342">
        <v>194.31209999999999</v>
      </c>
      <c r="BQ66" s="342">
        <v>197.92269999999999</v>
      </c>
      <c r="BR66" s="342">
        <v>202.06389999999999</v>
      </c>
      <c r="BS66" s="342">
        <v>189.88159999999999</v>
      </c>
      <c r="BT66" s="342">
        <v>200.76410000000001</v>
      </c>
      <c r="BU66" s="342">
        <v>190.864</v>
      </c>
      <c r="BV66" s="342">
        <v>202.88659999999999</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158.6227136</v>
      </c>
      <c r="AB67" s="256">
        <v>127.2324168</v>
      </c>
      <c r="AC67" s="256">
        <v>137.1902949</v>
      </c>
      <c r="AD67" s="256">
        <v>104.7828567</v>
      </c>
      <c r="AE67" s="256">
        <v>102.5612102</v>
      </c>
      <c r="AF67" s="256">
        <v>103.5815805</v>
      </c>
      <c r="AG67" s="256">
        <v>116.24986730000001</v>
      </c>
      <c r="AH67" s="256">
        <v>113.6376607</v>
      </c>
      <c r="AI67" s="256">
        <v>104.15604980000001</v>
      </c>
      <c r="AJ67" s="256">
        <v>110.1247552</v>
      </c>
      <c r="AK67" s="256">
        <v>127.9418494</v>
      </c>
      <c r="AL67" s="256">
        <v>167.85353720000001</v>
      </c>
      <c r="AM67" s="256">
        <v>180.43309199999999</v>
      </c>
      <c r="AN67" s="256">
        <v>147.00307599999999</v>
      </c>
      <c r="AO67" s="256">
        <v>150.9592485</v>
      </c>
      <c r="AP67" s="256">
        <v>127.0409447</v>
      </c>
      <c r="AQ67" s="256">
        <v>111.1172096</v>
      </c>
      <c r="AR67" s="256">
        <v>111.2911556</v>
      </c>
      <c r="AS67" s="256">
        <v>127.5152801</v>
      </c>
      <c r="AT67" s="256">
        <v>125.54470809999999</v>
      </c>
      <c r="AU67" s="256">
        <v>117.2021999</v>
      </c>
      <c r="AV67" s="256">
        <v>123.683159</v>
      </c>
      <c r="AW67" s="256">
        <v>146.2790881</v>
      </c>
      <c r="AX67" s="256">
        <v>161.16581400000001</v>
      </c>
      <c r="AY67" s="256">
        <v>184.33805620000001</v>
      </c>
      <c r="AZ67" s="256">
        <v>162.38652279999999</v>
      </c>
      <c r="BA67" s="256">
        <v>156.98003539999999</v>
      </c>
      <c r="BB67" s="256">
        <v>118.614598</v>
      </c>
      <c r="BC67" s="256">
        <v>114.4692129</v>
      </c>
      <c r="BD67" s="256">
        <v>114.02357840000001</v>
      </c>
      <c r="BE67" s="256">
        <v>134.14089999999999</v>
      </c>
      <c r="BF67" s="256">
        <v>131.92750000000001</v>
      </c>
      <c r="BG67" s="256">
        <v>117.82380000000001</v>
      </c>
      <c r="BH67" s="342">
        <v>127.8526</v>
      </c>
      <c r="BI67" s="342">
        <v>144.63669999999999</v>
      </c>
      <c r="BJ67" s="342">
        <v>174.16759999999999</v>
      </c>
      <c r="BK67" s="342">
        <v>188.05670000000001</v>
      </c>
      <c r="BL67" s="342">
        <v>164.90039999999999</v>
      </c>
      <c r="BM67" s="342">
        <v>153.00970000000001</v>
      </c>
      <c r="BN67" s="342">
        <v>124.5528</v>
      </c>
      <c r="BO67" s="342">
        <v>117.206</v>
      </c>
      <c r="BP67" s="342">
        <v>116.81010000000001</v>
      </c>
      <c r="BQ67" s="342">
        <v>129.11099999999999</v>
      </c>
      <c r="BR67" s="342">
        <v>131.00559999999999</v>
      </c>
      <c r="BS67" s="342">
        <v>122.3237</v>
      </c>
      <c r="BT67" s="342">
        <v>131.09950000000001</v>
      </c>
      <c r="BU67" s="342">
        <v>145.9845</v>
      </c>
      <c r="BV67" s="342">
        <v>171.84700000000001</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125.6432748</v>
      </c>
      <c r="AN68" s="256">
        <v>91.443227660000005</v>
      </c>
      <c r="AO68" s="256">
        <v>89.432183780000003</v>
      </c>
      <c r="AP68" s="256">
        <v>82.28088588</v>
      </c>
      <c r="AQ68" s="256">
        <v>94.904261239999997</v>
      </c>
      <c r="AR68" s="256">
        <v>110.13793219999999</v>
      </c>
      <c r="AS68" s="256">
        <v>124.31086209999999</v>
      </c>
      <c r="AT68" s="256">
        <v>124.1635812</v>
      </c>
      <c r="AU68" s="256">
        <v>106.57852889999999</v>
      </c>
      <c r="AV68" s="256">
        <v>96.969348909999994</v>
      </c>
      <c r="AW68" s="256">
        <v>102.7600427</v>
      </c>
      <c r="AX68" s="256">
        <v>109.9094228</v>
      </c>
      <c r="AY68" s="256">
        <v>109.93396199999999</v>
      </c>
      <c r="AZ68" s="256">
        <v>90.202358709999999</v>
      </c>
      <c r="BA68" s="256">
        <v>88.869615879999998</v>
      </c>
      <c r="BB68" s="256">
        <v>70.072505410000005</v>
      </c>
      <c r="BC68" s="256">
        <v>81.20490916</v>
      </c>
      <c r="BD68" s="256">
        <v>88.322533820000004</v>
      </c>
      <c r="BE68" s="256">
        <v>111.59</v>
      </c>
      <c r="BF68" s="256">
        <v>114.01260000000001</v>
      </c>
      <c r="BG68" s="256">
        <v>98.116630000000001</v>
      </c>
      <c r="BH68" s="342">
        <v>80.562889999999996</v>
      </c>
      <c r="BI68" s="342">
        <v>73.397589999999994</v>
      </c>
      <c r="BJ68" s="342">
        <v>91.504040000000003</v>
      </c>
      <c r="BK68" s="342">
        <v>103.346</v>
      </c>
      <c r="BL68" s="342">
        <v>83.662610000000001</v>
      </c>
      <c r="BM68" s="342">
        <v>85.648929999999993</v>
      </c>
      <c r="BN68" s="342">
        <v>63.559609999999999</v>
      </c>
      <c r="BO68" s="342">
        <v>76.875739999999993</v>
      </c>
      <c r="BP68" s="342">
        <v>85.214879999999994</v>
      </c>
      <c r="BQ68" s="342">
        <v>105.85680000000001</v>
      </c>
      <c r="BR68" s="342">
        <v>103.4748</v>
      </c>
      <c r="BS68" s="342">
        <v>74.555009999999996</v>
      </c>
      <c r="BT68" s="342">
        <v>70.213740000000001</v>
      </c>
      <c r="BU68" s="342">
        <v>65.525310000000005</v>
      </c>
      <c r="BV68" s="342">
        <v>83.153649999999999</v>
      </c>
    </row>
    <row r="69" spans="1:74" ht="11.1" customHeight="1" x14ac:dyDescent="0.2">
      <c r="A69" s="606" t="s">
        <v>1020</v>
      </c>
      <c r="B69" s="626" t="s">
        <v>1019</v>
      </c>
      <c r="C69" s="322">
        <v>506.73139520000001</v>
      </c>
      <c r="D69" s="322">
        <v>472.202518</v>
      </c>
      <c r="E69" s="322">
        <v>455.90070689999999</v>
      </c>
      <c r="F69" s="322">
        <v>396.0380078</v>
      </c>
      <c r="G69" s="322">
        <v>409.69628510000001</v>
      </c>
      <c r="H69" s="322">
        <v>431.19245710000001</v>
      </c>
      <c r="I69" s="322">
        <v>463.87234430000001</v>
      </c>
      <c r="J69" s="322">
        <v>454.99797519999998</v>
      </c>
      <c r="K69" s="322">
        <v>418.64765299999999</v>
      </c>
      <c r="L69" s="322">
        <v>409.91543350000001</v>
      </c>
      <c r="M69" s="322">
        <v>406.40385730000003</v>
      </c>
      <c r="N69" s="322">
        <v>438.40597989999998</v>
      </c>
      <c r="O69" s="322">
        <v>483.183516</v>
      </c>
      <c r="P69" s="322">
        <v>433.85538300000002</v>
      </c>
      <c r="Q69" s="322">
        <v>410.14610649999997</v>
      </c>
      <c r="R69" s="322">
        <v>382.86273349999999</v>
      </c>
      <c r="S69" s="322">
        <v>390.3191137</v>
      </c>
      <c r="T69" s="322">
        <v>424.96610220000002</v>
      </c>
      <c r="U69" s="322">
        <v>459.3465966</v>
      </c>
      <c r="V69" s="322">
        <v>466.83940890000002</v>
      </c>
      <c r="W69" s="322">
        <v>418.40756670000002</v>
      </c>
      <c r="X69" s="322">
        <v>409.08915869999998</v>
      </c>
      <c r="Y69" s="322">
        <v>406.1547817</v>
      </c>
      <c r="Z69" s="322">
        <v>486.42006329999998</v>
      </c>
      <c r="AA69" s="322">
        <v>477.32854730000003</v>
      </c>
      <c r="AB69" s="322">
        <v>396.61265220000001</v>
      </c>
      <c r="AC69" s="322">
        <v>435.5061235</v>
      </c>
      <c r="AD69" s="322">
        <v>383.19321760000003</v>
      </c>
      <c r="AE69" s="322">
        <v>404.16861779999999</v>
      </c>
      <c r="AF69" s="322">
        <v>415.57321769999999</v>
      </c>
      <c r="AG69" s="322">
        <v>451.1450428</v>
      </c>
      <c r="AH69" s="322">
        <v>444.05853860000002</v>
      </c>
      <c r="AI69" s="322">
        <v>402.68258800000001</v>
      </c>
      <c r="AJ69" s="322">
        <v>407.63461419999999</v>
      </c>
      <c r="AK69" s="322">
        <v>425.60393449999998</v>
      </c>
      <c r="AL69" s="322">
        <v>486.07119710000001</v>
      </c>
      <c r="AM69" s="322">
        <v>509.2601219</v>
      </c>
      <c r="AN69" s="322">
        <v>413.82195489999998</v>
      </c>
      <c r="AO69" s="322">
        <v>444.71639529999999</v>
      </c>
      <c r="AP69" s="322">
        <v>402.06940680000002</v>
      </c>
      <c r="AQ69" s="322">
        <v>409.05343140000002</v>
      </c>
      <c r="AR69" s="322">
        <v>419.18190970000001</v>
      </c>
      <c r="AS69" s="322">
        <v>453.71700850000002</v>
      </c>
      <c r="AT69" s="322">
        <v>459.15866699999998</v>
      </c>
      <c r="AU69" s="322">
        <v>413.96667509999997</v>
      </c>
      <c r="AV69" s="322">
        <v>426.7713043</v>
      </c>
      <c r="AW69" s="322">
        <v>444.19491849999997</v>
      </c>
      <c r="AX69" s="322">
        <v>472.63373780000001</v>
      </c>
      <c r="AY69" s="322">
        <v>495.06393480000003</v>
      </c>
      <c r="AZ69" s="322">
        <v>429.5077589</v>
      </c>
      <c r="BA69" s="322">
        <v>445.6157627</v>
      </c>
      <c r="BB69" s="322">
        <v>379.9865183</v>
      </c>
      <c r="BC69" s="322">
        <v>396.14242669999999</v>
      </c>
      <c r="BD69" s="322">
        <v>400.11906549999998</v>
      </c>
      <c r="BE69" s="322">
        <v>447.31880000000001</v>
      </c>
      <c r="BF69" s="322">
        <v>450.9717</v>
      </c>
      <c r="BG69" s="322">
        <v>406.53949999999998</v>
      </c>
      <c r="BH69" s="359">
        <v>410.29390000000001</v>
      </c>
      <c r="BI69" s="359">
        <v>410.1386</v>
      </c>
      <c r="BJ69" s="359">
        <v>470.4187</v>
      </c>
      <c r="BK69" s="359">
        <v>491.32240000000002</v>
      </c>
      <c r="BL69" s="359">
        <v>431.91050000000001</v>
      </c>
      <c r="BM69" s="359">
        <v>437.09379999999999</v>
      </c>
      <c r="BN69" s="359">
        <v>378.7441</v>
      </c>
      <c r="BO69" s="359">
        <v>393.1225</v>
      </c>
      <c r="BP69" s="359">
        <v>397.2491</v>
      </c>
      <c r="BQ69" s="359">
        <v>433.8329</v>
      </c>
      <c r="BR69" s="359">
        <v>437.48680000000002</v>
      </c>
      <c r="BS69" s="359">
        <v>387.67230000000001</v>
      </c>
      <c r="BT69" s="359">
        <v>403.01979999999998</v>
      </c>
      <c r="BU69" s="359">
        <v>403.28579999999999</v>
      </c>
      <c r="BV69" s="359">
        <v>458.82979999999998</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802" t="s">
        <v>834</v>
      </c>
      <c r="C71" s="799"/>
      <c r="D71" s="799"/>
      <c r="E71" s="799"/>
      <c r="F71" s="799"/>
      <c r="G71" s="799"/>
      <c r="H71" s="799"/>
      <c r="I71" s="799"/>
      <c r="J71" s="799"/>
      <c r="K71" s="799"/>
      <c r="L71" s="799"/>
      <c r="M71" s="799"/>
      <c r="N71" s="799"/>
      <c r="O71" s="799"/>
      <c r="P71" s="799"/>
      <c r="Q71" s="799"/>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6" t="s">
        <v>921</v>
      </c>
      <c r="C73" s="785"/>
      <c r="D73" s="785"/>
      <c r="E73" s="785"/>
      <c r="F73" s="785"/>
      <c r="G73" s="785"/>
      <c r="H73" s="785"/>
      <c r="I73" s="785"/>
      <c r="J73" s="785"/>
      <c r="K73" s="785"/>
      <c r="L73" s="785"/>
      <c r="M73" s="785"/>
      <c r="N73" s="785"/>
      <c r="O73" s="785"/>
      <c r="P73" s="785"/>
      <c r="Q73" s="785"/>
      <c r="AY73" s="505"/>
      <c r="AZ73" s="505"/>
      <c r="BA73" s="505"/>
      <c r="BB73" s="505"/>
      <c r="BC73" s="505"/>
      <c r="BD73" s="694"/>
      <c r="BE73" s="694"/>
      <c r="BF73" s="694"/>
      <c r="BG73" s="505"/>
      <c r="BH73" s="505"/>
      <c r="BI73" s="505"/>
      <c r="BJ73" s="505"/>
    </row>
    <row r="74" spans="1:74" s="461" customFormat="1" ht="12" customHeight="1" x14ac:dyDescent="0.2">
      <c r="A74" s="460"/>
      <c r="B74" s="867" t="s">
        <v>1</v>
      </c>
      <c r="C74" s="785"/>
      <c r="D74" s="785"/>
      <c r="E74" s="785"/>
      <c r="F74" s="785"/>
      <c r="G74" s="785"/>
      <c r="H74" s="785"/>
      <c r="I74" s="785"/>
      <c r="J74" s="785"/>
      <c r="K74" s="785"/>
      <c r="L74" s="785"/>
      <c r="M74" s="785"/>
      <c r="N74" s="785"/>
      <c r="O74" s="785"/>
      <c r="P74" s="785"/>
      <c r="Q74" s="785"/>
      <c r="AY74" s="505"/>
      <c r="AZ74" s="505"/>
      <c r="BA74" s="505"/>
      <c r="BB74" s="505"/>
      <c r="BC74" s="505"/>
      <c r="BD74" s="694"/>
      <c r="BE74" s="694"/>
      <c r="BF74" s="694"/>
      <c r="BG74" s="505"/>
      <c r="BH74" s="505"/>
      <c r="BI74" s="505"/>
      <c r="BJ74" s="505"/>
    </row>
    <row r="75" spans="1:74" s="461" customFormat="1" ht="12" customHeight="1" x14ac:dyDescent="0.2">
      <c r="A75" s="460"/>
      <c r="B75" s="866" t="s">
        <v>1021</v>
      </c>
      <c r="C75" s="785"/>
      <c r="D75" s="785"/>
      <c r="E75" s="785"/>
      <c r="F75" s="785"/>
      <c r="G75" s="785"/>
      <c r="H75" s="785"/>
      <c r="I75" s="785"/>
      <c r="J75" s="785"/>
      <c r="K75" s="785"/>
      <c r="L75" s="785"/>
      <c r="M75" s="785"/>
      <c r="N75" s="785"/>
      <c r="O75" s="785"/>
      <c r="P75" s="785"/>
      <c r="Q75" s="785"/>
      <c r="AY75" s="505"/>
      <c r="AZ75" s="505"/>
      <c r="BA75" s="505"/>
      <c r="BB75" s="505"/>
      <c r="BC75" s="505"/>
      <c r="BD75" s="694"/>
      <c r="BE75" s="694"/>
      <c r="BF75" s="694"/>
      <c r="BG75" s="505"/>
      <c r="BH75" s="505"/>
      <c r="BI75" s="505"/>
      <c r="BJ75" s="505"/>
    </row>
    <row r="76" spans="1:74" s="461" customFormat="1" ht="12" customHeight="1" x14ac:dyDescent="0.2">
      <c r="A76" s="460"/>
      <c r="B76" s="788" t="s">
        <v>859</v>
      </c>
      <c r="C76" s="789"/>
      <c r="D76" s="789"/>
      <c r="E76" s="789"/>
      <c r="F76" s="789"/>
      <c r="G76" s="789"/>
      <c r="H76" s="789"/>
      <c r="I76" s="789"/>
      <c r="J76" s="789"/>
      <c r="K76" s="789"/>
      <c r="L76" s="789"/>
      <c r="M76" s="789"/>
      <c r="N76" s="789"/>
      <c r="O76" s="789"/>
      <c r="P76" s="789"/>
      <c r="Q76" s="785"/>
      <c r="AY76" s="505"/>
      <c r="AZ76" s="505"/>
      <c r="BA76" s="505"/>
      <c r="BB76" s="505"/>
      <c r="BC76" s="505"/>
      <c r="BD76" s="694"/>
      <c r="BE76" s="694"/>
      <c r="BF76" s="694"/>
      <c r="BG76" s="505"/>
      <c r="BH76" s="505"/>
      <c r="BI76" s="505"/>
      <c r="BJ76" s="505"/>
    </row>
    <row r="77" spans="1:74" s="461" customFormat="1" ht="12" customHeight="1" x14ac:dyDescent="0.2">
      <c r="A77" s="460"/>
      <c r="B77" s="788" t="s">
        <v>2</v>
      </c>
      <c r="C77" s="789"/>
      <c r="D77" s="789"/>
      <c r="E77" s="789"/>
      <c r="F77" s="789"/>
      <c r="G77" s="789"/>
      <c r="H77" s="789"/>
      <c r="I77" s="789"/>
      <c r="J77" s="789"/>
      <c r="K77" s="789"/>
      <c r="L77" s="789"/>
      <c r="M77" s="789"/>
      <c r="N77" s="789"/>
      <c r="O77" s="789"/>
      <c r="P77" s="789"/>
      <c r="Q77" s="785"/>
      <c r="AY77" s="505"/>
      <c r="AZ77" s="505"/>
      <c r="BA77" s="505"/>
      <c r="BB77" s="505"/>
      <c r="BC77" s="505"/>
      <c r="BD77" s="694"/>
      <c r="BE77" s="694"/>
      <c r="BF77" s="694"/>
      <c r="BG77" s="505"/>
      <c r="BH77" s="505"/>
      <c r="BI77" s="505"/>
      <c r="BJ77" s="505"/>
    </row>
    <row r="78" spans="1:74" s="461" customFormat="1" ht="12" customHeight="1" x14ac:dyDescent="0.2">
      <c r="A78" s="460"/>
      <c r="B78" s="783" t="s">
        <v>3</v>
      </c>
      <c r="C78" s="784"/>
      <c r="D78" s="784"/>
      <c r="E78" s="784"/>
      <c r="F78" s="784"/>
      <c r="G78" s="784"/>
      <c r="H78" s="784"/>
      <c r="I78" s="784"/>
      <c r="J78" s="784"/>
      <c r="K78" s="784"/>
      <c r="L78" s="784"/>
      <c r="M78" s="784"/>
      <c r="N78" s="784"/>
      <c r="O78" s="784"/>
      <c r="P78" s="784"/>
      <c r="Q78" s="785"/>
      <c r="AY78" s="505"/>
      <c r="AZ78" s="505"/>
      <c r="BA78" s="505"/>
      <c r="BB78" s="505"/>
      <c r="BC78" s="505"/>
      <c r="BD78" s="694"/>
      <c r="BE78" s="694"/>
      <c r="BF78" s="694"/>
      <c r="BG78" s="505"/>
      <c r="BH78" s="505"/>
      <c r="BI78" s="505"/>
      <c r="BJ78" s="505"/>
    </row>
    <row r="79" spans="1:74" s="461" customFormat="1" ht="12" customHeight="1" x14ac:dyDescent="0.2">
      <c r="A79" s="460"/>
      <c r="B79" s="783" t="s">
        <v>863</v>
      </c>
      <c r="C79" s="784"/>
      <c r="D79" s="784"/>
      <c r="E79" s="784"/>
      <c r="F79" s="784"/>
      <c r="G79" s="784"/>
      <c r="H79" s="784"/>
      <c r="I79" s="784"/>
      <c r="J79" s="784"/>
      <c r="K79" s="784"/>
      <c r="L79" s="784"/>
      <c r="M79" s="784"/>
      <c r="N79" s="784"/>
      <c r="O79" s="784"/>
      <c r="P79" s="784"/>
      <c r="Q79" s="785"/>
      <c r="AY79" s="505"/>
      <c r="AZ79" s="505"/>
      <c r="BA79" s="505"/>
      <c r="BB79" s="505"/>
      <c r="BC79" s="505"/>
      <c r="BD79" s="694"/>
      <c r="BE79" s="694"/>
      <c r="BF79" s="694"/>
      <c r="BG79" s="505"/>
      <c r="BH79" s="505"/>
      <c r="BI79" s="505"/>
      <c r="BJ79" s="505"/>
    </row>
    <row r="80" spans="1:74" s="461" customFormat="1" ht="12" customHeight="1" x14ac:dyDescent="0.2">
      <c r="A80" s="460"/>
      <c r="B80" s="786" t="s">
        <v>1152</v>
      </c>
      <c r="C80" s="785"/>
      <c r="D80" s="785"/>
      <c r="E80" s="785"/>
      <c r="F80" s="785"/>
      <c r="G80" s="785"/>
      <c r="H80" s="785"/>
      <c r="I80" s="785"/>
      <c r="J80" s="785"/>
      <c r="K80" s="785"/>
      <c r="L80" s="785"/>
      <c r="M80" s="785"/>
      <c r="N80" s="785"/>
      <c r="O80" s="785"/>
      <c r="P80" s="785"/>
      <c r="Q80" s="785"/>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I18" sqref="BI18"/>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1" t="s">
        <v>817</v>
      </c>
      <c r="B1" s="868" t="s">
        <v>247</v>
      </c>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163"/>
    </row>
    <row r="2" spans="1:74" s="165" customFormat="1"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922.46715701000005</v>
      </c>
      <c r="D6" s="238">
        <v>923.91710841999998</v>
      </c>
      <c r="E6" s="238">
        <v>926.24999643000001</v>
      </c>
      <c r="F6" s="238">
        <v>932.40484197000001</v>
      </c>
      <c r="G6" s="238">
        <v>934.29933748999997</v>
      </c>
      <c r="H6" s="238">
        <v>934.87250392999999</v>
      </c>
      <c r="I6" s="238">
        <v>930.94077435999998</v>
      </c>
      <c r="J6" s="238">
        <v>931.25895778999995</v>
      </c>
      <c r="K6" s="238">
        <v>932.64348731999996</v>
      </c>
      <c r="L6" s="238">
        <v>937.81474157000002</v>
      </c>
      <c r="M6" s="238">
        <v>939.29167930999995</v>
      </c>
      <c r="N6" s="238">
        <v>939.79467916999999</v>
      </c>
      <c r="O6" s="238">
        <v>937.05902314000002</v>
      </c>
      <c r="P6" s="238">
        <v>937.31268575000001</v>
      </c>
      <c r="Q6" s="238">
        <v>938.29094898000005</v>
      </c>
      <c r="R6" s="238">
        <v>940.94913588999998</v>
      </c>
      <c r="S6" s="238">
        <v>942.66010808999999</v>
      </c>
      <c r="T6" s="238">
        <v>944.37918863000004</v>
      </c>
      <c r="U6" s="238">
        <v>946.91777000000002</v>
      </c>
      <c r="V6" s="238">
        <v>948.04452285000002</v>
      </c>
      <c r="W6" s="238">
        <v>948.57083967999995</v>
      </c>
      <c r="X6" s="238">
        <v>947.19821859000001</v>
      </c>
      <c r="Y6" s="238">
        <v>947.49753978000001</v>
      </c>
      <c r="Z6" s="238">
        <v>948.17030136999995</v>
      </c>
      <c r="AA6" s="238">
        <v>949.38709511000002</v>
      </c>
      <c r="AB6" s="238">
        <v>950.67879368000001</v>
      </c>
      <c r="AC6" s="238">
        <v>952.21598882000001</v>
      </c>
      <c r="AD6" s="238">
        <v>953.81850106000002</v>
      </c>
      <c r="AE6" s="238">
        <v>955.98182397000005</v>
      </c>
      <c r="AF6" s="238">
        <v>958.52577807</v>
      </c>
      <c r="AG6" s="238">
        <v>962.92033308999999</v>
      </c>
      <c r="AH6" s="238">
        <v>965.12307226999997</v>
      </c>
      <c r="AI6" s="238">
        <v>966.60396533999995</v>
      </c>
      <c r="AJ6" s="238">
        <v>965.25859746000003</v>
      </c>
      <c r="AK6" s="238">
        <v>966.87410941999997</v>
      </c>
      <c r="AL6" s="238">
        <v>969.34608639999999</v>
      </c>
      <c r="AM6" s="238">
        <v>975.2546615</v>
      </c>
      <c r="AN6" s="238">
        <v>977.50446867000005</v>
      </c>
      <c r="AO6" s="238">
        <v>978.67564102999995</v>
      </c>
      <c r="AP6" s="238">
        <v>976.29905258999997</v>
      </c>
      <c r="AQ6" s="238">
        <v>977.16479979999997</v>
      </c>
      <c r="AR6" s="238">
        <v>978.80375669</v>
      </c>
      <c r="AS6" s="238">
        <v>983.12372110000001</v>
      </c>
      <c r="AT6" s="238">
        <v>984.87824893000004</v>
      </c>
      <c r="AU6" s="238">
        <v>985.97513804000005</v>
      </c>
      <c r="AV6" s="238">
        <v>984.82786075000001</v>
      </c>
      <c r="AW6" s="238">
        <v>985.79936815999997</v>
      </c>
      <c r="AX6" s="238">
        <v>987.30313262000004</v>
      </c>
      <c r="AY6" s="238">
        <v>990.24681820000001</v>
      </c>
      <c r="AZ6" s="238">
        <v>992.13434864999999</v>
      </c>
      <c r="BA6" s="238">
        <v>993.87338806000002</v>
      </c>
      <c r="BB6" s="238">
        <v>995.28636033999999</v>
      </c>
      <c r="BC6" s="238">
        <v>996.86159974999998</v>
      </c>
      <c r="BD6" s="238">
        <v>998.42153017999999</v>
      </c>
      <c r="BE6" s="238">
        <v>999.92636042000004</v>
      </c>
      <c r="BF6" s="238">
        <v>1001.4855163</v>
      </c>
      <c r="BG6" s="238">
        <v>1003.0592067</v>
      </c>
      <c r="BH6" s="329">
        <v>1004.7670000000001</v>
      </c>
      <c r="BI6" s="329">
        <v>1006.28</v>
      </c>
      <c r="BJ6" s="329">
        <v>1007.717</v>
      </c>
      <c r="BK6" s="329">
        <v>1008.81</v>
      </c>
      <c r="BL6" s="329">
        <v>1010.298</v>
      </c>
      <c r="BM6" s="329">
        <v>1011.913</v>
      </c>
      <c r="BN6" s="329">
        <v>1013.865</v>
      </c>
      <c r="BO6" s="329">
        <v>1015.574</v>
      </c>
      <c r="BP6" s="329">
        <v>1017.25</v>
      </c>
      <c r="BQ6" s="329">
        <v>1018.939</v>
      </c>
      <c r="BR6" s="329">
        <v>1020.516</v>
      </c>
      <c r="BS6" s="329">
        <v>1022.025</v>
      </c>
      <c r="BT6" s="329">
        <v>1023.409</v>
      </c>
      <c r="BU6" s="329">
        <v>1024.828</v>
      </c>
      <c r="BV6" s="329">
        <v>1026.2239999999999</v>
      </c>
    </row>
    <row r="7" spans="1:74" ht="11.1" customHeight="1" x14ac:dyDescent="0.2">
      <c r="A7" s="148" t="s">
        <v>709</v>
      </c>
      <c r="B7" s="209" t="s">
        <v>480</v>
      </c>
      <c r="C7" s="238">
        <v>2601.4550462000002</v>
      </c>
      <c r="D7" s="238">
        <v>2605.0674736999999</v>
      </c>
      <c r="E7" s="238">
        <v>2610.9970241999999</v>
      </c>
      <c r="F7" s="238">
        <v>2625.7362275999999</v>
      </c>
      <c r="G7" s="238">
        <v>2631.4306268</v>
      </c>
      <c r="H7" s="238">
        <v>2634.5727517</v>
      </c>
      <c r="I7" s="238">
        <v>2635.7510096999999</v>
      </c>
      <c r="J7" s="238">
        <v>2633.3472803999998</v>
      </c>
      <c r="K7" s="238">
        <v>2627.9499710999999</v>
      </c>
      <c r="L7" s="238">
        <v>2605.8109132</v>
      </c>
      <c r="M7" s="238">
        <v>2604.7375708</v>
      </c>
      <c r="N7" s="238">
        <v>2610.9817751999999</v>
      </c>
      <c r="O7" s="238">
        <v>2639.2523022</v>
      </c>
      <c r="P7" s="238">
        <v>2649.1000181999998</v>
      </c>
      <c r="Q7" s="238">
        <v>2655.2336992</v>
      </c>
      <c r="R7" s="238">
        <v>2654.1679598000001</v>
      </c>
      <c r="S7" s="238">
        <v>2655.4876095999998</v>
      </c>
      <c r="T7" s="238">
        <v>2655.7072632999998</v>
      </c>
      <c r="U7" s="238">
        <v>2652.8300817999998</v>
      </c>
      <c r="V7" s="238">
        <v>2652.3473726000002</v>
      </c>
      <c r="W7" s="238">
        <v>2652.2622965999999</v>
      </c>
      <c r="X7" s="238">
        <v>2649.0086609</v>
      </c>
      <c r="Y7" s="238">
        <v>2652.3934958999998</v>
      </c>
      <c r="Z7" s="238">
        <v>2658.8506087999999</v>
      </c>
      <c r="AA7" s="238">
        <v>2676.2306785000001</v>
      </c>
      <c r="AB7" s="238">
        <v>2682.9443378999999</v>
      </c>
      <c r="AC7" s="238">
        <v>2686.8422661</v>
      </c>
      <c r="AD7" s="238">
        <v>2681.2249591999998</v>
      </c>
      <c r="AE7" s="238">
        <v>2684.5160523999998</v>
      </c>
      <c r="AF7" s="238">
        <v>2690.0160418999999</v>
      </c>
      <c r="AG7" s="238">
        <v>2701.6193712999998</v>
      </c>
      <c r="AH7" s="238">
        <v>2708.6163209000001</v>
      </c>
      <c r="AI7" s="238">
        <v>2714.9013341999998</v>
      </c>
      <c r="AJ7" s="238">
        <v>2720.2735042999998</v>
      </c>
      <c r="AK7" s="238">
        <v>2725.2853251000001</v>
      </c>
      <c r="AL7" s="238">
        <v>2729.7358896000001</v>
      </c>
      <c r="AM7" s="238">
        <v>2731.0346184999999</v>
      </c>
      <c r="AN7" s="238">
        <v>2736.3056052000002</v>
      </c>
      <c r="AO7" s="238">
        <v>2742.9582703000001</v>
      </c>
      <c r="AP7" s="238">
        <v>2753.837066</v>
      </c>
      <c r="AQ7" s="238">
        <v>2761.1197484999998</v>
      </c>
      <c r="AR7" s="238">
        <v>2767.6507701</v>
      </c>
      <c r="AS7" s="238">
        <v>2774.9786675999999</v>
      </c>
      <c r="AT7" s="238">
        <v>2778.8449648999999</v>
      </c>
      <c r="AU7" s="238">
        <v>2780.7981988000001</v>
      </c>
      <c r="AV7" s="238">
        <v>2775.1295191999998</v>
      </c>
      <c r="AW7" s="238">
        <v>2777.5382638000001</v>
      </c>
      <c r="AX7" s="238">
        <v>2782.3155824999999</v>
      </c>
      <c r="AY7" s="238">
        <v>2793.4865319999999</v>
      </c>
      <c r="AZ7" s="238">
        <v>2799.9822066000002</v>
      </c>
      <c r="BA7" s="238">
        <v>2805.8276629000002</v>
      </c>
      <c r="BB7" s="238">
        <v>2810.6657703000001</v>
      </c>
      <c r="BC7" s="238">
        <v>2815.4786379000002</v>
      </c>
      <c r="BD7" s="238">
        <v>2819.9091351000002</v>
      </c>
      <c r="BE7" s="238">
        <v>2822.8666904000002</v>
      </c>
      <c r="BF7" s="238">
        <v>2827.3503753999998</v>
      </c>
      <c r="BG7" s="238">
        <v>2832.2696187000001</v>
      </c>
      <c r="BH7" s="329">
        <v>2838.8560000000002</v>
      </c>
      <c r="BI7" s="329">
        <v>2843.723</v>
      </c>
      <c r="BJ7" s="329">
        <v>2848.1010000000001</v>
      </c>
      <c r="BK7" s="329">
        <v>2851.2449999999999</v>
      </c>
      <c r="BL7" s="329">
        <v>2855.2069999999999</v>
      </c>
      <c r="BM7" s="329">
        <v>2859.24</v>
      </c>
      <c r="BN7" s="329">
        <v>2863.7370000000001</v>
      </c>
      <c r="BO7" s="329">
        <v>2867.62</v>
      </c>
      <c r="BP7" s="329">
        <v>2871.2809999999999</v>
      </c>
      <c r="BQ7" s="329">
        <v>2874.5659999999998</v>
      </c>
      <c r="BR7" s="329">
        <v>2877.8989999999999</v>
      </c>
      <c r="BS7" s="329">
        <v>2881.1239999999998</v>
      </c>
      <c r="BT7" s="329">
        <v>2884.1320000000001</v>
      </c>
      <c r="BU7" s="329">
        <v>2887.2280000000001</v>
      </c>
      <c r="BV7" s="329">
        <v>2890.3009999999999</v>
      </c>
    </row>
    <row r="8" spans="1:74" ht="11.1" customHeight="1" x14ac:dyDescent="0.2">
      <c r="A8" s="148" t="s">
        <v>710</v>
      </c>
      <c r="B8" s="209" t="s">
        <v>448</v>
      </c>
      <c r="C8" s="238">
        <v>2375.9270448000002</v>
      </c>
      <c r="D8" s="238">
        <v>2376.0519380000001</v>
      </c>
      <c r="E8" s="238">
        <v>2378.4762294000002</v>
      </c>
      <c r="F8" s="238">
        <v>2387.7604726999998</v>
      </c>
      <c r="G8" s="238">
        <v>2391.3631449</v>
      </c>
      <c r="H8" s="238">
        <v>2393.8447998000001</v>
      </c>
      <c r="I8" s="238">
        <v>2394.0255244999998</v>
      </c>
      <c r="J8" s="238">
        <v>2395.1500793999999</v>
      </c>
      <c r="K8" s="238">
        <v>2396.0385517</v>
      </c>
      <c r="L8" s="238">
        <v>2397.2372930000001</v>
      </c>
      <c r="M8" s="238">
        <v>2397.2438361999998</v>
      </c>
      <c r="N8" s="238">
        <v>2396.6045330000002</v>
      </c>
      <c r="O8" s="238">
        <v>2391.1344113</v>
      </c>
      <c r="P8" s="238">
        <v>2392.3421443000002</v>
      </c>
      <c r="Q8" s="238">
        <v>2396.0427599</v>
      </c>
      <c r="R8" s="238">
        <v>2406.9280810999999</v>
      </c>
      <c r="S8" s="238">
        <v>2412.0955947000002</v>
      </c>
      <c r="T8" s="238">
        <v>2416.2371237000002</v>
      </c>
      <c r="U8" s="238">
        <v>2416.7177397999999</v>
      </c>
      <c r="V8" s="238">
        <v>2420.7834957</v>
      </c>
      <c r="W8" s="238">
        <v>2425.7994631000001</v>
      </c>
      <c r="X8" s="238">
        <v>2435.7189618000002</v>
      </c>
      <c r="Y8" s="238">
        <v>2439.6703625</v>
      </c>
      <c r="Z8" s="238">
        <v>2441.6069851000002</v>
      </c>
      <c r="AA8" s="238">
        <v>2438.0034727000002</v>
      </c>
      <c r="AB8" s="238">
        <v>2438.5545565000002</v>
      </c>
      <c r="AC8" s="238">
        <v>2439.7348797</v>
      </c>
      <c r="AD8" s="238">
        <v>2440.3769615000001</v>
      </c>
      <c r="AE8" s="238">
        <v>2443.6913742000002</v>
      </c>
      <c r="AF8" s="238">
        <v>2448.5106369</v>
      </c>
      <c r="AG8" s="238">
        <v>2457.5795499999999</v>
      </c>
      <c r="AH8" s="238">
        <v>2463.3499127</v>
      </c>
      <c r="AI8" s="238">
        <v>2468.5665251999999</v>
      </c>
      <c r="AJ8" s="238">
        <v>2471.4765633000002</v>
      </c>
      <c r="AK8" s="238">
        <v>2476.9002937999999</v>
      </c>
      <c r="AL8" s="238">
        <v>2483.0848924000002</v>
      </c>
      <c r="AM8" s="238">
        <v>2492.9545619999999</v>
      </c>
      <c r="AN8" s="238">
        <v>2498.4677446000001</v>
      </c>
      <c r="AO8" s="238">
        <v>2502.5486430999999</v>
      </c>
      <c r="AP8" s="238">
        <v>2501.1127317999999</v>
      </c>
      <c r="AQ8" s="238">
        <v>2505.3924562000002</v>
      </c>
      <c r="AR8" s="238">
        <v>2511.3032908</v>
      </c>
      <c r="AS8" s="238">
        <v>2524.0526037999998</v>
      </c>
      <c r="AT8" s="238">
        <v>2529.3201322</v>
      </c>
      <c r="AU8" s="238">
        <v>2532.3132443999998</v>
      </c>
      <c r="AV8" s="238">
        <v>2527.5537377000001</v>
      </c>
      <c r="AW8" s="238">
        <v>2530.1066692999998</v>
      </c>
      <c r="AX8" s="238">
        <v>2534.4938366000001</v>
      </c>
      <c r="AY8" s="238">
        <v>2544.8466914000001</v>
      </c>
      <c r="AZ8" s="238">
        <v>2549.8037413000002</v>
      </c>
      <c r="BA8" s="238">
        <v>2553.4964381</v>
      </c>
      <c r="BB8" s="238">
        <v>2553.8417714000002</v>
      </c>
      <c r="BC8" s="238">
        <v>2556.5680198999999</v>
      </c>
      <c r="BD8" s="238">
        <v>2559.592173</v>
      </c>
      <c r="BE8" s="238">
        <v>2563.4082844999998</v>
      </c>
      <c r="BF8" s="238">
        <v>2566.6577069</v>
      </c>
      <c r="BG8" s="238">
        <v>2569.8344938</v>
      </c>
      <c r="BH8" s="329">
        <v>2572.7649999999999</v>
      </c>
      <c r="BI8" s="329">
        <v>2575.9270000000001</v>
      </c>
      <c r="BJ8" s="329">
        <v>2579.1460000000002</v>
      </c>
      <c r="BK8" s="329">
        <v>2582.6170000000002</v>
      </c>
      <c r="BL8" s="329">
        <v>2585.8049999999998</v>
      </c>
      <c r="BM8" s="329">
        <v>2588.9050000000002</v>
      </c>
      <c r="BN8" s="329">
        <v>2592.0320000000002</v>
      </c>
      <c r="BO8" s="329">
        <v>2594.8690000000001</v>
      </c>
      <c r="BP8" s="329">
        <v>2597.5309999999999</v>
      </c>
      <c r="BQ8" s="329">
        <v>2599.703</v>
      </c>
      <c r="BR8" s="329">
        <v>2602.2510000000002</v>
      </c>
      <c r="BS8" s="329">
        <v>2604.8589999999999</v>
      </c>
      <c r="BT8" s="329">
        <v>2607.6729999999998</v>
      </c>
      <c r="BU8" s="329">
        <v>2610.2939999999999</v>
      </c>
      <c r="BV8" s="329">
        <v>2612.8670000000002</v>
      </c>
    </row>
    <row r="9" spans="1:74" ht="11.1" customHeight="1" x14ac:dyDescent="0.2">
      <c r="A9" s="148" t="s">
        <v>711</v>
      </c>
      <c r="B9" s="209" t="s">
        <v>449</v>
      </c>
      <c r="C9" s="238">
        <v>1122.8989655</v>
      </c>
      <c r="D9" s="238">
        <v>1122.5589686999999</v>
      </c>
      <c r="E9" s="238">
        <v>1122.9757242999999</v>
      </c>
      <c r="F9" s="238">
        <v>1125.2600465</v>
      </c>
      <c r="G9" s="238">
        <v>1126.3571958</v>
      </c>
      <c r="H9" s="238">
        <v>1127.3779864999999</v>
      </c>
      <c r="I9" s="238">
        <v>1128.8616431999999</v>
      </c>
      <c r="J9" s="238">
        <v>1129.3252984000001</v>
      </c>
      <c r="K9" s="238">
        <v>1129.3081767000001</v>
      </c>
      <c r="L9" s="238">
        <v>1128.9120969999999</v>
      </c>
      <c r="M9" s="238">
        <v>1127.8570569000001</v>
      </c>
      <c r="N9" s="238">
        <v>1126.2448755999999</v>
      </c>
      <c r="O9" s="238">
        <v>1121.344484</v>
      </c>
      <c r="P9" s="238">
        <v>1120.6663218000001</v>
      </c>
      <c r="Q9" s="238">
        <v>1121.4793199999999</v>
      </c>
      <c r="R9" s="238">
        <v>1125.4375548999999</v>
      </c>
      <c r="S9" s="238">
        <v>1127.9923166999999</v>
      </c>
      <c r="T9" s="238">
        <v>1130.7976816</v>
      </c>
      <c r="U9" s="238">
        <v>1134.7856159999999</v>
      </c>
      <c r="V9" s="238">
        <v>1137.3932123</v>
      </c>
      <c r="W9" s="238">
        <v>1139.5524369</v>
      </c>
      <c r="X9" s="238">
        <v>1141.9085746999999</v>
      </c>
      <c r="Y9" s="238">
        <v>1142.6870921</v>
      </c>
      <c r="Z9" s="238">
        <v>1142.5332742000001</v>
      </c>
      <c r="AA9" s="238">
        <v>1138.6124262000001</v>
      </c>
      <c r="AB9" s="238">
        <v>1138.7199585999999</v>
      </c>
      <c r="AC9" s="238">
        <v>1140.0211767000001</v>
      </c>
      <c r="AD9" s="238">
        <v>1145.4826287999999</v>
      </c>
      <c r="AE9" s="238">
        <v>1146.9463069999999</v>
      </c>
      <c r="AF9" s="238">
        <v>1147.3787597</v>
      </c>
      <c r="AG9" s="238">
        <v>1143.9728018999999</v>
      </c>
      <c r="AH9" s="238">
        <v>1144.4481922</v>
      </c>
      <c r="AI9" s="238">
        <v>1145.9977458000001</v>
      </c>
      <c r="AJ9" s="238">
        <v>1150.5714114</v>
      </c>
      <c r="AK9" s="238">
        <v>1152.8068297</v>
      </c>
      <c r="AL9" s="238">
        <v>1154.6539494000001</v>
      </c>
      <c r="AM9" s="238">
        <v>1153.7749429</v>
      </c>
      <c r="AN9" s="238">
        <v>1156.5988364</v>
      </c>
      <c r="AO9" s="238">
        <v>1160.7878020999999</v>
      </c>
      <c r="AP9" s="238">
        <v>1170.0765423</v>
      </c>
      <c r="AQ9" s="238">
        <v>1174.1946258999999</v>
      </c>
      <c r="AR9" s="238">
        <v>1176.8767551000001</v>
      </c>
      <c r="AS9" s="238">
        <v>1176.6654501</v>
      </c>
      <c r="AT9" s="238">
        <v>1177.5687803000001</v>
      </c>
      <c r="AU9" s="238">
        <v>1178.1292659000001</v>
      </c>
      <c r="AV9" s="238">
        <v>1176.8258518</v>
      </c>
      <c r="AW9" s="238">
        <v>1177.8414395</v>
      </c>
      <c r="AX9" s="238">
        <v>1179.654974</v>
      </c>
      <c r="AY9" s="238">
        <v>1183.9529696</v>
      </c>
      <c r="AZ9" s="238">
        <v>1186.0975117</v>
      </c>
      <c r="BA9" s="238">
        <v>1187.7751146999999</v>
      </c>
      <c r="BB9" s="238">
        <v>1188.1189429999999</v>
      </c>
      <c r="BC9" s="238">
        <v>1189.5127944999999</v>
      </c>
      <c r="BD9" s="238">
        <v>1191.0898334999999</v>
      </c>
      <c r="BE9" s="238">
        <v>1193.1674014</v>
      </c>
      <c r="BF9" s="238">
        <v>1194.8728097000001</v>
      </c>
      <c r="BG9" s="238">
        <v>1196.5233997</v>
      </c>
      <c r="BH9" s="329">
        <v>1198.2080000000001</v>
      </c>
      <c r="BI9" s="329">
        <v>1199.682</v>
      </c>
      <c r="BJ9" s="329">
        <v>1201.0350000000001</v>
      </c>
      <c r="BK9" s="329">
        <v>1201.9079999999999</v>
      </c>
      <c r="BL9" s="329">
        <v>1203.287</v>
      </c>
      <c r="BM9" s="329">
        <v>1204.8130000000001</v>
      </c>
      <c r="BN9" s="329">
        <v>1206.5889999999999</v>
      </c>
      <c r="BO9" s="329">
        <v>1208.3330000000001</v>
      </c>
      <c r="BP9" s="329">
        <v>1210.1479999999999</v>
      </c>
      <c r="BQ9" s="329">
        <v>1212.26</v>
      </c>
      <c r="BR9" s="329">
        <v>1214.0440000000001</v>
      </c>
      <c r="BS9" s="329">
        <v>1215.7270000000001</v>
      </c>
      <c r="BT9" s="329">
        <v>1217.1389999999999</v>
      </c>
      <c r="BU9" s="329">
        <v>1218.75</v>
      </c>
      <c r="BV9" s="329">
        <v>1220.3900000000001</v>
      </c>
    </row>
    <row r="10" spans="1:74" ht="11.1" customHeight="1" x14ac:dyDescent="0.2">
      <c r="A10" s="148" t="s">
        <v>712</v>
      </c>
      <c r="B10" s="209" t="s">
        <v>450</v>
      </c>
      <c r="C10" s="238">
        <v>3026.6184145000002</v>
      </c>
      <c r="D10" s="238">
        <v>3035.5447853999999</v>
      </c>
      <c r="E10" s="238">
        <v>3045.2786458</v>
      </c>
      <c r="F10" s="238">
        <v>3059.7239156000001</v>
      </c>
      <c r="G10" s="238">
        <v>3068.1448148999998</v>
      </c>
      <c r="H10" s="238">
        <v>3074.4452637999998</v>
      </c>
      <c r="I10" s="238">
        <v>3076.1828294000002</v>
      </c>
      <c r="J10" s="238">
        <v>3080.0742019999998</v>
      </c>
      <c r="K10" s="238">
        <v>3083.6769488999998</v>
      </c>
      <c r="L10" s="238">
        <v>3086.2354759</v>
      </c>
      <c r="M10" s="238">
        <v>3089.8276667999999</v>
      </c>
      <c r="N10" s="238">
        <v>3093.6979276000002</v>
      </c>
      <c r="O10" s="238">
        <v>3096.6428122000002</v>
      </c>
      <c r="P10" s="238">
        <v>3101.9717971</v>
      </c>
      <c r="Q10" s="238">
        <v>3108.4814363</v>
      </c>
      <c r="R10" s="238">
        <v>3117.4349428999999</v>
      </c>
      <c r="S10" s="238">
        <v>3125.3584808999999</v>
      </c>
      <c r="T10" s="238">
        <v>3133.5152634000001</v>
      </c>
      <c r="U10" s="238">
        <v>3142.0502953999999</v>
      </c>
      <c r="V10" s="238">
        <v>3150.564813</v>
      </c>
      <c r="W10" s="238">
        <v>3159.2038212000002</v>
      </c>
      <c r="X10" s="238">
        <v>3169.5250068</v>
      </c>
      <c r="Y10" s="238">
        <v>3177.2447311000001</v>
      </c>
      <c r="Z10" s="238">
        <v>3183.9206810999999</v>
      </c>
      <c r="AA10" s="238">
        <v>3189.6157274000002</v>
      </c>
      <c r="AB10" s="238">
        <v>3194.1569752</v>
      </c>
      <c r="AC10" s="238">
        <v>3197.6072954000001</v>
      </c>
      <c r="AD10" s="238">
        <v>3195.6339487</v>
      </c>
      <c r="AE10" s="238">
        <v>3200.1519681</v>
      </c>
      <c r="AF10" s="238">
        <v>3206.8286143</v>
      </c>
      <c r="AG10" s="238">
        <v>3217.8991593999999</v>
      </c>
      <c r="AH10" s="238">
        <v>3227.2166051999998</v>
      </c>
      <c r="AI10" s="238">
        <v>3237.0162237999998</v>
      </c>
      <c r="AJ10" s="238">
        <v>3249.4218000999999</v>
      </c>
      <c r="AK10" s="238">
        <v>3258.5929253999998</v>
      </c>
      <c r="AL10" s="238">
        <v>3266.6533847999999</v>
      </c>
      <c r="AM10" s="238">
        <v>3271.9477305</v>
      </c>
      <c r="AN10" s="238">
        <v>3279.0284436000002</v>
      </c>
      <c r="AO10" s="238">
        <v>3286.2400763999999</v>
      </c>
      <c r="AP10" s="238">
        <v>3291.6316167</v>
      </c>
      <c r="AQ10" s="238">
        <v>3300.5683479999998</v>
      </c>
      <c r="AR10" s="238">
        <v>3311.0992581</v>
      </c>
      <c r="AS10" s="238">
        <v>3330.0728641000001</v>
      </c>
      <c r="AT10" s="238">
        <v>3338.6557441</v>
      </c>
      <c r="AU10" s="238">
        <v>3343.6964149999999</v>
      </c>
      <c r="AV10" s="238">
        <v>3337.7833989000001</v>
      </c>
      <c r="AW10" s="238">
        <v>3341.2982605000002</v>
      </c>
      <c r="AX10" s="238">
        <v>3346.8295216000001</v>
      </c>
      <c r="AY10" s="238">
        <v>3357.894534</v>
      </c>
      <c r="AZ10" s="238">
        <v>3364.8205806000001</v>
      </c>
      <c r="BA10" s="238">
        <v>3371.1250129999999</v>
      </c>
      <c r="BB10" s="238">
        <v>3375.8114418999999</v>
      </c>
      <c r="BC10" s="238">
        <v>3381.6199379999998</v>
      </c>
      <c r="BD10" s="238">
        <v>3387.5541119999998</v>
      </c>
      <c r="BE10" s="238">
        <v>3393.9788456000001</v>
      </c>
      <c r="BF10" s="238">
        <v>3399.8907138</v>
      </c>
      <c r="BG10" s="238">
        <v>3405.6545983999999</v>
      </c>
      <c r="BH10" s="329">
        <v>3410.6790000000001</v>
      </c>
      <c r="BI10" s="329">
        <v>3416.5909999999999</v>
      </c>
      <c r="BJ10" s="329">
        <v>3422.797</v>
      </c>
      <c r="BK10" s="329">
        <v>3429.123</v>
      </c>
      <c r="BL10" s="329">
        <v>3436.0529999999999</v>
      </c>
      <c r="BM10" s="329">
        <v>3443.4110000000001</v>
      </c>
      <c r="BN10" s="329">
        <v>3451.8919999999998</v>
      </c>
      <c r="BO10" s="329">
        <v>3459.5830000000001</v>
      </c>
      <c r="BP10" s="329">
        <v>3467.181</v>
      </c>
      <c r="BQ10" s="329">
        <v>3474.7089999999998</v>
      </c>
      <c r="BR10" s="329">
        <v>3482.1010000000001</v>
      </c>
      <c r="BS10" s="329">
        <v>3489.3820000000001</v>
      </c>
      <c r="BT10" s="329">
        <v>3496.7710000000002</v>
      </c>
      <c r="BU10" s="329">
        <v>3503.6640000000002</v>
      </c>
      <c r="BV10" s="329">
        <v>3510.2809999999999</v>
      </c>
    </row>
    <row r="11" spans="1:74" ht="11.1" customHeight="1" x14ac:dyDescent="0.2">
      <c r="A11" s="148" t="s">
        <v>713</v>
      </c>
      <c r="B11" s="209" t="s">
        <v>451</v>
      </c>
      <c r="C11" s="238">
        <v>771.89850425999998</v>
      </c>
      <c r="D11" s="238">
        <v>773.25903713000002</v>
      </c>
      <c r="E11" s="238">
        <v>775.52039208999997</v>
      </c>
      <c r="F11" s="238">
        <v>780.94235141000001</v>
      </c>
      <c r="G11" s="238">
        <v>783.31051387000002</v>
      </c>
      <c r="H11" s="238">
        <v>784.88466172000005</v>
      </c>
      <c r="I11" s="238">
        <v>785.22961366000004</v>
      </c>
      <c r="J11" s="238">
        <v>785.54211829999997</v>
      </c>
      <c r="K11" s="238">
        <v>785.38699432999999</v>
      </c>
      <c r="L11" s="238">
        <v>783.85777218999999</v>
      </c>
      <c r="M11" s="238">
        <v>783.44724315999997</v>
      </c>
      <c r="N11" s="238">
        <v>783.24893768000004</v>
      </c>
      <c r="O11" s="238">
        <v>782.87813543000004</v>
      </c>
      <c r="P11" s="238">
        <v>783.39281731000005</v>
      </c>
      <c r="Q11" s="238">
        <v>784.40826298000002</v>
      </c>
      <c r="R11" s="238">
        <v>786.65144201999999</v>
      </c>
      <c r="S11" s="238">
        <v>788.12318811</v>
      </c>
      <c r="T11" s="238">
        <v>789.55047081999999</v>
      </c>
      <c r="U11" s="238">
        <v>790.74685216</v>
      </c>
      <c r="V11" s="238">
        <v>792.22503658999995</v>
      </c>
      <c r="W11" s="238">
        <v>793.79858612999999</v>
      </c>
      <c r="X11" s="238">
        <v>795.75683486000003</v>
      </c>
      <c r="Y11" s="238">
        <v>797.30411404999995</v>
      </c>
      <c r="Z11" s="238">
        <v>798.72975776999999</v>
      </c>
      <c r="AA11" s="238">
        <v>800.21037688000001</v>
      </c>
      <c r="AB11" s="238">
        <v>801.26029153000002</v>
      </c>
      <c r="AC11" s="238">
        <v>802.05611257999999</v>
      </c>
      <c r="AD11" s="238">
        <v>801.83203164999998</v>
      </c>
      <c r="AE11" s="238">
        <v>802.69402176999995</v>
      </c>
      <c r="AF11" s="238">
        <v>803.87627455999996</v>
      </c>
      <c r="AG11" s="238">
        <v>805.31275020999999</v>
      </c>
      <c r="AH11" s="238">
        <v>807.18505820999997</v>
      </c>
      <c r="AI11" s="238">
        <v>809.42715876</v>
      </c>
      <c r="AJ11" s="238">
        <v>813.44025397999997</v>
      </c>
      <c r="AK11" s="238">
        <v>815.37103798999999</v>
      </c>
      <c r="AL11" s="238">
        <v>816.62071292999997</v>
      </c>
      <c r="AM11" s="238">
        <v>815.35420437000005</v>
      </c>
      <c r="AN11" s="238">
        <v>816.61796698000001</v>
      </c>
      <c r="AO11" s="238">
        <v>818.57692631999998</v>
      </c>
      <c r="AP11" s="238">
        <v>822.52387372999999</v>
      </c>
      <c r="AQ11" s="238">
        <v>824.90363305000005</v>
      </c>
      <c r="AR11" s="238">
        <v>827.00899559000004</v>
      </c>
      <c r="AS11" s="238">
        <v>829.13254023000002</v>
      </c>
      <c r="AT11" s="238">
        <v>830.46967509000001</v>
      </c>
      <c r="AU11" s="238">
        <v>831.31297903999996</v>
      </c>
      <c r="AV11" s="238">
        <v>830.42250405000004</v>
      </c>
      <c r="AW11" s="238">
        <v>831.20810717999996</v>
      </c>
      <c r="AX11" s="238">
        <v>832.42984039999999</v>
      </c>
      <c r="AY11" s="238">
        <v>834.95867687999998</v>
      </c>
      <c r="AZ11" s="238">
        <v>836.39944043000003</v>
      </c>
      <c r="BA11" s="238">
        <v>837.62310420999995</v>
      </c>
      <c r="BB11" s="238">
        <v>838.19810267000003</v>
      </c>
      <c r="BC11" s="238">
        <v>839.31124108999995</v>
      </c>
      <c r="BD11" s="238">
        <v>840.53095392</v>
      </c>
      <c r="BE11" s="238">
        <v>842.13081416</v>
      </c>
      <c r="BF11" s="238">
        <v>843.35849601999996</v>
      </c>
      <c r="BG11" s="238">
        <v>844.48757251999996</v>
      </c>
      <c r="BH11" s="329">
        <v>845.40279999999996</v>
      </c>
      <c r="BI11" s="329">
        <v>846.42110000000002</v>
      </c>
      <c r="BJ11" s="329">
        <v>847.42729999999995</v>
      </c>
      <c r="BK11" s="329">
        <v>848.27290000000005</v>
      </c>
      <c r="BL11" s="329">
        <v>849.36609999999996</v>
      </c>
      <c r="BM11" s="329">
        <v>850.55840000000001</v>
      </c>
      <c r="BN11" s="329">
        <v>851.99739999999997</v>
      </c>
      <c r="BO11" s="329">
        <v>853.27719999999999</v>
      </c>
      <c r="BP11" s="329">
        <v>854.54560000000004</v>
      </c>
      <c r="BQ11" s="329">
        <v>855.77589999999998</v>
      </c>
      <c r="BR11" s="329">
        <v>857.04100000000005</v>
      </c>
      <c r="BS11" s="329">
        <v>858.31439999999998</v>
      </c>
      <c r="BT11" s="329">
        <v>859.65200000000004</v>
      </c>
      <c r="BU11" s="329">
        <v>860.9</v>
      </c>
      <c r="BV11" s="329">
        <v>862.11429999999996</v>
      </c>
    </row>
    <row r="12" spans="1:74" ht="11.1" customHeight="1" x14ac:dyDescent="0.2">
      <c r="A12" s="148" t="s">
        <v>714</v>
      </c>
      <c r="B12" s="209" t="s">
        <v>452</v>
      </c>
      <c r="C12" s="238">
        <v>2157.7126211999998</v>
      </c>
      <c r="D12" s="238">
        <v>2165.0207897999999</v>
      </c>
      <c r="E12" s="238">
        <v>2165.8732337000001</v>
      </c>
      <c r="F12" s="238">
        <v>2146.1629074000002</v>
      </c>
      <c r="G12" s="238">
        <v>2144.6841865000001</v>
      </c>
      <c r="H12" s="238">
        <v>2147.3300253000002</v>
      </c>
      <c r="I12" s="238">
        <v>2162.6202540999998</v>
      </c>
      <c r="J12" s="238">
        <v>2167.1253396000002</v>
      </c>
      <c r="K12" s="238">
        <v>2169.3651120999998</v>
      </c>
      <c r="L12" s="238">
        <v>2167.8988493000002</v>
      </c>
      <c r="M12" s="238">
        <v>2166.6885375000002</v>
      </c>
      <c r="N12" s="238">
        <v>2164.2934544999998</v>
      </c>
      <c r="O12" s="238">
        <v>2157.5079443</v>
      </c>
      <c r="P12" s="238">
        <v>2155.1475605999999</v>
      </c>
      <c r="Q12" s="238">
        <v>2154.0066474999999</v>
      </c>
      <c r="R12" s="238">
        <v>2155.3448183</v>
      </c>
      <c r="S12" s="238">
        <v>2155.6981363999998</v>
      </c>
      <c r="T12" s="238">
        <v>2156.3262152000002</v>
      </c>
      <c r="U12" s="238">
        <v>2157.338604</v>
      </c>
      <c r="V12" s="238">
        <v>2158.4340419999999</v>
      </c>
      <c r="W12" s="238">
        <v>2159.7220785999998</v>
      </c>
      <c r="X12" s="238">
        <v>2160.1400426999999</v>
      </c>
      <c r="Y12" s="238">
        <v>2162.6102799999999</v>
      </c>
      <c r="Z12" s="238">
        <v>2166.0701192000001</v>
      </c>
      <c r="AA12" s="238">
        <v>2171.1186929</v>
      </c>
      <c r="AB12" s="238">
        <v>2176.1083868000001</v>
      </c>
      <c r="AC12" s="238">
        <v>2181.6383334000002</v>
      </c>
      <c r="AD12" s="238">
        <v>2188.9518739999999</v>
      </c>
      <c r="AE12" s="238">
        <v>2194.6298200000001</v>
      </c>
      <c r="AF12" s="238">
        <v>2199.9155126999999</v>
      </c>
      <c r="AG12" s="238">
        <v>2204.4639864999999</v>
      </c>
      <c r="AH12" s="238">
        <v>2209.2238966999998</v>
      </c>
      <c r="AI12" s="238">
        <v>2213.8502779</v>
      </c>
      <c r="AJ12" s="238">
        <v>2217.7252600000002</v>
      </c>
      <c r="AK12" s="238">
        <v>2222.5479854</v>
      </c>
      <c r="AL12" s="238">
        <v>2227.7005841999999</v>
      </c>
      <c r="AM12" s="238">
        <v>2233.1248457000002</v>
      </c>
      <c r="AN12" s="238">
        <v>2238.9808493</v>
      </c>
      <c r="AO12" s="238">
        <v>2245.2103843999998</v>
      </c>
      <c r="AP12" s="238">
        <v>2253.3535069999998</v>
      </c>
      <c r="AQ12" s="238">
        <v>2259.1750628</v>
      </c>
      <c r="AR12" s="238">
        <v>2264.2151078000002</v>
      </c>
      <c r="AS12" s="238">
        <v>2265.6679190999998</v>
      </c>
      <c r="AT12" s="238">
        <v>2271.2492348999999</v>
      </c>
      <c r="AU12" s="238">
        <v>2278.1533322999999</v>
      </c>
      <c r="AV12" s="238">
        <v>2287.8897843999998</v>
      </c>
      <c r="AW12" s="238">
        <v>2296.3072649000001</v>
      </c>
      <c r="AX12" s="238">
        <v>2304.9153468999998</v>
      </c>
      <c r="AY12" s="238">
        <v>2315.7921038999998</v>
      </c>
      <c r="AZ12" s="238">
        <v>2323.2228340000001</v>
      </c>
      <c r="BA12" s="238">
        <v>2329.2856106999998</v>
      </c>
      <c r="BB12" s="238">
        <v>2332.0079191</v>
      </c>
      <c r="BC12" s="238">
        <v>2336.8141750999998</v>
      </c>
      <c r="BD12" s="238">
        <v>2341.7318639</v>
      </c>
      <c r="BE12" s="238">
        <v>2346.6810461</v>
      </c>
      <c r="BF12" s="238">
        <v>2351.8815549999999</v>
      </c>
      <c r="BG12" s="238">
        <v>2357.2534510999999</v>
      </c>
      <c r="BH12" s="329">
        <v>2363.5360000000001</v>
      </c>
      <c r="BI12" s="329">
        <v>2368.6959999999999</v>
      </c>
      <c r="BJ12" s="329">
        <v>2373.473</v>
      </c>
      <c r="BK12" s="329">
        <v>2376.6469999999999</v>
      </c>
      <c r="BL12" s="329">
        <v>2381.5720000000001</v>
      </c>
      <c r="BM12" s="329">
        <v>2387.0279999999998</v>
      </c>
      <c r="BN12" s="329">
        <v>2393.857</v>
      </c>
      <c r="BO12" s="329">
        <v>2399.7449999999999</v>
      </c>
      <c r="BP12" s="329">
        <v>2405.5320000000002</v>
      </c>
      <c r="BQ12" s="329">
        <v>2411.567</v>
      </c>
      <c r="BR12" s="329">
        <v>2416.8939999999998</v>
      </c>
      <c r="BS12" s="329">
        <v>2421.8609999999999</v>
      </c>
      <c r="BT12" s="329">
        <v>2425.9360000000001</v>
      </c>
      <c r="BU12" s="329">
        <v>2430.5810000000001</v>
      </c>
      <c r="BV12" s="329">
        <v>2435.2649999999999</v>
      </c>
    </row>
    <row r="13" spans="1:74" ht="11.1" customHeight="1" x14ac:dyDescent="0.2">
      <c r="A13" s="148" t="s">
        <v>715</v>
      </c>
      <c r="B13" s="209" t="s">
        <v>453</v>
      </c>
      <c r="C13" s="238">
        <v>1106.9699553999999</v>
      </c>
      <c r="D13" s="238">
        <v>1109.8510672</v>
      </c>
      <c r="E13" s="238">
        <v>1112.1930428000001</v>
      </c>
      <c r="F13" s="238">
        <v>1113.3217835</v>
      </c>
      <c r="G13" s="238">
        <v>1115.0910604999999</v>
      </c>
      <c r="H13" s="238">
        <v>1116.8267751999999</v>
      </c>
      <c r="I13" s="238">
        <v>1118.1436302</v>
      </c>
      <c r="J13" s="238">
        <v>1120.1011931999999</v>
      </c>
      <c r="K13" s="238">
        <v>1122.3141667</v>
      </c>
      <c r="L13" s="238">
        <v>1125.4602703</v>
      </c>
      <c r="M13" s="238">
        <v>1127.6757754</v>
      </c>
      <c r="N13" s="238">
        <v>1129.6384014</v>
      </c>
      <c r="O13" s="238">
        <v>1130.7804062</v>
      </c>
      <c r="P13" s="238">
        <v>1132.6630806999999</v>
      </c>
      <c r="Q13" s="238">
        <v>1134.7186826</v>
      </c>
      <c r="R13" s="238">
        <v>1136.1792598</v>
      </c>
      <c r="S13" s="238">
        <v>1139.1566809000001</v>
      </c>
      <c r="T13" s="238">
        <v>1142.8829937</v>
      </c>
      <c r="U13" s="238">
        <v>1149.7966117000001</v>
      </c>
      <c r="V13" s="238">
        <v>1153.1918978000001</v>
      </c>
      <c r="W13" s="238">
        <v>1155.5072654999999</v>
      </c>
      <c r="X13" s="238">
        <v>1154.8886006</v>
      </c>
      <c r="Y13" s="238">
        <v>1156.4347172</v>
      </c>
      <c r="Z13" s="238">
        <v>1158.2915009000001</v>
      </c>
      <c r="AA13" s="238">
        <v>1160.9718651999999</v>
      </c>
      <c r="AB13" s="238">
        <v>1163.0652984999999</v>
      </c>
      <c r="AC13" s="238">
        <v>1165.0847140000001</v>
      </c>
      <c r="AD13" s="238">
        <v>1165.3673798</v>
      </c>
      <c r="AE13" s="238">
        <v>1168.4858088999999</v>
      </c>
      <c r="AF13" s="238">
        <v>1172.7772694</v>
      </c>
      <c r="AG13" s="238">
        <v>1180.7844932999999</v>
      </c>
      <c r="AH13" s="238">
        <v>1185.5149673000001</v>
      </c>
      <c r="AI13" s="238">
        <v>1189.5114234</v>
      </c>
      <c r="AJ13" s="238">
        <v>1191.7777675</v>
      </c>
      <c r="AK13" s="238">
        <v>1195.0532587</v>
      </c>
      <c r="AL13" s="238">
        <v>1198.3418028000001</v>
      </c>
      <c r="AM13" s="238">
        <v>1201.5905946</v>
      </c>
      <c r="AN13" s="238">
        <v>1204.9448483000001</v>
      </c>
      <c r="AO13" s="238">
        <v>1208.3517586</v>
      </c>
      <c r="AP13" s="238">
        <v>1211.4187489000001</v>
      </c>
      <c r="AQ13" s="238">
        <v>1215.2254049999999</v>
      </c>
      <c r="AR13" s="238">
        <v>1219.3791503</v>
      </c>
      <c r="AS13" s="238">
        <v>1225.4149021999999</v>
      </c>
      <c r="AT13" s="238">
        <v>1229.1116377999999</v>
      </c>
      <c r="AU13" s="238">
        <v>1232.0042745999999</v>
      </c>
      <c r="AV13" s="238">
        <v>1232.2738119999999</v>
      </c>
      <c r="AW13" s="238">
        <v>1234.9225014000001</v>
      </c>
      <c r="AX13" s="238">
        <v>1238.1313422999999</v>
      </c>
      <c r="AY13" s="238">
        <v>1243.0902847</v>
      </c>
      <c r="AZ13" s="238">
        <v>1246.5269661</v>
      </c>
      <c r="BA13" s="238">
        <v>1249.6313365000001</v>
      </c>
      <c r="BB13" s="238">
        <v>1251.9132207</v>
      </c>
      <c r="BC13" s="238">
        <v>1254.7206005</v>
      </c>
      <c r="BD13" s="238">
        <v>1257.5633006999999</v>
      </c>
      <c r="BE13" s="238">
        <v>1260.5239601000001</v>
      </c>
      <c r="BF13" s="238">
        <v>1263.3753219</v>
      </c>
      <c r="BG13" s="238">
        <v>1266.2000249</v>
      </c>
      <c r="BH13" s="329">
        <v>1269.1220000000001</v>
      </c>
      <c r="BI13" s="329">
        <v>1271.8009999999999</v>
      </c>
      <c r="BJ13" s="329">
        <v>1274.3589999999999</v>
      </c>
      <c r="BK13" s="329">
        <v>1276.348</v>
      </c>
      <c r="BL13" s="329">
        <v>1279.0029999999999</v>
      </c>
      <c r="BM13" s="329">
        <v>1281.876</v>
      </c>
      <c r="BN13" s="329">
        <v>1285.326</v>
      </c>
      <c r="BO13" s="329">
        <v>1288.3620000000001</v>
      </c>
      <c r="BP13" s="329">
        <v>1291.345</v>
      </c>
      <c r="BQ13" s="329">
        <v>1294.3579999999999</v>
      </c>
      <c r="BR13" s="329">
        <v>1297.173</v>
      </c>
      <c r="BS13" s="329">
        <v>1299.873</v>
      </c>
      <c r="BT13" s="329">
        <v>1302.394</v>
      </c>
      <c r="BU13" s="329">
        <v>1304.9110000000001</v>
      </c>
      <c r="BV13" s="329">
        <v>1307.3599999999999</v>
      </c>
    </row>
    <row r="14" spans="1:74" ht="11.1" customHeight="1" x14ac:dyDescent="0.2">
      <c r="A14" s="148" t="s">
        <v>716</v>
      </c>
      <c r="B14" s="209" t="s">
        <v>454</v>
      </c>
      <c r="C14" s="238">
        <v>3178.7392958999999</v>
      </c>
      <c r="D14" s="238">
        <v>3197.6255471999998</v>
      </c>
      <c r="E14" s="238">
        <v>3214.8238480999999</v>
      </c>
      <c r="F14" s="238">
        <v>3233.3595759</v>
      </c>
      <c r="G14" s="238">
        <v>3244.9129429</v>
      </c>
      <c r="H14" s="238">
        <v>3252.5093264000002</v>
      </c>
      <c r="I14" s="238">
        <v>3251.3577934</v>
      </c>
      <c r="J14" s="238">
        <v>3254.6334099000001</v>
      </c>
      <c r="K14" s="238">
        <v>3257.5452429000002</v>
      </c>
      <c r="L14" s="238">
        <v>3252.9911247999999</v>
      </c>
      <c r="M14" s="238">
        <v>3260.5020162000001</v>
      </c>
      <c r="N14" s="238">
        <v>3272.9757496000002</v>
      </c>
      <c r="O14" s="238">
        <v>3303.2493681000001</v>
      </c>
      <c r="P14" s="238">
        <v>3316.0210032999998</v>
      </c>
      <c r="Q14" s="238">
        <v>3324.1276981999999</v>
      </c>
      <c r="R14" s="238">
        <v>3318.5353033000001</v>
      </c>
      <c r="S14" s="238">
        <v>3324.0877300000002</v>
      </c>
      <c r="T14" s="238">
        <v>3331.7508286000002</v>
      </c>
      <c r="U14" s="238">
        <v>3344.8122874000001</v>
      </c>
      <c r="V14" s="238">
        <v>3354.2309638000002</v>
      </c>
      <c r="W14" s="238">
        <v>3363.2945458999998</v>
      </c>
      <c r="X14" s="238">
        <v>3370.6128087000002</v>
      </c>
      <c r="Y14" s="238">
        <v>3380.0088712000002</v>
      </c>
      <c r="Z14" s="238">
        <v>3390.0925081999999</v>
      </c>
      <c r="AA14" s="238">
        <v>3400.3890117999999</v>
      </c>
      <c r="AB14" s="238">
        <v>3412.203829</v>
      </c>
      <c r="AC14" s="238">
        <v>3425.0622518999999</v>
      </c>
      <c r="AD14" s="238">
        <v>3441.8525463999999</v>
      </c>
      <c r="AE14" s="238">
        <v>3454.6319810999998</v>
      </c>
      <c r="AF14" s="238">
        <v>3466.288822</v>
      </c>
      <c r="AG14" s="238">
        <v>3471.6542697999998</v>
      </c>
      <c r="AH14" s="238">
        <v>3484.9425225</v>
      </c>
      <c r="AI14" s="238">
        <v>3500.9847808</v>
      </c>
      <c r="AJ14" s="238">
        <v>3528.8106698000001</v>
      </c>
      <c r="AK14" s="238">
        <v>3543.5887204999999</v>
      </c>
      <c r="AL14" s="238">
        <v>3554.3485578999998</v>
      </c>
      <c r="AM14" s="238">
        <v>3551.1729968</v>
      </c>
      <c r="AN14" s="238">
        <v>3561.3342966</v>
      </c>
      <c r="AO14" s="238">
        <v>3574.9152720000002</v>
      </c>
      <c r="AP14" s="238">
        <v>3601.6992068</v>
      </c>
      <c r="AQ14" s="238">
        <v>3614.7820706000002</v>
      </c>
      <c r="AR14" s="238">
        <v>3623.9471472</v>
      </c>
      <c r="AS14" s="238">
        <v>3624.7943903</v>
      </c>
      <c r="AT14" s="238">
        <v>3629.4239272999998</v>
      </c>
      <c r="AU14" s="238">
        <v>3633.4357117999998</v>
      </c>
      <c r="AV14" s="238">
        <v>3633.8660085000001</v>
      </c>
      <c r="AW14" s="238">
        <v>3638.8650895000001</v>
      </c>
      <c r="AX14" s="238">
        <v>3645.4692196000001</v>
      </c>
      <c r="AY14" s="238">
        <v>3656.1825388000002</v>
      </c>
      <c r="AZ14" s="238">
        <v>3664.1186619</v>
      </c>
      <c r="BA14" s="238">
        <v>3671.7817289999998</v>
      </c>
      <c r="BB14" s="238">
        <v>3679.0669890999998</v>
      </c>
      <c r="BC14" s="238">
        <v>3686.2625072999999</v>
      </c>
      <c r="BD14" s="238">
        <v>3693.2635326999998</v>
      </c>
      <c r="BE14" s="238">
        <v>3701.1837903000001</v>
      </c>
      <c r="BF14" s="238">
        <v>3706.9605363000001</v>
      </c>
      <c r="BG14" s="238">
        <v>3711.7074957999998</v>
      </c>
      <c r="BH14" s="329">
        <v>3712.2330000000002</v>
      </c>
      <c r="BI14" s="329">
        <v>3717.3139999999999</v>
      </c>
      <c r="BJ14" s="329">
        <v>3723.759</v>
      </c>
      <c r="BK14" s="329">
        <v>3732.739</v>
      </c>
      <c r="BL14" s="329">
        <v>3741.0340000000001</v>
      </c>
      <c r="BM14" s="329">
        <v>3749.8150000000001</v>
      </c>
      <c r="BN14" s="329">
        <v>3760.567</v>
      </c>
      <c r="BO14" s="329">
        <v>3769.2049999999999</v>
      </c>
      <c r="BP14" s="329">
        <v>3777.2159999999999</v>
      </c>
      <c r="BQ14" s="329">
        <v>3784.38</v>
      </c>
      <c r="BR14" s="329">
        <v>3791.2979999999998</v>
      </c>
      <c r="BS14" s="329">
        <v>3797.752</v>
      </c>
      <c r="BT14" s="329">
        <v>3803.08</v>
      </c>
      <c r="BU14" s="329">
        <v>3809.1</v>
      </c>
      <c r="BV14" s="329">
        <v>3815.1509999999998</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98.769235105000007</v>
      </c>
      <c r="D16" s="256">
        <v>98.539391839000004</v>
      </c>
      <c r="E16" s="256">
        <v>98.376242126999998</v>
      </c>
      <c r="F16" s="256">
        <v>98.368062434999999</v>
      </c>
      <c r="G16" s="256">
        <v>98.272092482000005</v>
      </c>
      <c r="H16" s="256">
        <v>98.176608736000006</v>
      </c>
      <c r="I16" s="256">
        <v>98.172752278999994</v>
      </c>
      <c r="J16" s="256">
        <v>98.009885128999997</v>
      </c>
      <c r="K16" s="256">
        <v>97.779148370000001</v>
      </c>
      <c r="L16" s="256">
        <v>97.311965974000003</v>
      </c>
      <c r="M16" s="256">
        <v>97.071922018999999</v>
      </c>
      <c r="N16" s="256">
        <v>96.890440476999999</v>
      </c>
      <c r="O16" s="256">
        <v>96.887750288999996</v>
      </c>
      <c r="P16" s="256">
        <v>96.733221865999994</v>
      </c>
      <c r="Q16" s="256">
        <v>96.547084150000003</v>
      </c>
      <c r="R16" s="256">
        <v>96.163020287999998</v>
      </c>
      <c r="S16" s="256">
        <v>96.038401625000006</v>
      </c>
      <c r="T16" s="256">
        <v>96.006911307999999</v>
      </c>
      <c r="U16" s="256">
        <v>96.155712687000005</v>
      </c>
      <c r="V16" s="256">
        <v>96.245106548999999</v>
      </c>
      <c r="W16" s="256">
        <v>96.362256243000004</v>
      </c>
      <c r="X16" s="256">
        <v>96.518558005000003</v>
      </c>
      <c r="Y16" s="256">
        <v>96.682672187999998</v>
      </c>
      <c r="Z16" s="256">
        <v>96.865995026999997</v>
      </c>
      <c r="AA16" s="256">
        <v>97.085586574999994</v>
      </c>
      <c r="AB16" s="256">
        <v>97.294531685999999</v>
      </c>
      <c r="AC16" s="256">
        <v>97.509890413999997</v>
      </c>
      <c r="AD16" s="256">
        <v>97.895659667999993</v>
      </c>
      <c r="AE16" s="256">
        <v>98.000847945000004</v>
      </c>
      <c r="AF16" s="256">
        <v>97.989452155999999</v>
      </c>
      <c r="AG16" s="256">
        <v>97.496850062999997</v>
      </c>
      <c r="AH16" s="256">
        <v>97.525752818000001</v>
      </c>
      <c r="AI16" s="256">
        <v>97.711538185999999</v>
      </c>
      <c r="AJ16" s="256">
        <v>98.388046024999994</v>
      </c>
      <c r="AK16" s="256">
        <v>98.637216719999998</v>
      </c>
      <c r="AL16" s="256">
        <v>98.792890133</v>
      </c>
      <c r="AM16" s="256">
        <v>98.703189452999993</v>
      </c>
      <c r="AN16" s="256">
        <v>98.785775907000001</v>
      </c>
      <c r="AO16" s="256">
        <v>98.888772685999996</v>
      </c>
      <c r="AP16" s="256">
        <v>99.007315867000003</v>
      </c>
      <c r="AQ16" s="256">
        <v>99.154781236999995</v>
      </c>
      <c r="AR16" s="256">
        <v>99.326304871999994</v>
      </c>
      <c r="AS16" s="256">
        <v>99.672206142999997</v>
      </c>
      <c r="AT16" s="256">
        <v>99.779106783000003</v>
      </c>
      <c r="AU16" s="256">
        <v>99.797326162000005</v>
      </c>
      <c r="AV16" s="256">
        <v>99.674256439999994</v>
      </c>
      <c r="AW16" s="256">
        <v>99.554569177000005</v>
      </c>
      <c r="AX16" s="256">
        <v>99.385656534000006</v>
      </c>
      <c r="AY16" s="256">
        <v>99.253758095999999</v>
      </c>
      <c r="AZ16" s="256">
        <v>98.921715000999995</v>
      </c>
      <c r="BA16" s="256">
        <v>98.475766835000002</v>
      </c>
      <c r="BB16" s="256">
        <v>97.524042918999996</v>
      </c>
      <c r="BC16" s="256">
        <v>97.144187622999993</v>
      </c>
      <c r="BD16" s="256">
        <v>96.944330265999994</v>
      </c>
      <c r="BE16" s="256">
        <v>97.266453929999997</v>
      </c>
      <c r="BF16" s="256">
        <v>97.170105141999997</v>
      </c>
      <c r="BG16" s="256">
        <v>96.997266981999999</v>
      </c>
      <c r="BH16" s="342">
        <v>96.524000000000001</v>
      </c>
      <c r="BI16" s="342">
        <v>96.366140000000001</v>
      </c>
      <c r="BJ16" s="342">
        <v>96.29974</v>
      </c>
      <c r="BK16" s="342">
        <v>96.435630000000003</v>
      </c>
      <c r="BL16" s="342">
        <v>96.469030000000004</v>
      </c>
      <c r="BM16" s="342">
        <v>96.510760000000005</v>
      </c>
      <c r="BN16" s="342">
        <v>96.536330000000007</v>
      </c>
      <c r="BO16" s="342">
        <v>96.613110000000006</v>
      </c>
      <c r="BP16" s="342">
        <v>96.7166</v>
      </c>
      <c r="BQ16" s="342">
        <v>96.892520000000005</v>
      </c>
      <c r="BR16" s="342">
        <v>97.015140000000002</v>
      </c>
      <c r="BS16" s="342">
        <v>97.130179999999996</v>
      </c>
      <c r="BT16" s="342">
        <v>97.251480000000001</v>
      </c>
      <c r="BU16" s="342">
        <v>97.340980000000002</v>
      </c>
      <c r="BV16" s="342">
        <v>97.412530000000004</v>
      </c>
    </row>
    <row r="17" spans="1:74" ht="11.1" customHeight="1" x14ac:dyDescent="0.2">
      <c r="A17" s="148" t="s">
        <v>718</v>
      </c>
      <c r="B17" s="209" t="s">
        <v>480</v>
      </c>
      <c r="C17" s="256">
        <v>99.347074473000006</v>
      </c>
      <c r="D17" s="256">
        <v>99.088357273</v>
      </c>
      <c r="E17" s="256">
        <v>98.888900630999998</v>
      </c>
      <c r="F17" s="256">
        <v>98.783258558</v>
      </c>
      <c r="G17" s="256">
        <v>98.676407522999995</v>
      </c>
      <c r="H17" s="256">
        <v>98.602901536999994</v>
      </c>
      <c r="I17" s="256">
        <v>98.737093209999998</v>
      </c>
      <c r="J17" s="256">
        <v>98.599512865999998</v>
      </c>
      <c r="K17" s="256">
        <v>98.364513114000005</v>
      </c>
      <c r="L17" s="256">
        <v>97.785070536000006</v>
      </c>
      <c r="M17" s="256">
        <v>97.540499534000006</v>
      </c>
      <c r="N17" s="256">
        <v>97.383776687999998</v>
      </c>
      <c r="O17" s="256">
        <v>97.522656393000005</v>
      </c>
      <c r="P17" s="256">
        <v>97.385814066999998</v>
      </c>
      <c r="Q17" s="256">
        <v>97.181004103999996</v>
      </c>
      <c r="R17" s="256">
        <v>96.687012523000007</v>
      </c>
      <c r="S17" s="256">
        <v>96.512177769999994</v>
      </c>
      <c r="T17" s="256">
        <v>96.435285866000001</v>
      </c>
      <c r="U17" s="256">
        <v>96.519237894</v>
      </c>
      <c r="V17" s="256">
        <v>96.591055874000006</v>
      </c>
      <c r="W17" s="256">
        <v>96.713640889999994</v>
      </c>
      <c r="X17" s="256">
        <v>96.969490819000001</v>
      </c>
      <c r="Y17" s="256">
        <v>97.131736498999999</v>
      </c>
      <c r="Z17" s="256">
        <v>97.282875808</v>
      </c>
      <c r="AA17" s="256">
        <v>97.375384827999994</v>
      </c>
      <c r="AB17" s="256">
        <v>97.539954331000004</v>
      </c>
      <c r="AC17" s="256">
        <v>97.729060399000005</v>
      </c>
      <c r="AD17" s="256">
        <v>98.176108970000001</v>
      </c>
      <c r="AE17" s="256">
        <v>98.239233717999994</v>
      </c>
      <c r="AF17" s="256">
        <v>98.151840581000002</v>
      </c>
      <c r="AG17" s="256">
        <v>97.456928731000005</v>
      </c>
      <c r="AH17" s="256">
        <v>97.411250443</v>
      </c>
      <c r="AI17" s="256">
        <v>97.557804888000007</v>
      </c>
      <c r="AJ17" s="256">
        <v>98.280873256999996</v>
      </c>
      <c r="AK17" s="256">
        <v>98.523682278999999</v>
      </c>
      <c r="AL17" s="256">
        <v>98.670513142000004</v>
      </c>
      <c r="AM17" s="256">
        <v>98.562117357000005</v>
      </c>
      <c r="AN17" s="256">
        <v>98.636428273000007</v>
      </c>
      <c r="AO17" s="256">
        <v>98.734197398000006</v>
      </c>
      <c r="AP17" s="256">
        <v>98.846602919999995</v>
      </c>
      <c r="AQ17" s="256">
        <v>98.997904825999996</v>
      </c>
      <c r="AR17" s="256">
        <v>99.179281302000007</v>
      </c>
      <c r="AS17" s="256">
        <v>99.503802050000004</v>
      </c>
      <c r="AT17" s="256">
        <v>99.660525390000004</v>
      </c>
      <c r="AU17" s="256">
        <v>99.762521023999994</v>
      </c>
      <c r="AV17" s="256">
        <v>99.900117047999998</v>
      </c>
      <c r="AW17" s="256">
        <v>99.824911197000006</v>
      </c>
      <c r="AX17" s="256">
        <v>99.627231567999999</v>
      </c>
      <c r="AY17" s="256">
        <v>99.233830373000004</v>
      </c>
      <c r="AZ17" s="256">
        <v>98.846139027000007</v>
      </c>
      <c r="BA17" s="256">
        <v>98.390909742999995</v>
      </c>
      <c r="BB17" s="256">
        <v>97.547162545000006</v>
      </c>
      <c r="BC17" s="256">
        <v>97.197592365999995</v>
      </c>
      <c r="BD17" s="256">
        <v>97.02121923</v>
      </c>
      <c r="BE17" s="256">
        <v>97.354315946</v>
      </c>
      <c r="BF17" s="256">
        <v>97.272132291000005</v>
      </c>
      <c r="BG17" s="256">
        <v>97.110941073000006</v>
      </c>
      <c r="BH17" s="342">
        <v>96.634979999999999</v>
      </c>
      <c r="BI17" s="342">
        <v>96.492599999999996</v>
      </c>
      <c r="BJ17" s="342">
        <v>96.44802</v>
      </c>
      <c r="BK17" s="342">
        <v>96.635599999999997</v>
      </c>
      <c r="BL17" s="342">
        <v>96.685879999999997</v>
      </c>
      <c r="BM17" s="342">
        <v>96.73321</v>
      </c>
      <c r="BN17" s="342">
        <v>96.743930000000006</v>
      </c>
      <c r="BO17" s="342">
        <v>96.810580000000002</v>
      </c>
      <c r="BP17" s="342">
        <v>96.899519999999995</v>
      </c>
      <c r="BQ17" s="342">
        <v>97.052480000000003</v>
      </c>
      <c r="BR17" s="342">
        <v>97.154679999999999</v>
      </c>
      <c r="BS17" s="342">
        <v>97.247860000000003</v>
      </c>
      <c r="BT17" s="342">
        <v>97.345020000000005</v>
      </c>
      <c r="BU17" s="342">
        <v>97.410409999999999</v>
      </c>
      <c r="BV17" s="342">
        <v>97.457030000000003</v>
      </c>
    </row>
    <row r="18" spans="1:74" ht="11.1" customHeight="1" x14ac:dyDescent="0.2">
      <c r="A18" s="148" t="s">
        <v>719</v>
      </c>
      <c r="B18" s="209" t="s">
        <v>448</v>
      </c>
      <c r="C18" s="256">
        <v>104.60074994</v>
      </c>
      <c r="D18" s="256">
        <v>104.39939687</v>
      </c>
      <c r="E18" s="256">
        <v>104.25354405</v>
      </c>
      <c r="F18" s="256">
        <v>104.16357524</v>
      </c>
      <c r="G18" s="256">
        <v>104.12843504999999</v>
      </c>
      <c r="H18" s="256">
        <v>104.14850724999999</v>
      </c>
      <c r="I18" s="256">
        <v>104.4374425</v>
      </c>
      <c r="J18" s="256">
        <v>104.40770152</v>
      </c>
      <c r="K18" s="256">
        <v>104.27293496999999</v>
      </c>
      <c r="L18" s="256">
        <v>103.79417536</v>
      </c>
      <c r="M18" s="256">
        <v>103.62858325000001</v>
      </c>
      <c r="N18" s="256">
        <v>103.53719116000001</v>
      </c>
      <c r="O18" s="256">
        <v>103.68089134</v>
      </c>
      <c r="P18" s="256">
        <v>103.6172301</v>
      </c>
      <c r="Q18" s="256">
        <v>103.5070997</v>
      </c>
      <c r="R18" s="256">
        <v>103.16688588</v>
      </c>
      <c r="S18" s="256">
        <v>103.10152785</v>
      </c>
      <c r="T18" s="256">
        <v>103.12741135</v>
      </c>
      <c r="U18" s="256">
        <v>103.31152701000001</v>
      </c>
      <c r="V18" s="256">
        <v>103.46965059</v>
      </c>
      <c r="W18" s="256">
        <v>103.66877273</v>
      </c>
      <c r="X18" s="256">
        <v>103.96270074</v>
      </c>
      <c r="Y18" s="256">
        <v>104.20346452</v>
      </c>
      <c r="Z18" s="256">
        <v>104.44487137</v>
      </c>
      <c r="AA18" s="256">
        <v>104.66949132000001</v>
      </c>
      <c r="AB18" s="256">
        <v>104.92525682</v>
      </c>
      <c r="AC18" s="256">
        <v>105.19473789</v>
      </c>
      <c r="AD18" s="256">
        <v>105.6974599</v>
      </c>
      <c r="AE18" s="256">
        <v>105.82972807</v>
      </c>
      <c r="AF18" s="256">
        <v>105.81106779</v>
      </c>
      <c r="AG18" s="256">
        <v>105.12027438</v>
      </c>
      <c r="AH18" s="256">
        <v>105.19066067</v>
      </c>
      <c r="AI18" s="256">
        <v>105.50102199</v>
      </c>
      <c r="AJ18" s="256">
        <v>106.50985378</v>
      </c>
      <c r="AK18" s="256">
        <v>106.9562936</v>
      </c>
      <c r="AL18" s="256">
        <v>107.29883689</v>
      </c>
      <c r="AM18" s="256">
        <v>107.41447736000001</v>
      </c>
      <c r="AN18" s="256">
        <v>107.64148227</v>
      </c>
      <c r="AO18" s="256">
        <v>107.85684534000001</v>
      </c>
      <c r="AP18" s="256">
        <v>107.99634287000001</v>
      </c>
      <c r="AQ18" s="256">
        <v>108.23659005</v>
      </c>
      <c r="AR18" s="256">
        <v>108.51336319000001</v>
      </c>
      <c r="AS18" s="256">
        <v>108.99968475999999</v>
      </c>
      <c r="AT18" s="256">
        <v>109.21974290999999</v>
      </c>
      <c r="AU18" s="256">
        <v>109.34656013999999</v>
      </c>
      <c r="AV18" s="256">
        <v>109.36260869</v>
      </c>
      <c r="AW18" s="256">
        <v>109.31608987</v>
      </c>
      <c r="AX18" s="256">
        <v>109.18947593</v>
      </c>
      <c r="AY18" s="256">
        <v>109.00163147000001</v>
      </c>
      <c r="AZ18" s="256">
        <v>108.70067883999999</v>
      </c>
      <c r="BA18" s="256">
        <v>108.30548265</v>
      </c>
      <c r="BB18" s="256">
        <v>107.45776157</v>
      </c>
      <c r="BC18" s="256">
        <v>107.14278923000001</v>
      </c>
      <c r="BD18" s="256">
        <v>107.00228430999999</v>
      </c>
      <c r="BE18" s="256">
        <v>107.42956407</v>
      </c>
      <c r="BF18" s="256">
        <v>107.34300605</v>
      </c>
      <c r="BG18" s="256">
        <v>107.13592752</v>
      </c>
      <c r="BH18" s="342">
        <v>106.44240000000001</v>
      </c>
      <c r="BI18" s="342">
        <v>106.2687</v>
      </c>
      <c r="BJ18" s="342">
        <v>106.249</v>
      </c>
      <c r="BK18" s="342">
        <v>106.6353</v>
      </c>
      <c r="BL18" s="342">
        <v>106.7345</v>
      </c>
      <c r="BM18" s="342">
        <v>106.7988</v>
      </c>
      <c r="BN18" s="342">
        <v>106.752</v>
      </c>
      <c r="BO18" s="342">
        <v>106.8032</v>
      </c>
      <c r="BP18" s="342">
        <v>106.8763</v>
      </c>
      <c r="BQ18" s="342">
        <v>106.98990000000001</v>
      </c>
      <c r="BR18" s="342">
        <v>107.093</v>
      </c>
      <c r="BS18" s="342">
        <v>107.2043</v>
      </c>
      <c r="BT18" s="342">
        <v>107.38030000000001</v>
      </c>
      <c r="BU18" s="342">
        <v>107.46510000000001</v>
      </c>
      <c r="BV18" s="342">
        <v>107.5154</v>
      </c>
    </row>
    <row r="19" spans="1:74" ht="11.1" customHeight="1" x14ac:dyDescent="0.2">
      <c r="A19" s="148" t="s">
        <v>720</v>
      </c>
      <c r="B19" s="209" t="s">
        <v>449</v>
      </c>
      <c r="C19" s="256">
        <v>102.77899736000001</v>
      </c>
      <c r="D19" s="256">
        <v>102.53852514</v>
      </c>
      <c r="E19" s="256">
        <v>102.31740859</v>
      </c>
      <c r="F19" s="256">
        <v>102.08015537</v>
      </c>
      <c r="G19" s="256">
        <v>101.92436939</v>
      </c>
      <c r="H19" s="256">
        <v>101.81455832</v>
      </c>
      <c r="I19" s="256">
        <v>101.89982931</v>
      </c>
      <c r="J19" s="256">
        <v>101.77013769</v>
      </c>
      <c r="K19" s="256">
        <v>101.57459061</v>
      </c>
      <c r="L19" s="256">
        <v>101.11070484</v>
      </c>
      <c r="M19" s="256">
        <v>100.93530924</v>
      </c>
      <c r="N19" s="256">
        <v>100.84592060999999</v>
      </c>
      <c r="O19" s="256">
        <v>101.06780165000001</v>
      </c>
      <c r="P19" s="256">
        <v>100.98147987999999</v>
      </c>
      <c r="Q19" s="256">
        <v>100.81221803</v>
      </c>
      <c r="R19" s="256">
        <v>100.29554963</v>
      </c>
      <c r="S19" s="256">
        <v>100.15875744</v>
      </c>
      <c r="T19" s="256">
        <v>100.13737501</v>
      </c>
      <c r="U19" s="256">
        <v>100.35009459</v>
      </c>
      <c r="V19" s="256">
        <v>100.47051245999999</v>
      </c>
      <c r="W19" s="256">
        <v>100.6173209</v>
      </c>
      <c r="X19" s="256">
        <v>100.80355134</v>
      </c>
      <c r="Y19" s="256">
        <v>100.99336732</v>
      </c>
      <c r="Z19" s="256">
        <v>101.19980027</v>
      </c>
      <c r="AA19" s="256">
        <v>101.39902563</v>
      </c>
      <c r="AB19" s="256">
        <v>101.65656097</v>
      </c>
      <c r="AC19" s="256">
        <v>101.94858171</v>
      </c>
      <c r="AD19" s="256">
        <v>102.51248285</v>
      </c>
      <c r="AE19" s="256">
        <v>102.69542817</v>
      </c>
      <c r="AF19" s="256">
        <v>102.73481266</v>
      </c>
      <c r="AG19" s="256">
        <v>102.18205386</v>
      </c>
      <c r="AH19" s="256">
        <v>102.27075352999999</v>
      </c>
      <c r="AI19" s="256">
        <v>102.55232922</v>
      </c>
      <c r="AJ19" s="256">
        <v>103.42227631</v>
      </c>
      <c r="AK19" s="256">
        <v>103.79298247</v>
      </c>
      <c r="AL19" s="256">
        <v>104.0599431</v>
      </c>
      <c r="AM19" s="256">
        <v>104.06039800000001</v>
      </c>
      <c r="AN19" s="256">
        <v>104.24193771</v>
      </c>
      <c r="AO19" s="256">
        <v>104.44180202</v>
      </c>
      <c r="AP19" s="256">
        <v>104.58474051</v>
      </c>
      <c r="AQ19" s="256">
        <v>104.87769186</v>
      </c>
      <c r="AR19" s="256">
        <v>105.24540562999999</v>
      </c>
      <c r="AS19" s="256">
        <v>105.91644961</v>
      </c>
      <c r="AT19" s="256">
        <v>106.26226242</v>
      </c>
      <c r="AU19" s="256">
        <v>106.51141183999999</v>
      </c>
      <c r="AV19" s="256">
        <v>106.68509028</v>
      </c>
      <c r="AW19" s="256">
        <v>106.7250186</v>
      </c>
      <c r="AX19" s="256">
        <v>106.65238921</v>
      </c>
      <c r="AY19" s="256">
        <v>106.36896921</v>
      </c>
      <c r="AZ19" s="256">
        <v>106.14489909</v>
      </c>
      <c r="BA19" s="256">
        <v>105.88194593999999</v>
      </c>
      <c r="BB19" s="256">
        <v>105.38041027</v>
      </c>
      <c r="BC19" s="256">
        <v>105.18946568</v>
      </c>
      <c r="BD19" s="256">
        <v>105.10941269</v>
      </c>
      <c r="BE19" s="256">
        <v>105.40358677</v>
      </c>
      <c r="BF19" s="256">
        <v>105.34781534</v>
      </c>
      <c r="BG19" s="256">
        <v>105.20543388999999</v>
      </c>
      <c r="BH19" s="342">
        <v>104.70910000000001</v>
      </c>
      <c r="BI19" s="342">
        <v>104.59399999999999</v>
      </c>
      <c r="BJ19" s="342">
        <v>104.59269999999999</v>
      </c>
      <c r="BK19" s="342">
        <v>104.85680000000001</v>
      </c>
      <c r="BL19" s="342">
        <v>104.9697</v>
      </c>
      <c r="BM19" s="342">
        <v>105.0827</v>
      </c>
      <c r="BN19" s="342">
        <v>105.1666</v>
      </c>
      <c r="BO19" s="342">
        <v>105.3023</v>
      </c>
      <c r="BP19" s="342">
        <v>105.46040000000001</v>
      </c>
      <c r="BQ19" s="342">
        <v>105.67700000000001</v>
      </c>
      <c r="BR19" s="342">
        <v>105.8527</v>
      </c>
      <c r="BS19" s="342">
        <v>106.02370000000001</v>
      </c>
      <c r="BT19" s="342">
        <v>106.2119</v>
      </c>
      <c r="BU19" s="342">
        <v>106.3569</v>
      </c>
      <c r="BV19" s="342">
        <v>106.4807</v>
      </c>
    </row>
    <row r="20" spans="1:74" ht="11.1" customHeight="1" x14ac:dyDescent="0.2">
      <c r="A20" s="148" t="s">
        <v>721</v>
      </c>
      <c r="B20" s="209" t="s">
        <v>450</v>
      </c>
      <c r="C20" s="256">
        <v>103.46716816</v>
      </c>
      <c r="D20" s="256">
        <v>103.36790599</v>
      </c>
      <c r="E20" s="256">
        <v>103.3304935</v>
      </c>
      <c r="F20" s="256">
        <v>103.38361365</v>
      </c>
      <c r="G20" s="256">
        <v>103.44838831</v>
      </c>
      <c r="H20" s="256">
        <v>103.55350043999999</v>
      </c>
      <c r="I20" s="256">
        <v>103.8366168</v>
      </c>
      <c r="J20" s="256">
        <v>103.9191538</v>
      </c>
      <c r="K20" s="256">
        <v>103.93877818999999</v>
      </c>
      <c r="L20" s="256">
        <v>103.76879275</v>
      </c>
      <c r="M20" s="256">
        <v>103.75761487</v>
      </c>
      <c r="N20" s="256">
        <v>103.77854730999999</v>
      </c>
      <c r="O20" s="256">
        <v>103.94310324999999</v>
      </c>
      <c r="P20" s="256">
        <v>103.94462145999999</v>
      </c>
      <c r="Q20" s="256">
        <v>103.89461511</v>
      </c>
      <c r="R20" s="256">
        <v>103.57783701</v>
      </c>
      <c r="S20" s="256">
        <v>103.58621694</v>
      </c>
      <c r="T20" s="256">
        <v>103.70450772</v>
      </c>
      <c r="U20" s="256">
        <v>104.04672850999999</v>
      </c>
      <c r="V20" s="256">
        <v>104.29932659000001</v>
      </c>
      <c r="W20" s="256">
        <v>104.57632112</v>
      </c>
      <c r="X20" s="256">
        <v>104.89117931</v>
      </c>
      <c r="Y20" s="256">
        <v>105.20686637</v>
      </c>
      <c r="Z20" s="256">
        <v>105.5368495</v>
      </c>
      <c r="AA20" s="256">
        <v>105.90516667999999</v>
      </c>
      <c r="AB20" s="256">
        <v>106.24571344</v>
      </c>
      <c r="AC20" s="256">
        <v>106.58252776</v>
      </c>
      <c r="AD20" s="256">
        <v>107.13627169</v>
      </c>
      <c r="AE20" s="256">
        <v>107.30012462000001</v>
      </c>
      <c r="AF20" s="256">
        <v>107.29474858</v>
      </c>
      <c r="AG20" s="256">
        <v>106.59171008</v>
      </c>
      <c r="AH20" s="256">
        <v>106.64420124999999</v>
      </c>
      <c r="AI20" s="256">
        <v>106.92378859999999</v>
      </c>
      <c r="AJ20" s="256">
        <v>107.86832400999999</v>
      </c>
      <c r="AK20" s="256">
        <v>108.27371478000001</v>
      </c>
      <c r="AL20" s="256">
        <v>108.57781281</v>
      </c>
      <c r="AM20" s="256">
        <v>108.61522074</v>
      </c>
      <c r="AN20" s="256">
        <v>108.84078126999999</v>
      </c>
      <c r="AO20" s="256">
        <v>109.08909706</v>
      </c>
      <c r="AP20" s="256">
        <v>109.35507224</v>
      </c>
      <c r="AQ20" s="256">
        <v>109.65272043</v>
      </c>
      <c r="AR20" s="256">
        <v>109.97694577</v>
      </c>
      <c r="AS20" s="256">
        <v>110.49578594</v>
      </c>
      <c r="AT20" s="256">
        <v>110.74713731</v>
      </c>
      <c r="AU20" s="256">
        <v>110.89903757</v>
      </c>
      <c r="AV20" s="256">
        <v>110.8885078</v>
      </c>
      <c r="AW20" s="256">
        <v>110.88874001000001</v>
      </c>
      <c r="AX20" s="256">
        <v>110.83675529999999</v>
      </c>
      <c r="AY20" s="256">
        <v>110.65938103000001</v>
      </c>
      <c r="AZ20" s="256">
        <v>110.55784195</v>
      </c>
      <c r="BA20" s="256">
        <v>110.45896543000001</v>
      </c>
      <c r="BB20" s="256">
        <v>110.30452425999999</v>
      </c>
      <c r="BC20" s="256">
        <v>110.25464323999999</v>
      </c>
      <c r="BD20" s="256">
        <v>110.25109517999999</v>
      </c>
      <c r="BE20" s="256">
        <v>110.47455238000001</v>
      </c>
      <c r="BF20" s="256">
        <v>110.42816599</v>
      </c>
      <c r="BG20" s="256">
        <v>110.29260832999999</v>
      </c>
      <c r="BH20" s="342">
        <v>109.8015</v>
      </c>
      <c r="BI20" s="342">
        <v>109.6874</v>
      </c>
      <c r="BJ20" s="342">
        <v>109.68389999999999</v>
      </c>
      <c r="BK20" s="342">
        <v>109.9498</v>
      </c>
      <c r="BL20" s="342">
        <v>110.0483</v>
      </c>
      <c r="BM20" s="342">
        <v>110.1383</v>
      </c>
      <c r="BN20" s="342">
        <v>110.1722</v>
      </c>
      <c r="BO20" s="342">
        <v>110.2809</v>
      </c>
      <c r="BP20" s="342">
        <v>110.41679999999999</v>
      </c>
      <c r="BQ20" s="342">
        <v>110.6236</v>
      </c>
      <c r="BR20" s="342">
        <v>110.7812</v>
      </c>
      <c r="BS20" s="342">
        <v>110.9333</v>
      </c>
      <c r="BT20" s="342">
        <v>111.1058</v>
      </c>
      <c r="BU20" s="342">
        <v>111.2272</v>
      </c>
      <c r="BV20" s="342">
        <v>111.3236</v>
      </c>
    </row>
    <row r="21" spans="1:74" ht="11.1" customHeight="1" x14ac:dyDescent="0.2">
      <c r="A21" s="148" t="s">
        <v>722</v>
      </c>
      <c r="B21" s="209" t="s">
        <v>451</v>
      </c>
      <c r="C21" s="256">
        <v>104.87234802</v>
      </c>
      <c r="D21" s="256">
        <v>104.74792327</v>
      </c>
      <c r="E21" s="256">
        <v>104.69535652</v>
      </c>
      <c r="F21" s="256">
        <v>104.75758259</v>
      </c>
      <c r="G21" s="256">
        <v>104.81653073</v>
      </c>
      <c r="H21" s="256">
        <v>104.91513577000001</v>
      </c>
      <c r="I21" s="256">
        <v>105.18004603999999</v>
      </c>
      <c r="J21" s="256">
        <v>105.26297859</v>
      </c>
      <c r="K21" s="256">
        <v>105.29058175</v>
      </c>
      <c r="L21" s="256">
        <v>105.08893489</v>
      </c>
      <c r="M21" s="256">
        <v>105.13631979</v>
      </c>
      <c r="N21" s="256">
        <v>105.25881578000001</v>
      </c>
      <c r="O21" s="256">
        <v>105.63264546000001</v>
      </c>
      <c r="P21" s="256">
        <v>105.77319674</v>
      </c>
      <c r="Q21" s="256">
        <v>105.8566922</v>
      </c>
      <c r="R21" s="256">
        <v>105.68776945</v>
      </c>
      <c r="S21" s="256">
        <v>105.80367506</v>
      </c>
      <c r="T21" s="256">
        <v>106.00904665</v>
      </c>
      <c r="U21" s="256">
        <v>106.44528167</v>
      </c>
      <c r="V21" s="256">
        <v>106.72353712</v>
      </c>
      <c r="W21" s="256">
        <v>106.98521047</v>
      </c>
      <c r="X21" s="256">
        <v>107.1920425</v>
      </c>
      <c r="Y21" s="256">
        <v>107.44924604000001</v>
      </c>
      <c r="Z21" s="256">
        <v>107.71856187</v>
      </c>
      <c r="AA21" s="256">
        <v>108.02177091999999</v>
      </c>
      <c r="AB21" s="256">
        <v>108.29897565</v>
      </c>
      <c r="AC21" s="256">
        <v>108.57195698</v>
      </c>
      <c r="AD21" s="256">
        <v>109.0668498</v>
      </c>
      <c r="AE21" s="256">
        <v>109.16178317000001</v>
      </c>
      <c r="AF21" s="256">
        <v>109.08289198</v>
      </c>
      <c r="AG21" s="256">
        <v>108.30855509</v>
      </c>
      <c r="AH21" s="256">
        <v>108.27323062000001</v>
      </c>
      <c r="AI21" s="256">
        <v>108.45529743</v>
      </c>
      <c r="AJ21" s="256">
        <v>109.28294793000001</v>
      </c>
      <c r="AK21" s="256">
        <v>109.57865298999999</v>
      </c>
      <c r="AL21" s="256">
        <v>109.77060501</v>
      </c>
      <c r="AM21" s="256">
        <v>109.70246731</v>
      </c>
      <c r="AN21" s="256">
        <v>109.80416579</v>
      </c>
      <c r="AO21" s="256">
        <v>109.91936373999999</v>
      </c>
      <c r="AP21" s="256">
        <v>109.9757547</v>
      </c>
      <c r="AQ21" s="256">
        <v>110.17218148000001</v>
      </c>
      <c r="AR21" s="256">
        <v>110.43633762</v>
      </c>
      <c r="AS21" s="256">
        <v>110.92402093</v>
      </c>
      <c r="AT21" s="256">
        <v>111.2067874</v>
      </c>
      <c r="AU21" s="256">
        <v>111.44043483999999</v>
      </c>
      <c r="AV21" s="256">
        <v>111.69458062</v>
      </c>
      <c r="AW21" s="256">
        <v>111.77777702</v>
      </c>
      <c r="AX21" s="256">
        <v>111.75964137</v>
      </c>
      <c r="AY21" s="256">
        <v>111.61451889</v>
      </c>
      <c r="AZ21" s="256">
        <v>111.41296029</v>
      </c>
      <c r="BA21" s="256">
        <v>111.12931077</v>
      </c>
      <c r="BB21" s="256">
        <v>110.44613562000001</v>
      </c>
      <c r="BC21" s="256">
        <v>110.23638028000001</v>
      </c>
      <c r="BD21" s="256">
        <v>110.18261003000001</v>
      </c>
      <c r="BE21" s="256">
        <v>110.64711445</v>
      </c>
      <c r="BF21" s="256">
        <v>110.63359724</v>
      </c>
      <c r="BG21" s="256">
        <v>110.50434797</v>
      </c>
      <c r="BH21" s="342">
        <v>109.9479</v>
      </c>
      <c r="BI21" s="342">
        <v>109.82080000000001</v>
      </c>
      <c r="BJ21" s="342">
        <v>109.8116</v>
      </c>
      <c r="BK21" s="342">
        <v>110.0926</v>
      </c>
      <c r="BL21" s="342">
        <v>110.19</v>
      </c>
      <c r="BM21" s="342">
        <v>110.2761</v>
      </c>
      <c r="BN21" s="342">
        <v>110.30070000000001</v>
      </c>
      <c r="BO21" s="342">
        <v>110.4019</v>
      </c>
      <c r="BP21" s="342">
        <v>110.5296</v>
      </c>
      <c r="BQ21" s="342">
        <v>110.7167</v>
      </c>
      <c r="BR21" s="342">
        <v>110.8724</v>
      </c>
      <c r="BS21" s="342">
        <v>111.02970000000001</v>
      </c>
      <c r="BT21" s="342">
        <v>111.226</v>
      </c>
      <c r="BU21" s="342">
        <v>111.3586</v>
      </c>
      <c r="BV21" s="342">
        <v>111.46469999999999</v>
      </c>
    </row>
    <row r="22" spans="1:74" ht="11.1" customHeight="1" x14ac:dyDescent="0.2">
      <c r="A22" s="148" t="s">
        <v>723</v>
      </c>
      <c r="B22" s="209" t="s">
        <v>452</v>
      </c>
      <c r="C22" s="256">
        <v>102.66458943000001</v>
      </c>
      <c r="D22" s="256">
        <v>102.18371768999999</v>
      </c>
      <c r="E22" s="256">
        <v>101.6397503</v>
      </c>
      <c r="F22" s="256">
        <v>100.85682711</v>
      </c>
      <c r="G22" s="256">
        <v>100.31856352</v>
      </c>
      <c r="H22" s="256">
        <v>99.849099389000003</v>
      </c>
      <c r="I22" s="256">
        <v>99.631868510000004</v>
      </c>
      <c r="J22" s="256">
        <v>99.162427937000004</v>
      </c>
      <c r="K22" s="256">
        <v>98.624211467999999</v>
      </c>
      <c r="L22" s="256">
        <v>97.798633893000002</v>
      </c>
      <c r="M22" s="256">
        <v>97.286804544999995</v>
      </c>
      <c r="N22" s="256">
        <v>96.870138209999993</v>
      </c>
      <c r="O22" s="256">
        <v>96.750533943999997</v>
      </c>
      <c r="P22" s="256">
        <v>96.372769347000002</v>
      </c>
      <c r="Q22" s="256">
        <v>95.938743473000002</v>
      </c>
      <c r="R22" s="256">
        <v>95.197816743000004</v>
      </c>
      <c r="S22" s="256">
        <v>94.839248001000001</v>
      </c>
      <c r="T22" s="256">
        <v>94.612397666999996</v>
      </c>
      <c r="U22" s="256">
        <v>94.610898939999998</v>
      </c>
      <c r="V22" s="256">
        <v>94.577260525</v>
      </c>
      <c r="W22" s="256">
        <v>94.605115620000007</v>
      </c>
      <c r="X22" s="256">
        <v>94.713040935999999</v>
      </c>
      <c r="Y22" s="256">
        <v>94.849950518</v>
      </c>
      <c r="Z22" s="256">
        <v>95.034421077999994</v>
      </c>
      <c r="AA22" s="256">
        <v>95.260430718999999</v>
      </c>
      <c r="AB22" s="256">
        <v>95.544539655999998</v>
      </c>
      <c r="AC22" s="256">
        <v>95.880725991000006</v>
      </c>
      <c r="AD22" s="256">
        <v>96.521566374000002</v>
      </c>
      <c r="AE22" s="256">
        <v>96.772475022999998</v>
      </c>
      <c r="AF22" s="256">
        <v>96.886028585999995</v>
      </c>
      <c r="AG22" s="256">
        <v>96.451428856999996</v>
      </c>
      <c r="AH22" s="256">
        <v>96.598370900000006</v>
      </c>
      <c r="AI22" s="256">
        <v>96.916056510999994</v>
      </c>
      <c r="AJ22" s="256">
        <v>97.763100530000003</v>
      </c>
      <c r="AK22" s="256">
        <v>98.153312142999994</v>
      </c>
      <c r="AL22" s="256">
        <v>98.445306192000004</v>
      </c>
      <c r="AM22" s="256">
        <v>98.450592082</v>
      </c>
      <c r="AN22" s="256">
        <v>98.687518945999997</v>
      </c>
      <c r="AO22" s="256">
        <v>98.967596190999998</v>
      </c>
      <c r="AP22" s="256">
        <v>99.307480888000001</v>
      </c>
      <c r="AQ22" s="256">
        <v>99.661366087999994</v>
      </c>
      <c r="AR22" s="256">
        <v>100.04590886</v>
      </c>
      <c r="AS22" s="256">
        <v>100.58492112</v>
      </c>
      <c r="AT22" s="256">
        <v>100.93792012</v>
      </c>
      <c r="AU22" s="256">
        <v>101.22871775999999</v>
      </c>
      <c r="AV22" s="256">
        <v>101.49032639000001</v>
      </c>
      <c r="AW22" s="256">
        <v>101.63196207</v>
      </c>
      <c r="AX22" s="256">
        <v>101.68663714</v>
      </c>
      <c r="AY22" s="256">
        <v>101.56648604</v>
      </c>
      <c r="AZ22" s="256">
        <v>101.51313906</v>
      </c>
      <c r="BA22" s="256">
        <v>101.43873065</v>
      </c>
      <c r="BB22" s="256">
        <v>101.23551552000001</v>
      </c>
      <c r="BC22" s="256">
        <v>101.19979321</v>
      </c>
      <c r="BD22" s="256">
        <v>101.22381842999999</v>
      </c>
      <c r="BE22" s="256">
        <v>101.49550685</v>
      </c>
      <c r="BF22" s="256">
        <v>101.49809037999999</v>
      </c>
      <c r="BG22" s="256">
        <v>101.41948468</v>
      </c>
      <c r="BH22" s="342">
        <v>101.0257</v>
      </c>
      <c r="BI22" s="342">
        <v>100.9602</v>
      </c>
      <c r="BJ22" s="342">
        <v>100.989</v>
      </c>
      <c r="BK22" s="342">
        <v>101.22199999999999</v>
      </c>
      <c r="BL22" s="342">
        <v>101.35680000000001</v>
      </c>
      <c r="BM22" s="342">
        <v>101.5034</v>
      </c>
      <c r="BN22" s="342">
        <v>101.6511</v>
      </c>
      <c r="BO22" s="342">
        <v>101.8293</v>
      </c>
      <c r="BP22" s="342">
        <v>102.0274</v>
      </c>
      <c r="BQ22" s="342">
        <v>102.2985</v>
      </c>
      <c r="BR22" s="342">
        <v>102.49639999999999</v>
      </c>
      <c r="BS22" s="342">
        <v>102.6743</v>
      </c>
      <c r="BT22" s="342">
        <v>102.83929999999999</v>
      </c>
      <c r="BU22" s="342">
        <v>102.9718</v>
      </c>
      <c r="BV22" s="342">
        <v>103.0789</v>
      </c>
    </row>
    <row r="23" spans="1:74" ht="11.1" customHeight="1" x14ac:dyDescent="0.2">
      <c r="A23" s="148" t="s">
        <v>724</v>
      </c>
      <c r="B23" s="209" t="s">
        <v>453</v>
      </c>
      <c r="C23" s="256">
        <v>103.93794853</v>
      </c>
      <c r="D23" s="256">
        <v>103.8501211</v>
      </c>
      <c r="E23" s="256">
        <v>103.81999793999999</v>
      </c>
      <c r="F23" s="256">
        <v>103.86994513</v>
      </c>
      <c r="G23" s="256">
        <v>103.93845595000001</v>
      </c>
      <c r="H23" s="256">
        <v>104.04789649</v>
      </c>
      <c r="I23" s="256">
        <v>104.33050789000001</v>
      </c>
      <c r="J23" s="256">
        <v>104.42262700000001</v>
      </c>
      <c r="K23" s="256">
        <v>104.45649496</v>
      </c>
      <c r="L23" s="256">
        <v>104.31491402</v>
      </c>
      <c r="M23" s="256">
        <v>104.32017802999999</v>
      </c>
      <c r="N23" s="256">
        <v>104.35508922</v>
      </c>
      <c r="O23" s="256">
        <v>104.56106855</v>
      </c>
      <c r="P23" s="256">
        <v>104.5492084</v>
      </c>
      <c r="Q23" s="256">
        <v>104.46092972</v>
      </c>
      <c r="R23" s="256">
        <v>104.02136182</v>
      </c>
      <c r="S23" s="256">
        <v>103.98639912</v>
      </c>
      <c r="T23" s="256">
        <v>104.08117092000001</v>
      </c>
      <c r="U23" s="256">
        <v>104.44673342</v>
      </c>
      <c r="V23" s="256">
        <v>104.69518207</v>
      </c>
      <c r="W23" s="256">
        <v>104.96757305</v>
      </c>
      <c r="X23" s="256">
        <v>105.22324288</v>
      </c>
      <c r="Y23" s="256">
        <v>105.57401616999999</v>
      </c>
      <c r="Z23" s="256">
        <v>105.97922944</v>
      </c>
      <c r="AA23" s="256">
        <v>106.50215025</v>
      </c>
      <c r="AB23" s="256">
        <v>106.96879278999999</v>
      </c>
      <c r="AC23" s="256">
        <v>107.44242462</v>
      </c>
      <c r="AD23" s="256">
        <v>108.08220602</v>
      </c>
      <c r="AE23" s="256">
        <v>108.45044627</v>
      </c>
      <c r="AF23" s="256">
        <v>108.70630563</v>
      </c>
      <c r="AG23" s="256">
        <v>108.46351878999999</v>
      </c>
      <c r="AH23" s="256">
        <v>108.78431535</v>
      </c>
      <c r="AI23" s="256">
        <v>109.28243000000001</v>
      </c>
      <c r="AJ23" s="256">
        <v>110.30213546</v>
      </c>
      <c r="AK23" s="256">
        <v>110.89668174000001</v>
      </c>
      <c r="AL23" s="256">
        <v>111.41034156000001</v>
      </c>
      <c r="AM23" s="256">
        <v>111.73708947999999</v>
      </c>
      <c r="AN23" s="256">
        <v>112.16849549</v>
      </c>
      <c r="AO23" s="256">
        <v>112.59853414</v>
      </c>
      <c r="AP23" s="256">
        <v>112.94498208</v>
      </c>
      <c r="AQ23" s="256">
        <v>113.43395352</v>
      </c>
      <c r="AR23" s="256">
        <v>113.98322511000001</v>
      </c>
      <c r="AS23" s="256">
        <v>114.7816814</v>
      </c>
      <c r="AT23" s="256">
        <v>115.30988988</v>
      </c>
      <c r="AU23" s="256">
        <v>115.75673509000001</v>
      </c>
      <c r="AV23" s="256">
        <v>116.21183277999999</v>
      </c>
      <c r="AW23" s="256">
        <v>116.42873967</v>
      </c>
      <c r="AX23" s="256">
        <v>116.49707149</v>
      </c>
      <c r="AY23" s="256">
        <v>116.1346901</v>
      </c>
      <c r="AZ23" s="256">
        <v>116.11747539</v>
      </c>
      <c r="BA23" s="256">
        <v>116.16328922</v>
      </c>
      <c r="BB23" s="256">
        <v>116.34969964</v>
      </c>
      <c r="BC23" s="256">
        <v>116.46339450000001</v>
      </c>
      <c r="BD23" s="256">
        <v>116.58194186</v>
      </c>
      <c r="BE23" s="256">
        <v>116.86541065</v>
      </c>
      <c r="BF23" s="256">
        <v>116.87361129</v>
      </c>
      <c r="BG23" s="256">
        <v>116.76661272</v>
      </c>
      <c r="BH23" s="342">
        <v>116.22450000000001</v>
      </c>
      <c r="BI23" s="342">
        <v>116.127</v>
      </c>
      <c r="BJ23" s="342">
        <v>116.1544</v>
      </c>
      <c r="BK23" s="342">
        <v>116.45</v>
      </c>
      <c r="BL23" s="342">
        <v>116.6193</v>
      </c>
      <c r="BM23" s="342">
        <v>116.8057</v>
      </c>
      <c r="BN23" s="342">
        <v>117.0089</v>
      </c>
      <c r="BO23" s="342">
        <v>117.23009999999999</v>
      </c>
      <c r="BP23" s="342">
        <v>117.4687</v>
      </c>
      <c r="BQ23" s="342">
        <v>117.76609999999999</v>
      </c>
      <c r="BR23" s="342">
        <v>118.00879999999999</v>
      </c>
      <c r="BS23" s="342">
        <v>118.238</v>
      </c>
      <c r="BT23" s="342">
        <v>118.4678</v>
      </c>
      <c r="BU23" s="342">
        <v>118.6596</v>
      </c>
      <c r="BV23" s="342">
        <v>118.82729999999999</v>
      </c>
    </row>
    <row r="24" spans="1:74" ht="11.1" customHeight="1" x14ac:dyDescent="0.2">
      <c r="A24" s="148" t="s">
        <v>725</v>
      </c>
      <c r="B24" s="209" t="s">
        <v>454</v>
      </c>
      <c r="C24" s="256">
        <v>103.02586700000001</v>
      </c>
      <c r="D24" s="256">
        <v>102.89252318</v>
      </c>
      <c r="E24" s="256">
        <v>102.81410759000001</v>
      </c>
      <c r="F24" s="256">
        <v>102.77995966</v>
      </c>
      <c r="G24" s="256">
        <v>102.81939597</v>
      </c>
      <c r="H24" s="256">
        <v>102.92175594</v>
      </c>
      <c r="I24" s="256">
        <v>103.36953054999999</v>
      </c>
      <c r="J24" s="256">
        <v>103.38586961</v>
      </c>
      <c r="K24" s="256">
        <v>103.25326409</v>
      </c>
      <c r="L24" s="256">
        <v>102.63636726999999</v>
      </c>
      <c r="M24" s="256">
        <v>102.45738263</v>
      </c>
      <c r="N24" s="256">
        <v>102.38096346</v>
      </c>
      <c r="O24" s="256">
        <v>102.63729336</v>
      </c>
      <c r="P24" s="256">
        <v>102.59336742000001</v>
      </c>
      <c r="Q24" s="256">
        <v>102.47936924</v>
      </c>
      <c r="R24" s="256">
        <v>102.11448931</v>
      </c>
      <c r="S24" s="256">
        <v>101.99595379</v>
      </c>
      <c r="T24" s="256">
        <v>101.94295318</v>
      </c>
      <c r="U24" s="256">
        <v>101.98382312</v>
      </c>
      <c r="V24" s="256">
        <v>102.04064055000001</v>
      </c>
      <c r="W24" s="256">
        <v>102.14174113999999</v>
      </c>
      <c r="X24" s="256">
        <v>102.35184904</v>
      </c>
      <c r="Y24" s="256">
        <v>102.49297281</v>
      </c>
      <c r="Z24" s="256">
        <v>102.62983661</v>
      </c>
      <c r="AA24" s="256">
        <v>102.72513241999999</v>
      </c>
      <c r="AB24" s="256">
        <v>102.88145728000001</v>
      </c>
      <c r="AC24" s="256">
        <v>103.06150316999999</v>
      </c>
      <c r="AD24" s="256">
        <v>103.49399621000001</v>
      </c>
      <c r="AE24" s="256">
        <v>103.5499396</v>
      </c>
      <c r="AF24" s="256">
        <v>103.45805943000001</v>
      </c>
      <c r="AG24" s="256">
        <v>102.71319695</v>
      </c>
      <c r="AH24" s="256">
        <v>102.70453876000001</v>
      </c>
      <c r="AI24" s="256">
        <v>102.92692611</v>
      </c>
      <c r="AJ24" s="256">
        <v>103.84373478000001</v>
      </c>
      <c r="AK24" s="256">
        <v>104.18068134000001</v>
      </c>
      <c r="AL24" s="256">
        <v>104.40114158999999</v>
      </c>
      <c r="AM24" s="256">
        <v>104.30600149999999</v>
      </c>
      <c r="AN24" s="256">
        <v>104.44282462</v>
      </c>
      <c r="AO24" s="256">
        <v>104.61249694999999</v>
      </c>
      <c r="AP24" s="256">
        <v>104.85044393</v>
      </c>
      <c r="AQ24" s="256">
        <v>105.05924555</v>
      </c>
      <c r="AR24" s="256">
        <v>105.27432727999999</v>
      </c>
      <c r="AS24" s="256">
        <v>105.49884376</v>
      </c>
      <c r="AT24" s="256">
        <v>105.7241197</v>
      </c>
      <c r="AU24" s="256">
        <v>105.95330977</v>
      </c>
      <c r="AV24" s="256">
        <v>106.36484572000001</v>
      </c>
      <c r="AW24" s="256">
        <v>106.46804019</v>
      </c>
      <c r="AX24" s="256">
        <v>106.44132497</v>
      </c>
      <c r="AY24" s="256">
        <v>106.09078055000001</v>
      </c>
      <c r="AZ24" s="256">
        <v>105.94968552</v>
      </c>
      <c r="BA24" s="256">
        <v>105.8241204</v>
      </c>
      <c r="BB24" s="256">
        <v>105.66600726999999</v>
      </c>
      <c r="BC24" s="256">
        <v>105.6075604</v>
      </c>
      <c r="BD24" s="256">
        <v>105.60070188</v>
      </c>
      <c r="BE24" s="256">
        <v>105.84484372999999</v>
      </c>
      <c r="BF24" s="256">
        <v>105.79160288999999</v>
      </c>
      <c r="BG24" s="256">
        <v>105.6403914</v>
      </c>
      <c r="BH24" s="342">
        <v>105.1083</v>
      </c>
      <c r="BI24" s="342">
        <v>104.97329999999999</v>
      </c>
      <c r="BJ24" s="342">
        <v>104.9526</v>
      </c>
      <c r="BK24" s="342">
        <v>105.1893</v>
      </c>
      <c r="BL24" s="342">
        <v>105.28959999999999</v>
      </c>
      <c r="BM24" s="342">
        <v>105.39660000000001</v>
      </c>
      <c r="BN24" s="342">
        <v>105.4731</v>
      </c>
      <c r="BO24" s="342">
        <v>105.6217</v>
      </c>
      <c r="BP24" s="342">
        <v>105.8049</v>
      </c>
      <c r="BQ24" s="342">
        <v>106.08499999999999</v>
      </c>
      <c r="BR24" s="342">
        <v>106.2912</v>
      </c>
      <c r="BS24" s="342">
        <v>106.48560000000001</v>
      </c>
      <c r="BT24" s="342">
        <v>106.6803</v>
      </c>
      <c r="BU24" s="342">
        <v>106.84180000000001</v>
      </c>
      <c r="BV24" s="342">
        <v>106.9823</v>
      </c>
    </row>
    <row r="25" spans="1:74" ht="11.1" customHeight="1" x14ac:dyDescent="0.2">
      <c r="A25" s="148"/>
      <c r="B25" s="168" t="s">
        <v>1169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803.35788888000002</v>
      </c>
      <c r="D26" s="238">
        <v>806.45731779000005</v>
      </c>
      <c r="E26" s="238">
        <v>809.32643095000003</v>
      </c>
      <c r="F26" s="238">
        <v>812.40966658000002</v>
      </c>
      <c r="G26" s="238">
        <v>814.48481957000001</v>
      </c>
      <c r="H26" s="238">
        <v>815.99632814999995</v>
      </c>
      <c r="I26" s="238">
        <v>815.61569240999995</v>
      </c>
      <c r="J26" s="238">
        <v>816.99628709000001</v>
      </c>
      <c r="K26" s="238">
        <v>818.80961228000001</v>
      </c>
      <c r="L26" s="238">
        <v>822.52529417999995</v>
      </c>
      <c r="M26" s="238">
        <v>824.10186077000003</v>
      </c>
      <c r="N26" s="238">
        <v>825.00893823000001</v>
      </c>
      <c r="O26" s="238">
        <v>824.44590466</v>
      </c>
      <c r="P26" s="238">
        <v>824.61447032000001</v>
      </c>
      <c r="Q26" s="238">
        <v>824.71401330000003</v>
      </c>
      <c r="R26" s="238">
        <v>824.07157207</v>
      </c>
      <c r="S26" s="238">
        <v>824.53779082000005</v>
      </c>
      <c r="T26" s="238">
        <v>825.43970805000004</v>
      </c>
      <c r="U26" s="238">
        <v>827.91319634000001</v>
      </c>
      <c r="V26" s="238">
        <v>828.83460604000004</v>
      </c>
      <c r="W26" s="238">
        <v>829.33980976999999</v>
      </c>
      <c r="X26" s="238">
        <v>827.08672277999995</v>
      </c>
      <c r="Y26" s="238">
        <v>828.51607808999995</v>
      </c>
      <c r="Z26" s="238">
        <v>831.28579095999999</v>
      </c>
      <c r="AA26" s="238">
        <v>838.09142088999999</v>
      </c>
      <c r="AB26" s="238">
        <v>841.52017925999996</v>
      </c>
      <c r="AC26" s="238">
        <v>844.26762556000006</v>
      </c>
      <c r="AD26" s="238">
        <v>845.20085742000003</v>
      </c>
      <c r="AE26" s="238">
        <v>847.43535639000004</v>
      </c>
      <c r="AF26" s="238">
        <v>849.83822009000005</v>
      </c>
      <c r="AG26" s="238">
        <v>853.07953424000004</v>
      </c>
      <c r="AH26" s="238">
        <v>855.31656309000005</v>
      </c>
      <c r="AI26" s="238">
        <v>857.21939236000003</v>
      </c>
      <c r="AJ26" s="238">
        <v>857.11682054000005</v>
      </c>
      <c r="AK26" s="238">
        <v>859.60465180000006</v>
      </c>
      <c r="AL26" s="238">
        <v>863.01168462999999</v>
      </c>
      <c r="AM26" s="238">
        <v>870.6515971</v>
      </c>
      <c r="AN26" s="238">
        <v>873.41177448999997</v>
      </c>
      <c r="AO26" s="238">
        <v>874.60589488000005</v>
      </c>
      <c r="AP26" s="238">
        <v>871.05636636999998</v>
      </c>
      <c r="AQ26" s="238">
        <v>871.50156669</v>
      </c>
      <c r="AR26" s="238">
        <v>872.76390392999997</v>
      </c>
      <c r="AS26" s="238">
        <v>876.69789194999998</v>
      </c>
      <c r="AT26" s="238">
        <v>878.20361766999997</v>
      </c>
      <c r="AU26" s="238">
        <v>879.13559493000002</v>
      </c>
      <c r="AV26" s="238">
        <v>877.29864000999999</v>
      </c>
      <c r="AW26" s="238">
        <v>878.72950815000002</v>
      </c>
      <c r="AX26" s="238">
        <v>881.23301561000005</v>
      </c>
      <c r="AY26" s="238">
        <v>886.76422658000001</v>
      </c>
      <c r="AZ26" s="238">
        <v>889.94671458000005</v>
      </c>
      <c r="BA26" s="238">
        <v>892.73554377999994</v>
      </c>
      <c r="BB26" s="238">
        <v>895.07453364000003</v>
      </c>
      <c r="BC26" s="238">
        <v>897.11818065</v>
      </c>
      <c r="BD26" s="238">
        <v>898.81030425999995</v>
      </c>
      <c r="BE26" s="238">
        <v>899.74287584000001</v>
      </c>
      <c r="BF26" s="238">
        <v>901.03797412999995</v>
      </c>
      <c r="BG26" s="238">
        <v>902.28757050000002</v>
      </c>
      <c r="BH26" s="329">
        <v>903.42859999999996</v>
      </c>
      <c r="BI26" s="329">
        <v>904.6345</v>
      </c>
      <c r="BJ26" s="329">
        <v>905.84220000000005</v>
      </c>
      <c r="BK26" s="329">
        <v>906.87429999999995</v>
      </c>
      <c r="BL26" s="329">
        <v>908.21870000000001</v>
      </c>
      <c r="BM26" s="329">
        <v>909.69799999999998</v>
      </c>
      <c r="BN26" s="329">
        <v>911.51199999999994</v>
      </c>
      <c r="BO26" s="329">
        <v>913.11099999999999</v>
      </c>
      <c r="BP26" s="329">
        <v>914.69489999999996</v>
      </c>
      <c r="BQ26" s="329">
        <v>916.26790000000005</v>
      </c>
      <c r="BR26" s="329">
        <v>917.8184</v>
      </c>
      <c r="BS26" s="329">
        <v>919.35069999999996</v>
      </c>
      <c r="BT26" s="329">
        <v>920.61699999999996</v>
      </c>
      <c r="BU26" s="329">
        <v>922.29870000000005</v>
      </c>
      <c r="BV26" s="329">
        <v>924.14790000000005</v>
      </c>
    </row>
    <row r="27" spans="1:74" ht="11.1" customHeight="1" x14ac:dyDescent="0.2">
      <c r="A27" s="148" t="s">
        <v>727</v>
      </c>
      <c r="B27" s="209" t="s">
        <v>480</v>
      </c>
      <c r="C27" s="238">
        <v>2053.4236259999998</v>
      </c>
      <c r="D27" s="238">
        <v>2061.1687216</v>
      </c>
      <c r="E27" s="238">
        <v>2068.7122248000001</v>
      </c>
      <c r="F27" s="238">
        <v>2076.8483153000002</v>
      </c>
      <c r="G27" s="238">
        <v>2083.3929988999998</v>
      </c>
      <c r="H27" s="238">
        <v>2089.1404553000002</v>
      </c>
      <c r="I27" s="238">
        <v>2095.6579809999998</v>
      </c>
      <c r="J27" s="238">
        <v>2098.6355106000001</v>
      </c>
      <c r="K27" s="238">
        <v>2099.6403405000001</v>
      </c>
      <c r="L27" s="238">
        <v>2092.8010952</v>
      </c>
      <c r="M27" s="238">
        <v>2094.2640575</v>
      </c>
      <c r="N27" s="238">
        <v>2098.1578519999998</v>
      </c>
      <c r="O27" s="238">
        <v>2111.4046284000001</v>
      </c>
      <c r="P27" s="238">
        <v>2114.9684745999998</v>
      </c>
      <c r="Q27" s="238">
        <v>2115.7715403000002</v>
      </c>
      <c r="R27" s="238">
        <v>2107.8542567</v>
      </c>
      <c r="S27" s="238">
        <v>2107.6054383999999</v>
      </c>
      <c r="T27" s="238">
        <v>2109.0655164999998</v>
      </c>
      <c r="U27" s="238">
        <v>2113.9042304999998</v>
      </c>
      <c r="V27" s="238">
        <v>2117.5297968</v>
      </c>
      <c r="W27" s="238">
        <v>2121.6119549</v>
      </c>
      <c r="X27" s="238">
        <v>2123.2894166999999</v>
      </c>
      <c r="Y27" s="238">
        <v>2130.4307245</v>
      </c>
      <c r="Z27" s="238">
        <v>2140.1745901999998</v>
      </c>
      <c r="AA27" s="238">
        <v>2158.7014383999999</v>
      </c>
      <c r="AB27" s="238">
        <v>2169.0151013999998</v>
      </c>
      <c r="AC27" s="238">
        <v>2177.2960038000001</v>
      </c>
      <c r="AD27" s="238">
        <v>2180.4806382000002</v>
      </c>
      <c r="AE27" s="238">
        <v>2186.9936499999999</v>
      </c>
      <c r="AF27" s="238">
        <v>2193.7715318</v>
      </c>
      <c r="AG27" s="238">
        <v>2199.3938268000002</v>
      </c>
      <c r="AH27" s="238">
        <v>2207.7667913</v>
      </c>
      <c r="AI27" s="238">
        <v>2217.4699684000002</v>
      </c>
      <c r="AJ27" s="238">
        <v>2233.2010178999999</v>
      </c>
      <c r="AK27" s="238">
        <v>2242.0413755999998</v>
      </c>
      <c r="AL27" s="238">
        <v>2248.6887010999999</v>
      </c>
      <c r="AM27" s="238">
        <v>2250.3127014000002</v>
      </c>
      <c r="AN27" s="238">
        <v>2254.6966825</v>
      </c>
      <c r="AO27" s="238">
        <v>2259.0103512999999</v>
      </c>
      <c r="AP27" s="238">
        <v>2262.8901268</v>
      </c>
      <c r="AQ27" s="238">
        <v>2267.3358567</v>
      </c>
      <c r="AR27" s="238">
        <v>2271.9839602000002</v>
      </c>
      <c r="AS27" s="238">
        <v>2279.7590915999999</v>
      </c>
      <c r="AT27" s="238">
        <v>2282.6184511000001</v>
      </c>
      <c r="AU27" s="238">
        <v>2283.4866932999998</v>
      </c>
      <c r="AV27" s="238">
        <v>2275.1571506999999</v>
      </c>
      <c r="AW27" s="238">
        <v>2277.4481586000002</v>
      </c>
      <c r="AX27" s="238">
        <v>2283.1530496999999</v>
      </c>
      <c r="AY27" s="238">
        <v>2298.5143862999998</v>
      </c>
      <c r="AZ27" s="238">
        <v>2306.3651218</v>
      </c>
      <c r="BA27" s="238">
        <v>2312.9478187999998</v>
      </c>
      <c r="BB27" s="238">
        <v>2317.5306329999999</v>
      </c>
      <c r="BC27" s="238">
        <v>2322.1261358000002</v>
      </c>
      <c r="BD27" s="238">
        <v>2326.0024831000001</v>
      </c>
      <c r="BE27" s="238">
        <v>2328.3254373999998</v>
      </c>
      <c r="BF27" s="238">
        <v>2331.3891518</v>
      </c>
      <c r="BG27" s="238">
        <v>2334.3593888</v>
      </c>
      <c r="BH27" s="329">
        <v>2337.181</v>
      </c>
      <c r="BI27" s="329">
        <v>2340.0059999999999</v>
      </c>
      <c r="BJ27" s="329">
        <v>2342.779</v>
      </c>
      <c r="BK27" s="329">
        <v>2344.9780000000001</v>
      </c>
      <c r="BL27" s="329">
        <v>2348.0390000000002</v>
      </c>
      <c r="BM27" s="329">
        <v>2351.4389999999999</v>
      </c>
      <c r="BN27" s="329">
        <v>2355.71</v>
      </c>
      <c r="BO27" s="329">
        <v>2359.39</v>
      </c>
      <c r="BP27" s="329">
        <v>2363.0100000000002</v>
      </c>
      <c r="BQ27" s="329">
        <v>2366.5349999999999</v>
      </c>
      <c r="BR27" s="329">
        <v>2370.0630000000001</v>
      </c>
      <c r="BS27" s="329">
        <v>2373.5590000000002</v>
      </c>
      <c r="BT27" s="329">
        <v>2376.4490000000001</v>
      </c>
      <c r="BU27" s="329">
        <v>2380.3090000000002</v>
      </c>
      <c r="BV27" s="329">
        <v>2384.5650000000001</v>
      </c>
    </row>
    <row r="28" spans="1:74" ht="11.1" customHeight="1" x14ac:dyDescent="0.2">
      <c r="A28" s="148" t="s">
        <v>728</v>
      </c>
      <c r="B28" s="209" t="s">
        <v>448</v>
      </c>
      <c r="C28" s="238">
        <v>2211.1224852999999</v>
      </c>
      <c r="D28" s="238">
        <v>2220.155217</v>
      </c>
      <c r="E28" s="238">
        <v>2227.8414745999999</v>
      </c>
      <c r="F28" s="238">
        <v>2232.6942402999998</v>
      </c>
      <c r="G28" s="238">
        <v>2238.8028132999998</v>
      </c>
      <c r="H28" s="238">
        <v>2244.6801756999998</v>
      </c>
      <c r="I28" s="238">
        <v>2250.0865502000001</v>
      </c>
      <c r="J28" s="238">
        <v>2255.6813243000001</v>
      </c>
      <c r="K28" s="238">
        <v>2261.2247206000002</v>
      </c>
      <c r="L28" s="238">
        <v>2269.1151891</v>
      </c>
      <c r="M28" s="238">
        <v>2272.7569926000001</v>
      </c>
      <c r="N28" s="238">
        <v>2274.548581</v>
      </c>
      <c r="O28" s="238">
        <v>2271.9323254999999</v>
      </c>
      <c r="P28" s="238">
        <v>2271.9417050000002</v>
      </c>
      <c r="Q28" s="238">
        <v>2272.0190908999998</v>
      </c>
      <c r="R28" s="238">
        <v>2271.0637317999999</v>
      </c>
      <c r="S28" s="238">
        <v>2272.1026938999998</v>
      </c>
      <c r="T28" s="238">
        <v>2274.0352259000001</v>
      </c>
      <c r="U28" s="238">
        <v>2276.9849705000001</v>
      </c>
      <c r="V28" s="238">
        <v>2280.6119101999998</v>
      </c>
      <c r="W28" s="238">
        <v>2285.0396876</v>
      </c>
      <c r="X28" s="238">
        <v>2291.3585072000001</v>
      </c>
      <c r="Y28" s="238">
        <v>2296.5703070999998</v>
      </c>
      <c r="Z28" s="238">
        <v>2301.7652914999999</v>
      </c>
      <c r="AA28" s="238">
        <v>2307.8729179000002</v>
      </c>
      <c r="AB28" s="238">
        <v>2312.3371784000001</v>
      </c>
      <c r="AC28" s="238">
        <v>2316.0875305</v>
      </c>
      <c r="AD28" s="238">
        <v>2317.2489590999999</v>
      </c>
      <c r="AE28" s="238">
        <v>2320.9777555000001</v>
      </c>
      <c r="AF28" s="238">
        <v>2325.3989047999999</v>
      </c>
      <c r="AG28" s="238">
        <v>2331.1098052000002</v>
      </c>
      <c r="AH28" s="238">
        <v>2336.4676115000002</v>
      </c>
      <c r="AI28" s="238">
        <v>2342.0697218999999</v>
      </c>
      <c r="AJ28" s="238">
        <v>2346.7069542999998</v>
      </c>
      <c r="AK28" s="238">
        <v>2353.7045595999998</v>
      </c>
      <c r="AL28" s="238">
        <v>2361.8533556000002</v>
      </c>
      <c r="AM28" s="238">
        <v>2376.4841848999999</v>
      </c>
      <c r="AN28" s="238">
        <v>2382.9372305000002</v>
      </c>
      <c r="AO28" s="238">
        <v>2386.5433348000001</v>
      </c>
      <c r="AP28" s="238">
        <v>2381.2336761000001</v>
      </c>
      <c r="AQ28" s="238">
        <v>2383.6975145000001</v>
      </c>
      <c r="AR28" s="238">
        <v>2387.8660282999999</v>
      </c>
      <c r="AS28" s="238">
        <v>2397.2538273</v>
      </c>
      <c r="AT28" s="238">
        <v>2402.1957342000001</v>
      </c>
      <c r="AU28" s="238">
        <v>2406.2063588999999</v>
      </c>
      <c r="AV28" s="238">
        <v>2404.5024105000002</v>
      </c>
      <c r="AW28" s="238">
        <v>2410.2379391999998</v>
      </c>
      <c r="AX28" s="238">
        <v>2418.6296541000002</v>
      </c>
      <c r="AY28" s="238">
        <v>2435.9605164</v>
      </c>
      <c r="AZ28" s="238">
        <v>2444.9523825000001</v>
      </c>
      <c r="BA28" s="238">
        <v>2451.8882137999999</v>
      </c>
      <c r="BB28" s="238">
        <v>2454.8418247</v>
      </c>
      <c r="BC28" s="238">
        <v>2459.1102252999999</v>
      </c>
      <c r="BD28" s="238">
        <v>2462.7672300999998</v>
      </c>
      <c r="BE28" s="238">
        <v>2464.3666404000001</v>
      </c>
      <c r="BF28" s="238">
        <v>2467.8855027999998</v>
      </c>
      <c r="BG28" s="238">
        <v>2471.8776186</v>
      </c>
      <c r="BH28" s="329">
        <v>2477.7510000000002</v>
      </c>
      <c r="BI28" s="329">
        <v>2481.634</v>
      </c>
      <c r="BJ28" s="329">
        <v>2484.933</v>
      </c>
      <c r="BK28" s="329">
        <v>2486.4839999999999</v>
      </c>
      <c r="BL28" s="329">
        <v>2489.491</v>
      </c>
      <c r="BM28" s="329">
        <v>2492.7890000000002</v>
      </c>
      <c r="BN28" s="329">
        <v>2496.9029999999998</v>
      </c>
      <c r="BO28" s="329">
        <v>2500.39</v>
      </c>
      <c r="BP28" s="329">
        <v>2503.7739999999999</v>
      </c>
      <c r="BQ28" s="329">
        <v>2506.7930000000001</v>
      </c>
      <c r="BR28" s="329">
        <v>2510.1689999999999</v>
      </c>
      <c r="BS28" s="329">
        <v>2513.64</v>
      </c>
      <c r="BT28" s="329">
        <v>2516.6909999999998</v>
      </c>
      <c r="BU28" s="329">
        <v>2520.7370000000001</v>
      </c>
      <c r="BV28" s="329">
        <v>2525.2640000000001</v>
      </c>
    </row>
    <row r="29" spans="1:74" ht="11.1" customHeight="1" x14ac:dyDescent="0.2">
      <c r="A29" s="148" t="s">
        <v>729</v>
      </c>
      <c r="B29" s="209" t="s">
        <v>449</v>
      </c>
      <c r="C29" s="238">
        <v>1053.7365539</v>
      </c>
      <c r="D29" s="238">
        <v>1056.2316022</v>
      </c>
      <c r="E29" s="238">
        <v>1057.9174468000001</v>
      </c>
      <c r="F29" s="238">
        <v>1057.0791984</v>
      </c>
      <c r="G29" s="238">
        <v>1058.4328023999999</v>
      </c>
      <c r="H29" s="238">
        <v>1060.2633698</v>
      </c>
      <c r="I29" s="238">
        <v>1063.8704557999999</v>
      </c>
      <c r="J29" s="238">
        <v>1065.6802829999999</v>
      </c>
      <c r="K29" s="238">
        <v>1066.9924068</v>
      </c>
      <c r="L29" s="238">
        <v>1068.1133499</v>
      </c>
      <c r="M29" s="238">
        <v>1068.2001749000001</v>
      </c>
      <c r="N29" s="238">
        <v>1067.5594043999999</v>
      </c>
      <c r="O29" s="238">
        <v>1064.7238792999999</v>
      </c>
      <c r="P29" s="238">
        <v>1063.7282872999999</v>
      </c>
      <c r="Q29" s="238">
        <v>1063.1054692</v>
      </c>
      <c r="R29" s="238">
        <v>1062.5000497000001</v>
      </c>
      <c r="S29" s="238">
        <v>1062.8893108</v>
      </c>
      <c r="T29" s="238">
        <v>1063.9178770999999</v>
      </c>
      <c r="U29" s="238">
        <v>1066.7603242</v>
      </c>
      <c r="V29" s="238">
        <v>1068.1865694999999</v>
      </c>
      <c r="W29" s="238">
        <v>1069.3711886000001</v>
      </c>
      <c r="X29" s="238">
        <v>1069.5974332999999</v>
      </c>
      <c r="Y29" s="238">
        <v>1070.8363608</v>
      </c>
      <c r="Z29" s="238">
        <v>1072.3712229</v>
      </c>
      <c r="AA29" s="238">
        <v>1074.3492813</v>
      </c>
      <c r="AB29" s="238">
        <v>1076.3655667</v>
      </c>
      <c r="AC29" s="238">
        <v>1078.5673406999999</v>
      </c>
      <c r="AD29" s="238">
        <v>1082.3111934999999</v>
      </c>
      <c r="AE29" s="238">
        <v>1083.8665020000001</v>
      </c>
      <c r="AF29" s="238">
        <v>1084.5898563000001</v>
      </c>
      <c r="AG29" s="238">
        <v>1081.9380292000001</v>
      </c>
      <c r="AH29" s="238">
        <v>1082.904896</v>
      </c>
      <c r="AI29" s="238">
        <v>1084.9472294</v>
      </c>
      <c r="AJ29" s="238">
        <v>1089.4123169</v>
      </c>
      <c r="AK29" s="238">
        <v>1092.5951176000001</v>
      </c>
      <c r="AL29" s="238">
        <v>1095.8429191</v>
      </c>
      <c r="AM29" s="238">
        <v>1099.1887813999999</v>
      </c>
      <c r="AN29" s="238">
        <v>1102.5417895999999</v>
      </c>
      <c r="AO29" s="238">
        <v>1105.9350036999999</v>
      </c>
      <c r="AP29" s="238">
        <v>1110.5958312</v>
      </c>
      <c r="AQ29" s="238">
        <v>1113.1489014000001</v>
      </c>
      <c r="AR29" s="238">
        <v>1114.8216218</v>
      </c>
      <c r="AS29" s="238">
        <v>1113.005715</v>
      </c>
      <c r="AT29" s="238">
        <v>1114.8739438</v>
      </c>
      <c r="AU29" s="238">
        <v>1117.8180308000001</v>
      </c>
      <c r="AV29" s="238">
        <v>1123.2938511</v>
      </c>
      <c r="AW29" s="238">
        <v>1127.297748</v>
      </c>
      <c r="AX29" s="238">
        <v>1131.2855969</v>
      </c>
      <c r="AY29" s="238">
        <v>1135.9901496</v>
      </c>
      <c r="AZ29" s="238">
        <v>1139.396338</v>
      </c>
      <c r="BA29" s="238">
        <v>1142.2369140999999</v>
      </c>
      <c r="BB29" s="238">
        <v>1144.0951081000001</v>
      </c>
      <c r="BC29" s="238">
        <v>1146.1170371000001</v>
      </c>
      <c r="BD29" s="238">
        <v>1147.8859313</v>
      </c>
      <c r="BE29" s="238">
        <v>1147.2341134000001</v>
      </c>
      <c r="BF29" s="238">
        <v>1150.1226959999999</v>
      </c>
      <c r="BG29" s="238">
        <v>1154.3840018000001</v>
      </c>
      <c r="BH29" s="329">
        <v>1164.6300000000001</v>
      </c>
      <c r="BI29" s="329">
        <v>1168.1780000000001</v>
      </c>
      <c r="BJ29" s="329">
        <v>1169.6400000000001</v>
      </c>
      <c r="BK29" s="329">
        <v>1165.57</v>
      </c>
      <c r="BL29" s="329">
        <v>1165.4449999999999</v>
      </c>
      <c r="BM29" s="329">
        <v>1165.818</v>
      </c>
      <c r="BN29" s="329">
        <v>1167.203</v>
      </c>
      <c r="BO29" s="329">
        <v>1168.1890000000001</v>
      </c>
      <c r="BP29" s="329">
        <v>1169.29</v>
      </c>
      <c r="BQ29" s="329">
        <v>1170.357</v>
      </c>
      <c r="BR29" s="329">
        <v>1171.797</v>
      </c>
      <c r="BS29" s="329">
        <v>1173.461</v>
      </c>
      <c r="BT29" s="329">
        <v>1175.21</v>
      </c>
      <c r="BU29" s="329">
        <v>1177.4290000000001</v>
      </c>
      <c r="BV29" s="329">
        <v>1179.9780000000001</v>
      </c>
    </row>
    <row r="30" spans="1:74" ht="11.1" customHeight="1" x14ac:dyDescent="0.2">
      <c r="A30" s="148" t="s">
        <v>730</v>
      </c>
      <c r="B30" s="209" t="s">
        <v>450</v>
      </c>
      <c r="C30" s="238">
        <v>2823.3454479000002</v>
      </c>
      <c r="D30" s="238">
        <v>2839.0297971999998</v>
      </c>
      <c r="E30" s="238">
        <v>2851.8667504</v>
      </c>
      <c r="F30" s="238">
        <v>2859.2142337</v>
      </c>
      <c r="G30" s="238">
        <v>2868.3379507</v>
      </c>
      <c r="H30" s="238">
        <v>2876.5958271</v>
      </c>
      <c r="I30" s="238">
        <v>2883.5765271999999</v>
      </c>
      <c r="J30" s="238">
        <v>2890.4112249</v>
      </c>
      <c r="K30" s="238">
        <v>2896.6885842000002</v>
      </c>
      <c r="L30" s="238">
        <v>2901.1726681999999</v>
      </c>
      <c r="M30" s="238">
        <v>2907.2623035000001</v>
      </c>
      <c r="N30" s="238">
        <v>2913.7215531000002</v>
      </c>
      <c r="O30" s="238">
        <v>2923.2547275000002</v>
      </c>
      <c r="P30" s="238">
        <v>2928.4249728</v>
      </c>
      <c r="Q30" s="238">
        <v>2931.9365996000001</v>
      </c>
      <c r="R30" s="238">
        <v>2929.499988</v>
      </c>
      <c r="S30" s="238">
        <v>2932.9115923999998</v>
      </c>
      <c r="T30" s="238">
        <v>2937.881793</v>
      </c>
      <c r="U30" s="238">
        <v>2946.2140567000001</v>
      </c>
      <c r="V30" s="238">
        <v>2952.9488495000001</v>
      </c>
      <c r="W30" s="238">
        <v>2959.8896384</v>
      </c>
      <c r="X30" s="238">
        <v>2966.0578974</v>
      </c>
      <c r="Y30" s="238">
        <v>2974.1445727</v>
      </c>
      <c r="Z30" s="238">
        <v>2983.1711384</v>
      </c>
      <c r="AA30" s="238">
        <v>2996.2170566</v>
      </c>
      <c r="AB30" s="238">
        <v>3004.8138066000001</v>
      </c>
      <c r="AC30" s="238">
        <v>3012.0408505</v>
      </c>
      <c r="AD30" s="238">
        <v>3015.6846178999999</v>
      </c>
      <c r="AE30" s="238">
        <v>3021.8324272999998</v>
      </c>
      <c r="AF30" s="238">
        <v>3028.2707083</v>
      </c>
      <c r="AG30" s="238">
        <v>3033.3822022999998</v>
      </c>
      <c r="AH30" s="238">
        <v>3041.6143704999999</v>
      </c>
      <c r="AI30" s="238">
        <v>3051.3499542999998</v>
      </c>
      <c r="AJ30" s="238">
        <v>3064.3397221</v>
      </c>
      <c r="AK30" s="238">
        <v>3075.7690607999998</v>
      </c>
      <c r="AL30" s="238">
        <v>3087.3887389000001</v>
      </c>
      <c r="AM30" s="238">
        <v>3102.9566992</v>
      </c>
      <c r="AN30" s="238">
        <v>3112.1385988000002</v>
      </c>
      <c r="AO30" s="238">
        <v>3118.6923805000001</v>
      </c>
      <c r="AP30" s="238">
        <v>3115.8316066000002</v>
      </c>
      <c r="AQ30" s="238">
        <v>3122.218981</v>
      </c>
      <c r="AR30" s="238">
        <v>3131.0680659</v>
      </c>
      <c r="AS30" s="238">
        <v>3148.1140460000001</v>
      </c>
      <c r="AT30" s="238">
        <v>3157.5851636000002</v>
      </c>
      <c r="AU30" s="238">
        <v>3165.2166032999999</v>
      </c>
      <c r="AV30" s="238">
        <v>3163.511473</v>
      </c>
      <c r="AW30" s="238">
        <v>3173.0862259999999</v>
      </c>
      <c r="AX30" s="238">
        <v>3186.4439701000001</v>
      </c>
      <c r="AY30" s="238">
        <v>3212.5632073000002</v>
      </c>
      <c r="AZ30" s="238">
        <v>3226.7530575000001</v>
      </c>
      <c r="BA30" s="238">
        <v>3237.9920224000002</v>
      </c>
      <c r="BB30" s="238">
        <v>3243.2743773000002</v>
      </c>
      <c r="BC30" s="238">
        <v>3250.8658653000002</v>
      </c>
      <c r="BD30" s="238">
        <v>3257.7607618000002</v>
      </c>
      <c r="BE30" s="238">
        <v>3262.5023486999999</v>
      </c>
      <c r="BF30" s="238">
        <v>3269.0966002999999</v>
      </c>
      <c r="BG30" s="238">
        <v>3276.0867985999998</v>
      </c>
      <c r="BH30" s="329">
        <v>3284.7539999999999</v>
      </c>
      <c r="BI30" s="329">
        <v>3291.5749999999998</v>
      </c>
      <c r="BJ30" s="329">
        <v>3297.8310000000001</v>
      </c>
      <c r="BK30" s="329">
        <v>3301.759</v>
      </c>
      <c r="BL30" s="329">
        <v>3308.2080000000001</v>
      </c>
      <c r="BM30" s="329">
        <v>3315.413</v>
      </c>
      <c r="BN30" s="329">
        <v>3324.5410000000002</v>
      </c>
      <c r="BO30" s="329">
        <v>3332.386</v>
      </c>
      <c r="BP30" s="329">
        <v>3340.114</v>
      </c>
      <c r="BQ30" s="329">
        <v>3347.4319999999998</v>
      </c>
      <c r="BR30" s="329">
        <v>3355.1439999999998</v>
      </c>
      <c r="BS30" s="329">
        <v>3362.9589999999998</v>
      </c>
      <c r="BT30" s="329">
        <v>3370.1550000000002</v>
      </c>
      <c r="BU30" s="329">
        <v>3378.7139999999999</v>
      </c>
      <c r="BV30" s="329">
        <v>3387.9169999999999</v>
      </c>
    </row>
    <row r="31" spans="1:74" ht="11.1" customHeight="1" x14ac:dyDescent="0.2">
      <c r="A31" s="148" t="s">
        <v>731</v>
      </c>
      <c r="B31" s="209" t="s">
        <v>451</v>
      </c>
      <c r="C31" s="238">
        <v>811.47832731999995</v>
      </c>
      <c r="D31" s="238">
        <v>814.17945286999998</v>
      </c>
      <c r="E31" s="238">
        <v>816.60705800999995</v>
      </c>
      <c r="F31" s="238">
        <v>818.72954494999999</v>
      </c>
      <c r="G31" s="238">
        <v>820.63380759999995</v>
      </c>
      <c r="H31" s="238">
        <v>822.28824817999998</v>
      </c>
      <c r="I31" s="238">
        <v>823.50650374999998</v>
      </c>
      <c r="J31" s="238">
        <v>824.80107239999995</v>
      </c>
      <c r="K31" s="238">
        <v>825.98559118000003</v>
      </c>
      <c r="L31" s="238">
        <v>826.83855544999994</v>
      </c>
      <c r="M31" s="238">
        <v>827.96910301000003</v>
      </c>
      <c r="N31" s="238">
        <v>829.15572921</v>
      </c>
      <c r="O31" s="238">
        <v>831.07671631999995</v>
      </c>
      <c r="P31" s="238">
        <v>831.86678809</v>
      </c>
      <c r="Q31" s="238">
        <v>832.20422678</v>
      </c>
      <c r="R31" s="238">
        <v>830.72972785000002</v>
      </c>
      <c r="S31" s="238">
        <v>831.18137880999996</v>
      </c>
      <c r="T31" s="238">
        <v>832.19987510999999</v>
      </c>
      <c r="U31" s="238">
        <v>834.62867031999997</v>
      </c>
      <c r="V31" s="238">
        <v>836.14826711000001</v>
      </c>
      <c r="W31" s="238">
        <v>837.60211906999996</v>
      </c>
      <c r="X31" s="238">
        <v>838.33349697000006</v>
      </c>
      <c r="Y31" s="238">
        <v>840.14840617000004</v>
      </c>
      <c r="Z31" s="238">
        <v>842.39011745000005</v>
      </c>
      <c r="AA31" s="238">
        <v>846.17150985000001</v>
      </c>
      <c r="AB31" s="238">
        <v>848.43216600999995</v>
      </c>
      <c r="AC31" s="238">
        <v>850.28496498000004</v>
      </c>
      <c r="AD31" s="238">
        <v>851.26036108000005</v>
      </c>
      <c r="AE31" s="238">
        <v>852.64960489999999</v>
      </c>
      <c r="AF31" s="238">
        <v>853.98315076999995</v>
      </c>
      <c r="AG31" s="238">
        <v>854.64776370000004</v>
      </c>
      <c r="AH31" s="238">
        <v>856.32983993000005</v>
      </c>
      <c r="AI31" s="238">
        <v>858.41614445000005</v>
      </c>
      <c r="AJ31" s="238">
        <v>861.24677199999996</v>
      </c>
      <c r="AK31" s="238">
        <v>863.88646206999999</v>
      </c>
      <c r="AL31" s="238">
        <v>866.67530938000004</v>
      </c>
      <c r="AM31" s="238">
        <v>870.43006284000001</v>
      </c>
      <c r="AN31" s="238">
        <v>872.90466299000002</v>
      </c>
      <c r="AO31" s="238">
        <v>874.91585871999996</v>
      </c>
      <c r="AP31" s="238">
        <v>875.69865030000005</v>
      </c>
      <c r="AQ31" s="238">
        <v>877.35678699000005</v>
      </c>
      <c r="AR31" s="238">
        <v>879.12526904000003</v>
      </c>
      <c r="AS31" s="238">
        <v>881.44605746000002</v>
      </c>
      <c r="AT31" s="238">
        <v>883.10375953000005</v>
      </c>
      <c r="AU31" s="238">
        <v>884.54033621999997</v>
      </c>
      <c r="AV31" s="238">
        <v>884.02553218000003</v>
      </c>
      <c r="AW31" s="238">
        <v>886.31754966999995</v>
      </c>
      <c r="AX31" s="238">
        <v>889.68613331999995</v>
      </c>
      <c r="AY31" s="238">
        <v>896.75531136999996</v>
      </c>
      <c r="AZ31" s="238">
        <v>900.30900616999998</v>
      </c>
      <c r="BA31" s="238">
        <v>902.97124594000002</v>
      </c>
      <c r="BB31" s="238">
        <v>903.77572825000004</v>
      </c>
      <c r="BC31" s="238">
        <v>905.37978482999995</v>
      </c>
      <c r="BD31" s="238">
        <v>906.81711323000002</v>
      </c>
      <c r="BE31" s="238">
        <v>907.48695633</v>
      </c>
      <c r="BF31" s="238">
        <v>909.04139622000002</v>
      </c>
      <c r="BG31" s="238">
        <v>910.87967577999996</v>
      </c>
      <c r="BH31" s="329">
        <v>913.98829999999998</v>
      </c>
      <c r="BI31" s="329">
        <v>915.65440000000001</v>
      </c>
      <c r="BJ31" s="329">
        <v>916.86440000000005</v>
      </c>
      <c r="BK31" s="329">
        <v>916.7826</v>
      </c>
      <c r="BL31" s="329">
        <v>917.70730000000003</v>
      </c>
      <c r="BM31" s="329">
        <v>918.80290000000002</v>
      </c>
      <c r="BN31" s="329">
        <v>920.28</v>
      </c>
      <c r="BO31" s="329">
        <v>921.55909999999994</v>
      </c>
      <c r="BP31" s="329">
        <v>922.85090000000002</v>
      </c>
      <c r="BQ31" s="329">
        <v>924.15089999999998</v>
      </c>
      <c r="BR31" s="329">
        <v>925.47170000000006</v>
      </c>
      <c r="BS31" s="329">
        <v>926.80880000000002</v>
      </c>
      <c r="BT31" s="329">
        <v>927.82</v>
      </c>
      <c r="BU31" s="329">
        <v>929.44590000000005</v>
      </c>
      <c r="BV31" s="329">
        <v>931.34450000000004</v>
      </c>
    </row>
    <row r="32" spans="1:74" ht="11.1" customHeight="1" x14ac:dyDescent="0.2">
      <c r="A32" s="148" t="s">
        <v>732</v>
      </c>
      <c r="B32" s="209" t="s">
        <v>452</v>
      </c>
      <c r="C32" s="238">
        <v>1827.2622435999999</v>
      </c>
      <c r="D32" s="238">
        <v>1827.3886465999999</v>
      </c>
      <c r="E32" s="238">
        <v>1825.3174515999999</v>
      </c>
      <c r="F32" s="238">
        <v>1815.426935</v>
      </c>
      <c r="G32" s="238">
        <v>1813.1768362</v>
      </c>
      <c r="H32" s="238">
        <v>1812.9454317</v>
      </c>
      <c r="I32" s="238">
        <v>1818.9601012000001</v>
      </c>
      <c r="J32" s="238">
        <v>1819.5955509</v>
      </c>
      <c r="K32" s="238">
        <v>1819.0791603</v>
      </c>
      <c r="L32" s="238">
        <v>1816.8444105000001</v>
      </c>
      <c r="M32" s="238">
        <v>1814.4492286</v>
      </c>
      <c r="N32" s="238">
        <v>1811.3270955999999</v>
      </c>
      <c r="O32" s="238">
        <v>1805.581619</v>
      </c>
      <c r="P32" s="238">
        <v>1802.4278784999999</v>
      </c>
      <c r="Q32" s="238">
        <v>1799.9694815</v>
      </c>
      <c r="R32" s="238">
        <v>1797.5437766</v>
      </c>
      <c r="S32" s="238">
        <v>1796.9730552000001</v>
      </c>
      <c r="T32" s="238">
        <v>1797.594666</v>
      </c>
      <c r="U32" s="238">
        <v>1800.5929034000001</v>
      </c>
      <c r="V32" s="238">
        <v>1802.7109574999999</v>
      </c>
      <c r="W32" s="238">
        <v>1805.1331227000001</v>
      </c>
      <c r="X32" s="238">
        <v>1806.5879990999999</v>
      </c>
      <c r="Y32" s="238">
        <v>1810.5719366999999</v>
      </c>
      <c r="Z32" s="238">
        <v>1815.8135354000001</v>
      </c>
      <c r="AA32" s="238">
        <v>1825.0874527999999</v>
      </c>
      <c r="AB32" s="238">
        <v>1830.7633807</v>
      </c>
      <c r="AC32" s="238">
        <v>1835.6159766000001</v>
      </c>
      <c r="AD32" s="238">
        <v>1838.5353737</v>
      </c>
      <c r="AE32" s="238">
        <v>1842.5737056999999</v>
      </c>
      <c r="AF32" s="238">
        <v>1846.6211057999999</v>
      </c>
      <c r="AG32" s="238">
        <v>1850.0939593999999</v>
      </c>
      <c r="AH32" s="238">
        <v>1854.5972065000001</v>
      </c>
      <c r="AI32" s="238">
        <v>1859.5472325999999</v>
      </c>
      <c r="AJ32" s="238">
        <v>1863.5146055</v>
      </c>
      <c r="AK32" s="238">
        <v>1870.4302637000001</v>
      </c>
      <c r="AL32" s="238">
        <v>1878.864775</v>
      </c>
      <c r="AM32" s="238">
        <v>1893.3891896</v>
      </c>
      <c r="AN32" s="238">
        <v>1901.4331193999999</v>
      </c>
      <c r="AO32" s="238">
        <v>1907.5676145</v>
      </c>
      <c r="AP32" s="238">
        <v>1909.1576488000001</v>
      </c>
      <c r="AQ32" s="238">
        <v>1913.4495443999999</v>
      </c>
      <c r="AR32" s="238">
        <v>1917.8082750999999</v>
      </c>
      <c r="AS32" s="238">
        <v>1922.6622347</v>
      </c>
      <c r="AT32" s="238">
        <v>1926.8333402999999</v>
      </c>
      <c r="AU32" s="238">
        <v>1930.7499855999999</v>
      </c>
      <c r="AV32" s="238">
        <v>1931.5130372000001</v>
      </c>
      <c r="AW32" s="238">
        <v>1937.0951121000001</v>
      </c>
      <c r="AX32" s="238">
        <v>1944.5970769</v>
      </c>
      <c r="AY32" s="238">
        <v>1958.2861858000001</v>
      </c>
      <c r="AZ32" s="238">
        <v>1966.4274895999999</v>
      </c>
      <c r="BA32" s="238">
        <v>1973.2882423999999</v>
      </c>
      <c r="BB32" s="238">
        <v>1977.9090473000001</v>
      </c>
      <c r="BC32" s="238">
        <v>1982.9282461</v>
      </c>
      <c r="BD32" s="238">
        <v>1987.386442</v>
      </c>
      <c r="BE32" s="238">
        <v>1990.1376471000001</v>
      </c>
      <c r="BF32" s="238">
        <v>1994.3333275</v>
      </c>
      <c r="BG32" s="238">
        <v>1998.8274956</v>
      </c>
      <c r="BH32" s="329">
        <v>2004.691</v>
      </c>
      <c r="BI32" s="329">
        <v>2008.979</v>
      </c>
      <c r="BJ32" s="329">
        <v>2012.7619999999999</v>
      </c>
      <c r="BK32" s="329">
        <v>2014.9939999999999</v>
      </c>
      <c r="BL32" s="329">
        <v>2018.5509999999999</v>
      </c>
      <c r="BM32" s="329">
        <v>2022.3879999999999</v>
      </c>
      <c r="BN32" s="329">
        <v>2026.874</v>
      </c>
      <c r="BO32" s="329">
        <v>2030.9929999999999</v>
      </c>
      <c r="BP32" s="329">
        <v>2035.114</v>
      </c>
      <c r="BQ32" s="329">
        <v>2039.1079999999999</v>
      </c>
      <c r="BR32" s="329">
        <v>2043.3320000000001</v>
      </c>
      <c r="BS32" s="329">
        <v>2047.6569999999999</v>
      </c>
      <c r="BT32" s="329">
        <v>2051.4740000000002</v>
      </c>
      <c r="BU32" s="329">
        <v>2056.4540000000002</v>
      </c>
      <c r="BV32" s="329">
        <v>2061.989</v>
      </c>
    </row>
    <row r="33" spans="1:74" s="163" customFormat="1" ht="11.1" customHeight="1" x14ac:dyDescent="0.2">
      <c r="A33" s="148" t="s">
        <v>733</v>
      </c>
      <c r="B33" s="209" t="s">
        <v>453</v>
      </c>
      <c r="C33" s="238">
        <v>1008.9130599</v>
      </c>
      <c r="D33" s="238">
        <v>1014.1319397</v>
      </c>
      <c r="E33" s="238">
        <v>1018.2354116</v>
      </c>
      <c r="F33" s="238">
        <v>1020.3942889</v>
      </c>
      <c r="G33" s="238">
        <v>1022.8888349</v>
      </c>
      <c r="H33" s="238">
        <v>1024.8898629</v>
      </c>
      <c r="I33" s="238">
        <v>1025.4593116999999</v>
      </c>
      <c r="J33" s="238">
        <v>1027.1768497</v>
      </c>
      <c r="K33" s="238">
        <v>1029.1044158</v>
      </c>
      <c r="L33" s="238">
        <v>1032.0621232999999</v>
      </c>
      <c r="M33" s="238">
        <v>1033.7946604000001</v>
      </c>
      <c r="N33" s="238">
        <v>1035.1221404</v>
      </c>
      <c r="O33" s="238">
        <v>1035.4686572999999</v>
      </c>
      <c r="P33" s="238">
        <v>1036.4179529</v>
      </c>
      <c r="Q33" s="238">
        <v>1037.3941210999999</v>
      </c>
      <c r="R33" s="238">
        <v>1037.5737036</v>
      </c>
      <c r="S33" s="238">
        <v>1039.2212108000001</v>
      </c>
      <c r="T33" s="238">
        <v>1041.5131844</v>
      </c>
      <c r="U33" s="238">
        <v>1046.1807667</v>
      </c>
      <c r="V33" s="238">
        <v>1048.4633163000001</v>
      </c>
      <c r="W33" s="238">
        <v>1050.0919755</v>
      </c>
      <c r="X33" s="238">
        <v>1048.3641132</v>
      </c>
      <c r="Y33" s="238">
        <v>1050.7119649000001</v>
      </c>
      <c r="Z33" s="238">
        <v>1054.4328995999999</v>
      </c>
      <c r="AA33" s="238">
        <v>1062.6647195</v>
      </c>
      <c r="AB33" s="238">
        <v>1066.7784681000001</v>
      </c>
      <c r="AC33" s="238">
        <v>1069.9119478</v>
      </c>
      <c r="AD33" s="238">
        <v>1070.0956053</v>
      </c>
      <c r="AE33" s="238">
        <v>1072.7457122000001</v>
      </c>
      <c r="AF33" s="238">
        <v>1075.8927153</v>
      </c>
      <c r="AG33" s="238">
        <v>1079.9210565000001</v>
      </c>
      <c r="AH33" s="238">
        <v>1083.7735203</v>
      </c>
      <c r="AI33" s="238">
        <v>1087.8345486999999</v>
      </c>
      <c r="AJ33" s="238">
        <v>1091.5622109999999</v>
      </c>
      <c r="AK33" s="238">
        <v>1096.4468168000001</v>
      </c>
      <c r="AL33" s="238">
        <v>1101.9464350999999</v>
      </c>
      <c r="AM33" s="238">
        <v>1110.8335526000001</v>
      </c>
      <c r="AN33" s="238">
        <v>1115.4838315</v>
      </c>
      <c r="AO33" s="238">
        <v>1118.6697584000001</v>
      </c>
      <c r="AP33" s="238">
        <v>1117.3239765000001</v>
      </c>
      <c r="AQ33" s="238">
        <v>1119.8817165999999</v>
      </c>
      <c r="AR33" s="238">
        <v>1123.2756220000001</v>
      </c>
      <c r="AS33" s="238">
        <v>1128.701458</v>
      </c>
      <c r="AT33" s="238">
        <v>1132.8708701999999</v>
      </c>
      <c r="AU33" s="238">
        <v>1136.9796237999999</v>
      </c>
      <c r="AV33" s="238">
        <v>1139.9528686000001</v>
      </c>
      <c r="AW33" s="238">
        <v>1144.7464427</v>
      </c>
      <c r="AX33" s="238">
        <v>1150.2854958999999</v>
      </c>
      <c r="AY33" s="238">
        <v>1158.8356900000001</v>
      </c>
      <c r="AZ33" s="238">
        <v>1164.1664549</v>
      </c>
      <c r="BA33" s="238">
        <v>1168.5434525000001</v>
      </c>
      <c r="BB33" s="238">
        <v>1171.0532728000001</v>
      </c>
      <c r="BC33" s="238">
        <v>1174.2077932</v>
      </c>
      <c r="BD33" s="238">
        <v>1177.0936036999999</v>
      </c>
      <c r="BE33" s="238">
        <v>1179.3799571</v>
      </c>
      <c r="BF33" s="238">
        <v>1181.9764084000001</v>
      </c>
      <c r="BG33" s="238">
        <v>1184.5522102</v>
      </c>
      <c r="BH33" s="329">
        <v>1187.1780000000001</v>
      </c>
      <c r="BI33" s="329">
        <v>1189.6600000000001</v>
      </c>
      <c r="BJ33" s="329">
        <v>1192.067</v>
      </c>
      <c r="BK33" s="329">
        <v>1193.9680000000001</v>
      </c>
      <c r="BL33" s="329">
        <v>1196.5519999999999</v>
      </c>
      <c r="BM33" s="329">
        <v>1199.3869999999999</v>
      </c>
      <c r="BN33" s="329">
        <v>1202.9559999999999</v>
      </c>
      <c r="BO33" s="329">
        <v>1205.93</v>
      </c>
      <c r="BP33" s="329">
        <v>1208.7919999999999</v>
      </c>
      <c r="BQ33" s="329">
        <v>1211.31</v>
      </c>
      <c r="BR33" s="329">
        <v>1214.123</v>
      </c>
      <c r="BS33" s="329">
        <v>1216.998</v>
      </c>
      <c r="BT33" s="329">
        <v>1219.752</v>
      </c>
      <c r="BU33" s="329">
        <v>1222.8900000000001</v>
      </c>
      <c r="BV33" s="329">
        <v>1226.229</v>
      </c>
    </row>
    <row r="34" spans="1:74" s="163" customFormat="1" ht="11.1" customHeight="1" x14ac:dyDescent="0.2">
      <c r="A34" s="148" t="s">
        <v>734</v>
      </c>
      <c r="B34" s="209" t="s">
        <v>454</v>
      </c>
      <c r="C34" s="238">
        <v>2424.7268362</v>
      </c>
      <c r="D34" s="238">
        <v>2442.1018607999999</v>
      </c>
      <c r="E34" s="238">
        <v>2457.7691335999998</v>
      </c>
      <c r="F34" s="238">
        <v>2472.5923693</v>
      </c>
      <c r="G34" s="238">
        <v>2484.1963522999999</v>
      </c>
      <c r="H34" s="238">
        <v>2493.4447976000001</v>
      </c>
      <c r="I34" s="238">
        <v>2498.4924725000001</v>
      </c>
      <c r="J34" s="238">
        <v>2504.4137664</v>
      </c>
      <c r="K34" s="238">
        <v>2509.3634468</v>
      </c>
      <c r="L34" s="238">
        <v>2510.5751</v>
      </c>
      <c r="M34" s="238">
        <v>2515.6563636999999</v>
      </c>
      <c r="N34" s="238">
        <v>2521.8408239999999</v>
      </c>
      <c r="O34" s="238">
        <v>2533.8277914</v>
      </c>
      <c r="P34" s="238">
        <v>2538.6941624999999</v>
      </c>
      <c r="Q34" s="238">
        <v>2541.1392476000001</v>
      </c>
      <c r="R34" s="238">
        <v>2536.3813172999999</v>
      </c>
      <c r="S34" s="238">
        <v>2537.5701275000001</v>
      </c>
      <c r="T34" s="238">
        <v>2539.9239487999998</v>
      </c>
      <c r="U34" s="238">
        <v>2543.4513643999999</v>
      </c>
      <c r="V34" s="238">
        <v>2548.1287705</v>
      </c>
      <c r="W34" s="238">
        <v>2553.9647503000001</v>
      </c>
      <c r="X34" s="238">
        <v>2561.9720394000001</v>
      </c>
      <c r="Y34" s="238">
        <v>2569.3656148999999</v>
      </c>
      <c r="Z34" s="238">
        <v>2577.1582125</v>
      </c>
      <c r="AA34" s="238">
        <v>2586.5461237</v>
      </c>
      <c r="AB34" s="238">
        <v>2594.2395467000001</v>
      </c>
      <c r="AC34" s="238">
        <v>2601.4347729000001</v>
      </c>
      <c r="AD34" s="238">
        <v>2608.3788510999998</v>
      </c>
      <c r="AE34" s="238">
        <v>2614.3923973999999</v>
      </c>
      <c r="AF34" s="238">
        <v>2619.7224605000001</v>
      </c>
      <c r="AG34" s="238">
        <v>2619.3071033000001</v>
      </c>
      <c r="AH34" s="238">
        <v>2627.0666528000002</v>
      </c>
      <c r="AI34" s="238">
        <v>2637.9391719</v>
      </c>
      <c r="AJ34" s="238">
        <v>2657.7361894000001</v>
      </c>
      <c r="AK34" s="238">
        <v>2670.4760012000002</v>
      </c>
      <c r="AL34" s="238">
        <v>2681.9701361000002</v>
      </c>
      <c r="AM34" s="238">
        <v>2691.6244621999999</v>
      </c>
      <c r="AN34" s="238">
        <v>2701.0728422000002</v>
      </c>
      <c r="AO34" s="238">
        <v>2709.7211441999998</v>
      </c>
      <c r="AP34" s="238">
        <v>2717.4758922000001</v>
      </c>
      <c r="AQ34" s="238">
        <v>2724.5941453</v>
      </c>
      <c r="AR34" s="238">
        <v>2730.9824275999999</v>
      </c>
      <c r="AS34" s="238">
        <v>2734.6244919000001</v>
      </c>
      <c r="AT34" s="238">
        <v>2741.0650177000002</v>
      </c>
      <c r="AU34" s="238">
        <v>2748.2877577999998</v>
      </c>
      <c r="AV34" s="238">
        <v>2755.1640674999999</v>
      </c>
      <c r="AW34" s="238">
        <v>2764.7977199000002</v>
      </c>
      <c r="AX34" s="238">
        <v>2776.0600703</v>
      </c>
      <c r="AY34" s="238">
        <v>2792.8075482999998</v>
      </c>
      <c r="AZ34" s="238">
        <v>2804.4349723</v>
      </c>
      <c r="BA34" s="238">
        <v>2814.7987721</v>
      </c>
      <c r="BB34" s="238">
        <v>2823.9893949000002</v>
      </c>
      <c r="BC34" s="238">
        <v>2831.7581107000001</v>
      </c>
      <c r="BD34" s="238">
        <v>2838.1953668000001</v>
      </c>
      <c r="BE34" s="238">
        <v>2841.625243</v>
      </c>
      <c r="BF34" s="238">
        <v>2846.6565199000001</v>
      </c>
      <c r="BG34" s="238">
        <v>2851.6132773999998</v>
      </c>
      <c r="BH34" s="329">
        <v>2856.7170000000001</v>
      </c>
      <c r="BI34" s="329">
        <v>2861.3580000000002</v>
      </c>
      <c r="BJ34" s="329">
        <v>2865.76</v>
      </c>
      <c r="BK34" s="329">
        <v>2868.511</v>
      </c>
      <c r="BL34" s="329">
        <v>2873.49</v>
      </c>
      <c r="BM34" s="329">
        <v>2879.2860000000001</v>
      </c>
      <c r="BN34" s="329">
        <v>2887.13</v>
      </c>
      <c r="BO34" s="329">
        <v>2893.636</v>
      </c>
      <c r="BP34" s="329">
        <v>2900.0369999999998</v>
      </c>
      <c r="BQ34" s="329">
        <v>2906.4140000000002</v>
      </c>
      <c r="BR34" s="329">
        <v>2912.54</v>
      </c>
      <c r="BS34" s="329">
        <v>2918.4960000000001</v>
      </c>
      <c r="BT34" s="329">
        <v>2923.5639999999999</v>
      </c>
      <c r="BU34" s="329">
        <v>2929.723</v>
      </c>
      <c r="BV34" s="329">
        <v>2936.2539999999999</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5812.7649095999996</v>
      </c>
      <c r="D36" s="238">
        <v>5813.1767743</v>
      </c>
      <c r="E36" s="238">
        <v>5812.9221918000003</v>
      </c>
      <c r="F36" s="238">
        <v>5811.9481217000002</v>
      </c>
      <c r="G36" s="238">
        <v>5811.3727637000002</v>
      </c>
      <c r="H36" s="238">
        <v>5812.6071270000002</v>
      </c>
      <c r="I36" s="238">
        <v>5816.5992975999998</v>
      </c>
      <c r="J36" s="238">
        <v>5822.4456668000003</v>
      </c>
      <c r="K36" s="238">
        <v>5828.7797025999998</v>
      </c>
      <c r="L36" s="238">
        <v>5834.5279466000002</v>
      </c>
      <c r="M36" s="238">
        <v>5839.7892363999999</v>
      </c>
      <c r="N36" s="238">
        <v>5844.9554834</v>
      </c>
      <c r="O36" s="238">
        <v>5850.2525904000004</v>
      </c>
      <c r="P36" s="238">
        <v>5855.2424257000002</v>
      </c>
      <c r="Q36" s="238">
        <v>5859.3208492000003</v>
      </c>
      <c r="R36" s="238">
        <v>5862.0398127999997</v>
      </c>
      <c r="S36" s="238">
        <v>5863.5756379000004</v>
      </c>
      <c r="T36" s="238">
        <v>5864.2607383000004</v>
      </c>
      <c r="U36" s="238">
        <v>5864.4105712999999</v>
      </c>
      <c r="V36" s="238">
        <v>5864.2727686999997</v>
      </c>
      <c r="W36" s="238">
        <v>5864.0780060999996</v>
      </c>
      <c r="X36" s="238">
        <v>5863.9977148999997</v>
      </c>
      <c r="Y36" s="238">
        <v>5863.9663515000002</v>
      </c>
      <c r="Z36" s="238">
        <v>5863.8591280000001</v>
      </c>
      <c r="AA36" s="238">
        <v>5863.6965714999997</v>
      </c>
      <c r="AB36" s="238">
        <v>5864.0804693999999</v>
      </c>
      <c r="AC36" s="238">
        <v>5865.7579237</v>
      </c>
      <c r="AD36" s="238">
        <v>5869.1993012000003</v>
      </c>
      <c r="AE36" s="238">
        <v>5873.7680269000002</v>
      </c>
      <c r="AF36" s="238">
        <v>5878.5507907000001</v>
      </c>
      <c r="AG36" s="238">
        <v>5882.8344261000002</v>
      </c>
      <c r="AH36" s="238">
        <v>5886.7063420000004</v>
      </c>
      <c r="AI36" s="238">
        <v>5890.4540908999998</v>
      </c>
      <c r="AJ36" s="238">
        <v>5894.3073844</v>
      </c>
      <c r="AK36" s="238">
        <v>5898.2645702</v>
      </c>
      <c r="AL36" s="238">
        <v>5902.2661545999999</v>
      </c>
      <c r="AM36" s="238">
        <v>5906.2502566000003</v>
      </c>
      <c r="AN36" s="238">
        <v>5910.1454444999999</v>
      </c>
      <c r="AO36" s="238">
        <v>5913.8778988000004</v>
      </c>
      <c r="AP36" s="238">
        <v>5917.4756460999997</v>
      </c>
      <c r="AQ36" s="238">
        <v>5921.3740963</v>
      </c>
      <c r="AR36" s="238">
        <v>5926.1105052000003</v>
      </c>
      <c r="AS36" s="238">
        <v>5931.9688711999997</v>
      </c>
      <c r="AT36" s="238">
        <v>5938.2201642</v>
      </c>
      <c r="AU36" s="238">
        <v>5943.8820970999996</v>
      </c>
      <c r="AV36" s="238">
        <v>5948.2543567000002</v>
      </c>
      <c r="AW36" s="238">
        <v>5951.7645272999998</v>
      </c>
      <c r="AX36" s="238">
        <v>5955.1221675999996</v>
      </c>
      <c r="AY36" s="238">
        <v>5958.8155035</v>
      </c>
      <c r="AZ36" s="238">
        <v>5962.4474314999998</v>
      </c>
      <c r="BA36" s="238">
        <v>5965.3995151999998</v>
      </c>
      <c r="BB36" s="238">
        <v>5967.3135482999996</v>
      </c>
      <c r="BC36" s="238">
        <v>5968.8722440000001</v>
      </c>
      <c r="BD36" s="238">
        <v>5971.0185455999999</v>
      </c>
      <c r="BE36" s="238">
        <v>5974.4139440999998</v>
      </c>
      <c r="BF36" s="238">
        <v>5978.5941217999998</v>
      </c>
      <c r="BG36" s="238">
        <v>5982.8133091999998</v>
      </c>
      <c r="BH36" s="329">
        <v>5986.4920000000002</v>
      </c>
      <c r="BI36" s="329">
        <v>5989.72</v>
      </c>
      <c r="BJ36" s="329">
        <v>5992.7489999999998</v>
      </c>
      <c r="BK36" s="329">
        <v>5995.8159999999998</v>
      </c>
      <c r="BL36" s="329">
        <v>5999.0739999999996</v>
      </c>
      <c r="BM36" s="329">
        <v>6002.6570000000002</v>
      </c>
      <c r="BN36" s="329">
        <v>6006.6049999999996</v>
      </c>
      <c r="BO36" s="329">
        <v>6010.5739999999996</v>
      </c>
      <c r="BP36" s="329">
        <v>6014.1289999999999</v>
      </c>
      <c r="BQ36" s="329">
        <v>6016.9690000000001</v>
      </c>
      <c r="BR36" s="329">
        <v>6019.35</v>
      </c>
      <c r="BS36" s="329">
        <v>6021.665</v>
      </c>
      <c r="BT36" s="329">
        <v>6024.2389999999996</v>
      </c>
      <c r="BU36" s="329">
        <v>6027.1149999999998</v>
      </c>
      <c r="BV36" s="329">
        <v>6030.2650000000003</v>
      </c>
    </row>
    <row r="37" spans="1:74" s="163" customFormat="1" ht="11.1" customHeight="1" x14ac:dyDescent="0.2">
      <c r="A37" s="148" t="s">
        <v>736</v>
      </c>
      <c r="B37" s="209" t="s">
        <v>480</v>
      </c>
      <c r="C37" s="238">
        <v>15945.190739</v>
      </c>
      <c r="D37" s="238">
        <v>15945.199568</v>
      </c>
      <c r="E37" s="238">
        <v>15944.359899999999</v>
      </c>
      <c r="F37" s="238">
        <v>15942.668589999999</v>
      </c>
      <c r="G37" s="238">
        <v>15941.090485999999</v>
      </c>
      <c r="H37" s="238">
        <v>15940.832431000001</v>
      </c>
      <c r="I37" s="238">
        <v>15942.707976</v>
      </c>
      <c r="J37" s="238">
        <v>15945.957496000001</v>
      </c>
      <c r="K37" s="238">
        <v>15949.428076</v>
      </c>
      <c r="L37" s="238">
        <v>15952.274842999999</v>
      </c>
      <c r="M37" s="238">
        <v>15954.885101</v>
      </c>
      <c r="N37" s="238">
        <v>15957.954199</v>
      </c>
      <c r="O37" s="238">
        <v>15961.607096</v>
      </c>
      <c r="P37" s="238">
        <v>15963.687191999999</v>
      </c>
      <c r="Q37" s="238">
        <v>15961.467495000001</v>
      </c>
      <c r="R37" s="238">
        <v>15953.612322000001</v>
      </c>
      <c r="S37" s="238">
        <v>15944.35122</v>
      </c>
      <c r="T37" s="238">
        <v>15939.305043</v>
      </c>
      <c r="U37" s="238">
        <v>15942.470339</v>
      </c>
      <c r="V37" s="238">
        <v>15951.346443</v>
      </c>
      <c r="W37" s="238">
        <v>15961.80838</v>
      </c>
      <c r="X37" s="238">
        <v>15970.571123</v>
      </c>
      <c r="Y37" s="238">
        <v>15977.709409999999</v>
      </c>
      <c r="Z37" s="238">
        <v>15984.137923</v>
      </c>
      <c r="AA37" s="238">
        <v>15990.914359</v>
      </c>
      <c r="AB37" s="238">
        <v>15999.668475</v>
      </c>
      <c r="AC37" s="238">
        <v>16012.173043000001</v>
      </c>
      <c r="AD37" s="238">
        <v>16029.460587</v>
      </c>
      <c r="AE37" s="238">
        <v>16049.602623999999</v>
      </c>
      <c r="AF37" s="238">
        <v>16069.930425</v>
      </c>
      <c r="AG37" s="238">
        <v>16088.35828</v>
      </c>
      <c r="AH37" s="238">
        <v>16105.132577</v>
      </c>
      <c r="AI37" s="238">
        <v>16121.082724</v>
      </c>
      <c r="AJ37" s="238">
        <v>16136.870529</v>
      </c>
      <c r="AK37" s="238">
        <v>16152.487392999999</v>
      </c>
      <c r="AL37" s="238">
        <v>16167.757114</v>
      </c>
      <c r="AM37" s="238">
        <v>16182.499775</v>
      </c>
      <c r="AN37" s="238">
        <v>16196.52058</v>
      </c>
      <c r="AO37" s="238">
        <v>16209.621016999999</v>
      </c>
      <c r="AP37" s="238">
        <v>16221.879658</v>
      </c>
      <c r="AQ37" s="238">
        <v>16234.483409</v>
      </c>
      <c r="AR37" s="238">
        <v>16248.896261</v>
      </c>
      <c r="AS37" s="238">
        <v>16265.915645999999</v>
      </c>
      <c r="AT37" s="238">
        <v>16283.672763</v>
      </c>
      <c r="AU37" s="238">
        <v>16299.632255</v>
      </c>
      <c r="AV37" s="238">
        <v>16311.964103</v>
      </c>
      <c r="AW37" s="238">
        <v>16321.65965</v>
      </c>
      <c r="AX37" s="238">
        <v>16330.415583</v>
      </c>
      <c r="AY37" s="238">
        <v>16339.437979</v>
      </c>
      <c r="AZ37" s="238">
        <v>16347.970488000001</v>
      </c>
      <c r="BA37" s="238">
        <v>16354.766151</v>
      </c>
      <c r="BB37" s="238">
        <v>16359.154987</v>
      </c>
      <c r="BC37" s="238">
        <v>16362.774911</v>
      </c>
      <c r="BD37" s="238">
        <v>16367.840815</v>
      </c>
      <c r="BE37" s="238">
        <v>16375.919852000001</v>
      </c>
      <c r="BF37" s="238">
        <v>16385.988216999998</v>
      </c>
      <c r="BG37" s="238">
        <v>16396.374366</v>
      </c>
      <c r="BH37" s="329">
        <v>16405.759999999998</v>
      </c>
      <c r="BI37" s="329">
        <v>16414.21</v>
      </c>
      <c r="BJ37" s="329">
        <v>16422.150000000001</v>
      </c>
      <c r="BK37" s="329">
        <v>16430.02</v>
      </c>
      <c r="BL37" s="329">
        <v>16438.27</v>
      </c>
      <c r="BM37" s="329">
        <v>16447.38</v>
      </c>
      <c r="BN37" s="329">
        <v>16457.54</v>
      </c>
      <c r="BO37" s="329">
        <v>16467.89</v>
      </c>
      <c r="BP37" s="329">
        <v>16477.25</v>
      </c>
      <c r="BQ37" s="329">
        <v>16484.84</v>
      </c>
      <c r="BR37" s="329">
        <v>16491.25</v>
      </c>
      <c r="BS37" s="329">
        <v>16497.419999999998</v>
      </c>
      <c r="BT37" s="329">
        <v>16504.13</v>
      </c>
      <c r="BU37" s="329">
        <v>16511.509999999998</v>
      </c>
      <c r="BV37" s="329">
        <v>16519.509999999998</v>
      </c>
    </row>
    <row r="38" spans="1:74" s="163" customFormat="1" ht="11.1" customHeight="1" x14ac:dyDescent="0.2">
      <c r="A38" s="148" t="s">
        <v>737</v>
      </c>
      <c r="B38" s="209" t="s">
        <v>448</v>
      </c>
      <c r="C38" s="238">
        <v>18654.945956</v>
      </c>
      <c r="D38" s="238">
        <v>18666.700203</v>
      </c>
      <c r="E38" s="238">
        <v>18677.564964000001</v>
      </c>
      <c r="F38" s="238">
        <v>18687.302561</v>
      </c>
      <c r="G38" s="238">
        <v>18697.077702999999</v>
      </c>
      <c r="H38" s="238">
        <v>18708.405691</v>
      </c>
      <c r="I38" s="238">
        <v>18722.328835</v>
      </c>
      <c r="J38" s="238">
        <v>18737.997456000001</v>
      </c>
      <c r="K38" s="238">
        <v>18754.088881</v>
      </c>
      <c r="L38" s="238">
        <v>18769.580258999998</v>
      </c>
      <c r="M38" s="238">
        <v>18784.648019</v>
      </c>
      <c r="N38" s="238">
        <v>18799.768413000002</v>
      </c>
      <c r="O38" s="238">
        <v>18815.025280000002</v>
      </c>
      <c r="P38" s="238">
        <v>18828.932815</v>
      </c>
      <c r="Q38" s="238">
        <v>18839.612802</v>
      </c>
      <c r="R38" s="238">
        <v>18845.766507</v>
      </c>
      <c r="S38" s="238">
        <v>18848.413135999999</v>
      </c>
      <c r="T38" s="238">
        <v>18849.151376999998</v>
      </c>
      <c r="U38" s="238">
        <v>18849.342100999998</v>
      </c>
      <c r="V38" s="238">
        <v>18849.394899999999</v>
      </c>
      <c r="W38" s="238">
        <v>18849.481546999999</v>
      </c>
      <c r="X38" s="238">
        <v>18849.700859</v>
      </c>
      <c r="Y38" s="238">
        <v>18849.859836</v>
      </c>
      <c r="Z38" s="238">
        <v>18849.692521000001</v>
      </c>
      <c r="AA38" s="238">
        <v>18849.382399999999</v>
      </c>
      <c r="AB38" s="238">
        <v>18850.910727999999</v>
      </c>
      <c r="AC38" s="238">
        <v>18856.708202000002</v>
      </c>
      <c r="AD38" s="238">
        <v>18868.269299</v>
      </c>
      <c r="AE38" s="238">
        <v>18883.343613000001</v>
      </c>
      <c r="AF38" s="238">
        <v>18898.744518</v>
      </c>
      <c r="AG38" s="238">
        <v>18912.007936999998</v>
      </c>
      <c r="AH38" s="238">
        <v>18923.559992999999</v>
      </c>
      <c r="AI38" s="238">
        <v>18934.549354999999</v>
      </c>
      <c r="AJ38" s="238">
        <v>18945.891564000001</v>
      </c>
      <c r="AK38" s="238">
        <v>18957.569640999998</v>
      </c>
      <c r="AL38" s="238">
        <v>18969.333477</v>
      </c>
      <c r="AM38" s="238">
        <v>18980.936809999999</v>
      </c>
      <c r="AN38" s="238">
        <v>18992.148781</v>
      </c>
      <c r="AO38" s="238">
        <v>19002.742381</v>
      </c>
      <c r="AP38" s="238">
        <v>19012.819024</v>
      </c>
      <c r="AQ38" s="238">
        <v>19023.793829999999</v>
      </c>
      <c r="AR38" s="238">
        <v>19037.410343</v>
      </c>
      <c r="AS38" s="238">
        <v>19054.602180000002</v>
      </c>
      <c r="AT38" s="238">
        <v>19073.063251</v>
      </c>
      <c r="AU38" s="238">
        <v>19089.677535999999</v>
      </c>
      <c r="AV38" s="238">
        <v>19102.197815</v>
      </c>
      <c r="AW38" s="238">
        <v>19111.852061000001</v>
      </c>
      <c r="AX38" s="238">
        <v>19120.737042000001</v>
      </c>
      <c r="AY38" s="238">
        <v>19130.389216</v>
      </c>
      <c r="AZ38" s="238">
        <v>19140.103795999999</v>
      </c>
      <c r="BA38" s="238">
        <v>19148.615679999999</v>
      </c>
      <c r="BB38" s="238">
        <v>19155.190713</v>
      </c>
      <c r="BC38" s="238">
        <v>19161.218518000001</v>
      </c>
      <c r="BD38" s="238">
        <v>19168.61966</v>
      </c>
      <c r="BE38" s="238">
        <v>19178.752481</v>
      </c>
      <c r="BF38" s="238">
        <v>19190.726418999999</v>
      </c>
      <c r="BG38" s="238">
        <v>19203.088684999999</v>
      </c>
      <c r="BH38" s="329">
        <v>19214.64</v>
      </c>
      <c r="BI38" s="329">
        <v>19225.2</v>
      </c>
      <c r="BJ38" s="329">
        <v>19234.849999999999</v>
      </c>
      <c r="BK38" s="329">
        <v>19243.87</v>
      </c>
      <c r="BL38" s="329">
        <v>19253.400000000001</v>
      </c>
      <c r="BM38" s="329">
        <v>19264.810000000001</v>
      </c>
      <c r="BN38" s="329">
        <v>19278.88</v>
      </c>
      <c r="BO38" s="329">
        <v>19294.14</v>
      </c>
      <c r="BP38" s="329">
        <v>19308.54</v>
      </c>
      <c r="BQ38" s="329">
        <v>19320.62</v>
      </c>
      <c r="BR38" s="329">
        <v>19331.080000000002</v>
      </c>
      <c r="BS38" s="329">
        <v>19341.21</v>
      </c>
      <c r="BT38" s="329">
        <v>19352.03</v>
      </c>
      <c r="BU38" s="329">
        <v>19363.52</v>
      </c>
      <c r="BV38" s="329">
        <v>19375.39</v>
      </c>
    </row>
    <row r="39" spans="1:74" s="163" customFormat="1" ht="11.1" customHeight="1" x14ac:dyDescent="0.2">
      <c r="A39" s="148" t="s">
        <v>738</v>
      </c>
      <c r="B39" s="209" t="s">
        <v>449</v>
      </c>
      <c r="C39" s="238">
        <v>8447.3758445999993</v>
      </c>
      <c r="D39" s="238">
        <v>8454.6181372999999</v>
      </c>
      <c r="E39" s="238">
        <v>8461.9932566999996</v>
      </c>
      <c r="F39" s="238">
        <v>8469.4487217999995</v>
      </c>
      <c r="G39" s="238">
        <v>8476.3871082000005</v>
      </c>
      <c r="H39" s="238">
        <v>8482.0747558999992</v>
      </c>
      <c r="I39" s="238">
        <v>8486.0348653000001</v>
      </c>
      <c r="J39" s="238">
        <v>8488.8180807999997</v>
      </c>
      <c r="K39" s="238">
        <v>8491.2319074000006</v>
      </c>
      <c r="L39" s="238">
        <v>8493.9368095999998</v>
      </c>
      <c r="M39" s="238">
        <v>8497.0050883999993</v>
      </c>
      <c r="N39" s="238">
        <v>8500.3620040999995</v>
      </c>
      <c r="O39" s="238">
        <v>8503.7629649999999</v>
      </c>
      <c r="P39" s="238">
        <v>8506.2839710000007</v>
      </c>
      <c r="Q39" s="238">
        <v>8506.8311701000002</v>
      </c>
      <c r="R39" s="238">
        <v>8504.8264376999996</v>
      </c>
      <c r="S39" s="238">
        <v>8501.7545587000004</v>
      </c>
      <c r="T39" s="238">
        <v>8499.6160455000008</v>
      </c>
      <c r="U39" s="238">
        <v>8499.8741671999996</v>
      </c>
      <c r="V39" s="238">
        <v>8501.8432192</v>
      </c>
      <c r="W39" s="238">
        <v>8504.3002534999996</v>
      </c>
      <c r="X39" s="238">
        <v>8506.2647684000003</v>
      </c>
      <c r="Y39" s="238">
        <v>8507.7260461999995</v>
      </c>
      <c r="Z39" s="238">
        <v>8508.9158155000005</v>
      </c>
      <c r="AA39" s="238">
        <v>8510.1923427999991</v>
      </c>
      <c r="AB39" s="238">
        <v>8512.4200467999999</v>
      </c>
      <c r="AC39" s="238">
        <v>8516.5898846</v>
      </c>
      <c r="AD39" s="238">
        <v>8523.3008133000003</v>
      </c>
      <c r="AE39" s="238">
        <v>8531.5837917999997</v>
      </c>
      <c r="AF39" s="238">
        <v>8540.0777794999995</v>
      </c>
      <c r="AG39" s="238">
        <v>8547.7292257999998</v>
      </c>
      <c r="AH39" s="238">
        <v>8554.7145402000006</v>
      </c>
      <c r="AI39" s="238">
        <v>8561.5176221999991</v>
      </c>
      <c r="AJ39" s="238">
        <v>8568.5244543000008</v>
      </c>
      <c r="AK39" s="238">
        <v>8575.7293508000002</v>
      </c>
      <c r="AL39" s="238">
        <v>8583.0287091999999</v>
      </c>
      <c r="AM39" s="238">
        <v>8590.3187120000002</v>
      </c>
      <c r="AN39" s="238">
        <v>8597.4946830000008</v>
      </c>
      <c r="AO39" s="238">
        <v>8604.4517309000003</v>
      </c>
      <c r="AP39" s="238">
        <v>8611.2339116000003</v>
      </c>
      <c r="AQ39" s="238">
        <v>8618.4810686000001</v>
      </c>
      <c r="AR39" s="238">
        <v>8626.9819920999998</v>
      </c>
      <c r="AS39" s="238">
        <v>8637.1579137000008</v>
      </c>
      <c r="AT39" s="238">
        <v>8647.9598291999991</v>
      </c>
      <c r="AU39" s="238">
        <v>8657.9711755999997</v>
      </c>
      <c r="AV39" s="238">
        <v>8666.1703985999993</v>
      </c>
      <c r="AW39" s="238">
        <v>8673.1159779000009</v>
      </c>
      <c r="AX39" s="238">
        <v>8679.7614020000001</v>
      </c>
      <c r="AY39" s="238">
        <v>8686.8082463999999</v>
      </c>
      <c r="AZ39" s="238">
        <v>8693.9504347999991</v>
      </c>
      <c r="BA39" s="238">
        <v>8700.6299782000006</v>
      </c>
      <c r="BB39" s="238">
        <v>8706.5147068000006</v>
      </c>
      <c r="BC39" s="238">
        <v>8712.1757278000005</v>
      </c>
      <c r="BD39" s="238">
        <v>8718.4099676999995</v>
      </c>
      <c r="BE39" s="238">
        <v>8725.7705447999997</v>
      </c>
      <c r="BF39" s="238">
        <v>8733.8353434000001</v>
      </c>
      <c r="BG39" s="238">
        <v>8741.9384394999997</v>
      </c>
      <c r="BH39" s="329">
        <v>8749.5540000000001</v>
      </c>
      <c r="BI39" s="329">
        <v>8756.7199999999993</v>
      </c>
      <c r="BJ39" s="329">
        <v>8763.6110000000008</v>
      </c>
      <c r="BK39" s="329">
        <v>8770.4249999999993</v>
      </c>
      <c r="BL39" s="329">
        <v>8777.4390000000003</v>
      </c>
      <c r="BM39" s="329">
        <v>8784.9490000000005</v>
      </c>
      <c r="BN39" s="329">
        <v>8793.1029999999992</v>
      </c>
      <c r="BO39" s="329">
        <v>8801.4429999999993</v>
      </c>
      <c r="BP39" s="329">
        <v>8809.3649999999998</v>
      </c>
      <c r="BQ39" s="329">
        <v>8816.4419999999991</v>
      </c>
      <c r="BR39" s="329">
        <v>8822.9609999999993</v>
      </c>
      <c r="BS39" s="329">
        <v>8829.39</v>
      </c>
      <c r="BT39" s="329">
        <v>8836.0959999999995</v>
      </c>
      <c r="BU39" s="329">
        <v>8843.0470000000005</v>
      </c>
      <c r="BV39" s="329">
        <v>8850.1059999999998</v>
      </c>
    </row>
    <row r="40" spans="1:74" s="163" customFormat="1" ht="11.1" customHeight="1" x14ac:dyDescent="0.2">
      <c r="A40" s="148" t="s">
        <v>739</v>
      </c>
      <c r="B40" s="209" t="s">
        <v>450</v>
      </c>
      <c r="C40" s="238">
        <v>24583.985762</v>
      </c>
      <c r="D40" s="238">
        <v>24617.888718999999</v>
      </c>
      <c r="E40" s="238">
        <v>24651.632807000002</v>
      </c>
      <c r="F40" s="238">
        <v>24685.047640000001</v>
      </c>
      <c r="G40" s="238">
        <v>24717.512531</v>
      </c>
      <c r="H40" s="238">
        <v>24748.294218999999</v>
      </c>
      <c r="I40" s="238">
        <v>24776.944597999998</v>
      </c>
      <c r="J40" s="238">
        <v>24804.156187000001</v>
      </c>
      <c r="K40" s="238">
        <v>24830.906662000001</v>
      </c>
      <c r="L40" s="238">
        <v>24858.003224</v>
      </c>
      <c r="M40" s="238">
        <v>24885.571174000001</v>
      </c>
      <c r="N40" s="238">
        <v>24913.565336</v>
      </c>
      <c r="O40" s="238">
        <v>24941.528646999999</v>
      </c>
      <c r="P40" s="238">
        <v>24967.356490999999</v>
      </c>
      <c r="Q40" s="238">
        <v>24988.532364999999</v>
      </c>
      <c r="R40" s="238">
        <v>25003.440468000001</v>
      </c>
      <c r="S40" s="238">
        <v>25014.067811000001</v>
      </c>
      <c r="T40" s="238">
        <v>25023.302109</v>
      </c>
      <c r="U40" s="238">
        <v>25033.452619</v>
      </c>
      <c r="V40" s="238">
        <v>25044.514771999999</v>
      </c>
      <c r="W40" s="238">
        <v>25055.905543000001</v>
      </c>
      <c r="X40" s="238">
        <v>25067.116934999998</v>
      </c>
      <c r="Y40" s="238">
        <v>25077.941065999999</v>
      </c>
      <c r="Z40" s="238">
        <v>25088.245084999999</v>
      </c>
      <c r="AA40" s="238">
        <v>25098.445765</v>
      </c>
      <c r="AB40" s="238">
        <v>25111.158383999998</v>
      </c>
      <c r="AC40" s="238">
        <v>25129.547844000001</v>
      </c>
      <c r="AD40" s="238">
        <v>25155.559508999999</v>
      </c>
      <c r="AE40" s="238">
        <v>25186.260575</v>
      </c>
      <c r="AF40" s="238">
        <v>25217.498694999998</v>
      </c>
      <c r="AG40" s="238">
        <v>25246.08554</v>
      </c>
      <c r="AH40" s="238">
        <v>25272.688844</v>
      </c>
      <c r="AI40" s="238">
        <v>25298.940353999998</v>
      </c>
      <c r="AJ40" s="238">
        <v>25326.139061000002</v>
      </c>
      <c r="AK40" s="238">
        <v>25354.252928999998</v>
      </c>
      <c r="AL40" s="238">
        <v>25382.917162999998</v>
      </c>
      <c r="AM40" s="238">
        <v>25411.782526999999</v>
      </c>
      <c r="AN40" s="238">
        <v>25440.562021000002</v>
      </c>
      <c r="AO40" s="238">
        <v>25468.984202</v>
      </c>
      <c r="AP40" s="238">
        <v>25497.196705999999</v>
      </c>
      <c r="AQ40" s="238">
        <v>25527.023473000001</v>
      </c>
      <c r="AR40" s="238">
        <v>25560.70752</v>
      </c>
      <c r="AS40" s="238">
        <v>25599.429491999999</v>
      </c>
      <c r="AT40" s="238">
        <v>25640.120536999999</v>
      </c>
      <c r="AU40" s="238">
        <v>25678.649428000001</v>
      </c>
      <c r="AV40" s="238">
        <v>25712.033922999999</v>
      </c>
      <c r="AW40" s="238">
        <v>25741.887713</v>
      </c>
      <c r="AX40" s="238">
        <v>25770.973473999999</v>
      </c>
      <c r="AY40" s="238">
        <v>25801.332269999999</v>
      </c>
      <c r="AZ40" s="238">
        <v>25832.118717000001</v>
      </c>
      <c r="BA40" s="238">
        <v>25861.765821000001</v>
      </c>
      <c r="BB40" s="238">
        <v>25889.311243</v>
      </c>
      <c r="BC40" s="238">
        <v>25916.211262000001</v>
      </c>
      <c r="BD40" s="238">
        <v>25944.526812</v>
      </c>
      <c r="BE40" s="238">
        <v>25975.688158000001</v>
      </c>
      <c r="BF40" s="238">
        <v>26008.602903999999</v>
      </c>
      <c r="BG40" s="238">
        <v>26041.547984000001</v>
      </c>
      <c r="BH40" s="329">
        <v>26073.18</v>
      </c>
      <c r="BI40" s="329">
        <v>26103.68</v>
      </c>
      <c r="BJ40" s="329">
        <v>26133.599999999999</v>
      </c>
      <c r="BK40" s="329">
        <v>26163.54</v>
      </c>
      <c r="BL40" s="329">
        <v>26194.28</v>
      </c>
      <c r="BM40" s="329">
        <v>26226.61</v>
      </c>
      <c r="BN40" s="329">
        <v>26260.9</v>
      </c>
      <c r="BO40" s="329">
        <v>26295.69</v>
      </c>
      <c r="BP40" s="329">
        <v>26329.07</v>
      </c>
      <c r="BQ40" s="329">
        <v>26359.69</v>
      </c>
      <c r="BR40" s="329">
        <v>26388.45</v>
      </c>
      <c r="BS40" s="329">
        <v>26416.81</v>
      </c>
      <c r="BT40" s="329">
        <v>26445.95</v>
      </c>
      <c r="BU40" s="329">
        <v>26475.99</v>
      </c>
      <c r="BV40" s="329">
        <v>26506.74</v>
      </c>
    </row>
    <row r="41" spans="1:74" s="163" customFormat="1" ht="11.1" customHeight="1" x14ac:dyDescent="0.2">
      <c r="A41" s="148" t="s">
        <v>740</v>
      </c>
      <c r="B41" s="209" t="s">
        <v>451</v>
      </c>
      <c r="C41" s="238">
        <v>7529.0525237000002</v>
      </c>
      <c r="D41" s="238">
        <v>7534.1282947999998</v>
      </c>
      <c r="E41" s="238">
        <v>7539.0050447000003</v>
      </c>
      <c r="F41" s="238">
        <v>7543.6461416000002</v>
      </c>
      <c r="G41" s="238">
        <v>7548.1427014000001</v>
      </c>
      <c r="H41" s="238">
        <v>7552.6177770000004</v>
      </c>
      <c r="I41" s="238">
        <v>7557.1650135999998</v>
      </c>
      <c r="J41" s="238">
        <v>7561.7604251000002</v>
      </c>
      <c r="K41" s="238">
        <v>7566.3506181000002</v>
      </c>
      <c r="L41" s="238">
        <v>7570.9013169</v>
      </c>
      <c r="M41" s="238">
        <v>7575.4547189000004</v>
      </c>
      <c r="N41" s="238">
        <v>7580.0721399000004</v>
      </c>
      <c r="O41" s="238">
        <v>7584.6856197999996</v>
      </c>
      <c r="P41" s="238">
        <v>7588.7100965999998</v>
      </c>
      <c r="Q41" s="238">
        <v>7591.4312327999996</v>
      </c>
      <c r="R41" s="238">
        <v>7592.3549658000002</v>
      </c>
      <c r="S41" s="238">
        <v>7591.8683322999996</v>
      </c>
      <c r="T41" s="238">
        <v>7590.5786437999996</v>
      </c>
      <c r="U41" s="238">
        <v>7589.0084564999997</v>
      </c>
      <c r="V41" s="238">
        <v>7587.3413039999996</v>
      </c>
      <c r="W41" s="238">
        <v>7585.6759644000003</v>
      </c>
      <c r="X41" s="238">
        <v>7584.0765203999999</v>
      </c>
      <c r="Y41" s="238">
        <v>7582.4682724000004</v>
      </c>
      <c r="Z41" s="238">
        <v>7580.7418256999999</v>
      </c>
      <c r="AA41" s="238">
        <v>7578.9655494999997</v>
      </c>
      <c r="AB41" s="238">
        <v>7577.9188694000004</v>
      </c>
      <c r="AC41" s="238">
        <v>7578.5589749999999</v>
      </c>
      <c r="AD41" s="238">
        <v>7581.4831531</v>
      </c>
      <c r="AE41" s="238">
        <v>7585.8490779000003</v>
      </c>
      <c r="AF41" s="238">
        <v>7590.4545207000001</v>
      </c>
      <c r="AG41" s="238">
        <v>7594.3743913999997</v>
      </c>
      <c r="AH41" s="238">
        <v>7597.7921544999999</v>
      </c>
      <c r="AI41" s="238">
        <v>7601.1684132999999</v>
      </c>
      <c r="AJ41" s="238">
        <v>7604.8702200999996</v>
      </c>
      <c r="AK41" s="238">
        <v>7608.8904240000002</v>
      </c>
      <c r="AL41" s="238">
        <v>7613.1283233000004</v>
      </c>
      <c r="AM41" s="238">
        <v>7617.4853665999999</v>
      </c>
      <c r="AN41" s="238">
        <v>7621.8716039000001</v>
      </c>
      <c r="AO41" s="238">
        <v>7626.1992358999996</v>
      </c>
      <c r="AP41" s="238">
        <v>7630.5098695999995</v>
      </c>
      <c r="AQ41" s="238">
        <v>7635.3627380999997</v>
      </c>
      <c r="AR41" s="238">
        <v>7641.4464813000004</v>
      </c>
      <c r="AS41" s="238">
        <v>7649.1291369</v>
      </c>
      <c r="AT41" s="238">
        <v>7657.4963346000004</v>
      </c>
      <c r="AU41" s="238">
        <v>7665.3131021999998</v>
      </c>
      <c r="AV41" s="238">
        <v>7671.6826278999997</v>
      </c>
      <c r="AW41" s="238">
        <v>7677.0607431999997</v>
      </c>
      <c r="AX41" s="238">
        <v>7682.2414398999999</v>
      </c>
      <c r="AY41" s="238">
        <v>7687.8149683000001</v>
      </c>
      <c r="AZ41" s="238">
        <v>7693.5566116</v>
      </c>
      <c r="BA41" s="238">
        <v>7699.0379113999998</v>
      </c>
      <c r="BB41" s="238">
        <v>7704.0017027000004</v>
      </c>
      <c r="BC41" s="238">
        <v>7708.8759950000003</v>
      </c>
      <c r="BD41" s="238">
        <v>7714.2600912999997</v>
      </c>
      <c r="BE41" s="238">
        <v>7720.5644614000003</v>
      </c>
      <c r="BF41" s="238">
        <v>7727.4442428000002</v>
      </c>
      <c r="BG41" s="238">
        <v>7734.3657397999996</v>
      </c>
      <c r="BH41" s="329">
        <v>7740.9030000000002</v>
      </c>
      <c r="BI41" s="329">
        <v>7747.0649999999996</v>
      </c>
      <c r="BJ41" s="329">
        <v>7752.9660000000003</v>
      </c>
      <c r="BK41" s="329">
        <v>7758.7449999999999</v>
      </c>
      <c r="BL41" s="329">
        <v>7764.6379999999999</v>
      </c>
      <c r="BM41" s="329">
        <v>7770.902</v>
      </c>
      <c r="BN41" s="329">
        <v>7777.6750000000002</v>
      </c>
      <c r="BO41" s="329">
        <v>7784.6149999999998</v>
      </c>
      <c r="BP41" s="329">
        <v>7791.26</v>
      </c>
      <c r="BQ41" s="329">
        <v>7797.2820000000002</v>
      </c>
      <c r="BR41" s="329">
        <v>7802.884</v>
      </c>
      <c r="BS41" s="329">
        <v>7808.4040000000005</v>
      </c>
      <c r="BT41" s="329">
        <v>7814.1239999999998</v>
      </c>
      <c r="BU41" s="329">
        <v>7820.1049999999996</v>
      </c>
      <c r="BV41" s="329">
        <v>7826.3549999999996</v>
      </c>
    </row>
    <row r="42" spans="1:74" s="163" customFormat="1" ht="11.1" customHeight="1" x14ac:dyDescent="0.2">
      <c r="A42" s="148" t="s">
        <v>741</v>
      </c>
      <c r="B42" s="209" t="s">
        <v>452</v>
      </c>
      <c r="C42" s="238">
        <v>14284.619398999999</v>
      </c>
      <c r="D42" s="238">
        <v>14303.570401000001</v>
      </c>
      <c r="E42" s="238">
        <v>14322.552024000001</v>
      </c>
      <c r="F42" s="238">
        <v>14341.519201999999</v>
      </c>
      <c r="G42" s="238">
        <v>14359.81107</v>
      </c>
      <c r="H42" s="238">
        <v>14376.612811000001</v>
      </c>
      <c r="I42" s="238">
        <v>14391.404675</v>
      </c>
      <c r="J42" s="238">
        <v>14404.847175999999</v>
      </c>
      <c r="K42" s="238">
        <v>14417.895896</v>
      </c>
      <c r="L42" s="238">
        <v>14431.319592</v>
      </c>
      <c r="M42" s="238">
        <v>14445.139714999999</v>
      </c>
      <c r="N42" s="238">
        <v>14459.190895</v>
      </c>
      <c r="O42" s="238">
        <v>14473.120042</v>
      </c>
      <c r="P42" s="238">
        <v>14485.82321</v>
      </c>
      <c r="Q42" s="238">
        <v>14496.008736</v>
      </c>
      <c r="R42" s="238">
        <v>14502.791079000001</v>
      </c>
      <c r="S42" s="238">
        <v>14506.909189</v>
      </c>
      <c r="T42" s="238">
        <v>14509.508136</v>
      </c>
      <c r="U42" s="238">
        <v>14511.573162000001</v>
      </c>
      <c r="V42" s="238">
        <v>14513.450178999999</v>
      </c>
      <c r="W42" s="238">
        <v>14515.325269000001</v>
      </c>
      <c r="X42" s="238">
        <v>14517.319056</v>
      </c>
      <c r="Y42" s="238">
        <v>14519.290319</v>
      </c>
      <c r="Z42" s="238">
        <v>14521.032377</v>
      </c>
      <c r="AA42" s="238">
        <v>14522.677395000001</v>
      </c>
      <c r="AB42" s="238">
        <v>14525.712926</v>
      </c>
      <c r="AC42" s="238">
        <v>14531.965364</v>
      </c>
      <c r="AD42" s="238">
        <v>14542.579444999999</v>
      </c>
      <c r="AE42" s="238">
        <v>14555.973250999999</v>
      </c>
      <c r="AF42" s="238">
        <v>14569.883202000001</v>
      </c>
      <c r="AG42" s="238">
        <v>14582.563614999999</v>
      </c>
      <c r="AH42" s="238">
        <v>14594.340383999999</v>
      </c>
      <c r="AI42" s="238">
        <v>14606.0573</v>
      </c>
      <c r="AJ42" s="238">
        <v>14618.387666000001</v>
      </c>
      <c r="AK42" s="238">
        <v>14631.322838</v>
      </c>
      <c r="AL42" s="238">
        <v>14644.683682999999</v>
      </c>
      <c r="AM42" s="238">
        <v>14658.290724</v>
      </c>
      <c r="AN42" s="238">
        <v>14671.963107</v>
      </c>
      <c r="AO42" s="238">
        <v>14685.519630000001</v>
      </c>
      <c r="AP42" s="238">
        <v>14699.036629</v>
      </c>
      <c r="AQ42" s="238">
        <v>14713.620589</v>
      </c>
      <c r="AR42" s="238">
        <v>14730.635531</v>
      </c>
      <c r="AS42" s="238">
        <v>14750.827237</v>
      </c>
      <c r="AT42" s="238">
        <v>14772.468535</v>
      </c>
      <c r="AU42" s="238">
        <v>14793.214013999999</v>
      </c>
      <c r="AV42" s="238">
        <v>14811.327796</v>
      </c>
      <c r="AW42" s="238">
        <v>14827.512137</v>
      </c>
      <c r="AX42" s="238">
        <v>14843.078826000001</v>
      </c>
      <c r="AY42" s="238">
        <v>14859.026302</v>
      </c>
      <c r="AZ42" s="238">
        <v>14875.099588999999</v>
      </c>
      <c r="BA42" s="238">
        <v>14890.730363000001</v>
      </c>
      <c r="BB42" s="238">
        <v>14905.609479999999</v>
      </c>
      <c r="BC42" s="238">
        <v>14920.464537</v>
      </c>
      <c r="BD42" s="238">
        <v>14936.282313</v>
      </c>
      <c r="BE42" s="238">
        <v>14953.734082000001</v>
      </c>
      <c r="BF42" s="238">
        <v>14972.229078</v>
      </c>
      <c r="BG42" s="238">
        <v>14990.86103</v>
      </c>
      <c r="BH42" s="329">
        <v>15008.92</v>
      </c>
      <c r="BI42" s="329">
        <v>15026.48</v>
      </c>
      <c r="BJ42" s="329">
        <v>15043.81</v>
      </c>
      <c r="BK42" s="329">
        <v>15061.2</v>
      </c>
      <c r="BL42" s="329">
        <v>15079.01</v>
      </c>
      <c r="BM42" s="329">
        <v>15097.62</v>
      </c>
      <c r="BN42" s="329">
        <v>15117.21</v>
      </c>
      <c r="BO42" s="329">
        <v>15137.07</v>
      </c>
      <c r="BP42" s="329">
        <v>15156.31</v>
      </c>
      <c r="BQ42" s="329">
        <v>15174.27</v>
      </c>
      <c r="BR42" s="329">
        <v>15191.39</v>
      </c>
      <c r="BS42" s="329">
        <v>15208.34</v>
      </c>
      <c r="BT42" s="329">
        <v>15225.69</v>
      </c>
      <c r="BU42" s="329">
        <v>15243.55</v>
      </c>
      <c r="BV42" s="329">
        <v>15261.95</v>
      </c>
    </row>
    <row r="43" spans="1:74" s="163" customFormat="1" ht="11.1" customHeight="1" x14ac:dyDescent="0.2">
      <c r="A43" s="148" t="s">
        <v>742</v>
      </c>
      <c r="B43" s="209" t="s">
        <v>453</v>
      </c>
      <c r="C43" s="238">
        <v>8764.2402172999991</v>
      </c>
      <c r="D43" s="238">
        <v>8775.7110969000005</v>
      </c>
      <c r="E43" s="238">
        <v>8786.6991120000002</v>
      </c>
      <c r="F43" s="238">
        <v>8797.1267076000004</v>
      </c>
      <c r="G43" s="238">
        <v>8807.6413749999992</v>
      </c>
      <c r="H43" s="238">
        <v>8819.0718670999995</v>
      </c>
      <c r="I43" s="238">
        <v>8831.9824965999996</v>
      </c>
      <c r="J43" s="238">
        <v>8845.8798162000003</v>
      </c>
      <c r="K43" s="238">
        <v>8860.0059383000007</v>
      </c>
      <c r="L43" s="238">
        <v>8873.7808987000008</v>
      </c>
      <c r="M43" s="238">
        <v>8887.3364266999997</v>
      </c>
      <c r="N43" s="238">
        <v>8900.9821747000005</v>
      </c>
      <c r="O43" s="238">
        <v>8914.7935433000002</v>
      </c>
      <c r="P43" s="238">
        <v>8927.9089263999995</v>
      </c>
      <c r="Q43" s="238">
        <v>8939.2324659999995</v>
      </c>
      <c r="R43" s="238">
        <v>8948.0982786000004</v>
      </c>
      <c r="S43" s="238">
        <v>8955.5603785999992</v>
      </c>
      <c r="T43" s="238">
        <v>8963.1027549999999</v>
      </c>
      <c r="U43" s="238">
        <v>8971.8537923000004</v>
      </c>
      <c r="V43" s="238">
        <v>8981.5194577000002</v>
      </c>
      <c r="W43" s="238">
        <v>8991.4501142000008</v>
      </c>
      <c r="X43" s="238">
        <v>9001.1188110999992</v>
      </c>
      <c r="Y43" s="238">
        <v>9010.4893441999993</v>
      </c>
      <c r="Z43" s="238">
        <v>9019.6481956999996</v>
      </c>
      <c r="AA43" s="238">
        <v>9028.8411383000002</v>
      </c>
      <c r="AB43" s="238">
        <v>9038.9511063999998</v>
      </c>
      <c r="AC43" s="238">
        <v>9051.0203249000006</v>
      </c>
      <c r="AD43" s="238">
        <v>9065.7123735000005</v>
      </c>
      <c r="AE43" s="238">
        <v>9082.1762517999996</v>
      </c>
      <c r="AF43" s="238">
        <v>9099.1823146000006</v>
      </c>
      <c r="AG43" s="238">
        <v>9115.7503772</v>
      </c>
      <c r="AH43" s="238">
        <v>9131.8980981999994</v>
      </c>
      <c r="AI43" s="238">
        <v>9147.892597</v>
      </c>
      <c r="AJ43" s="238">
        <v>9163.9485975000007</v>
      </c>
      <c r="AK43" s="238">
        <v>9180.0712414999998</v>
      </c>
      <c r="AL43" s="238">
        <v>9196.2132756999999</v>
      </c>
      <c r="AM43" s="238">
        <v>9212.3155712000007</v>
      </c>
      <c r="AN43" s="238">
        <v>9228.2714990000004</v>
      </c>
      <c r="AO43" s="238">
        <v>9243.9625548000004</v>
      </c>
      <c r="AP43" s="238">
        <v>9259.4241172000002</v>
      </c>
      <c r="AQ43" s="238">
        <v>9275.3070953000006</v>
      </c>
      <c r="AR43" s="238">
        <v>9292.4162813999992</v>
      </c>
      <c r="AS43" s="238">
        <v>9311.1667601999998</v>
      </c>
      <c r="AT43" s="238">
        <v>9330.4147883999995</v>
      </c>
      <c r="AU43" s="238">
        <v>9348.6269155000009</v>
      </c>
      <c r="AV43" s="238">
        <v>9364.7118270999999</v>
      </c>
      <c r="AW43" s="238">
        <v>9379.3467543999996</v>
      </c>
      <c r="AX43" s="238">
        <v>9393.6510648999993</v>
      </c>
      <c r="AY43" s="238">
        <v>9408.4284828</v>
      </c>
      <c r="AZ43" s="238">
        <v>9423.2201590000004</v>
      </c>
      <c r="BA43" s="238">
        <v>9437.2516015000001</v>
      </c>
      <c r="BB43" s="238">
        <v>9450.0533317000009</v>
      </c>
      <c r="BC43" s="238">
        <v>9462.3759258999999</v>
      </c>
      <c r="BD43" s="238">
        <v>9475.2749743000004</v>
      </c>
      <c r="BE43" s="238">
        <v>9489.4866228999999</v>
      </c>
      <c r="BF43" s="238">
        <v>9504.4692421</v>
      </c>
      <c r="BG43" s="238">
        <v>9519.3617584999993</v>
      </c>
      <c r="BH43" s="329">
        <v>9533.5010000000002</v>
      </c>
      <c r="BI43" s="329">
        <v>9547.0130000000008</v>
      </c>
      <c r="BJ43" s="329">
        <v>9560.2240000000002</v>
      </c>
      <c r="BK43" s="329">
        <v>9573.4449999999997</v>
      </c>
      <c r="BL43" s="329">
        <v>9586.9449999999997</v>
      </c>
      <c r="BM43" s="329">
        <v>9600.9779999999992</v>
      </c>
      <c r="BN43" s="329">
        <v>9615.6569999999992</v>
      </c>
      <c r="BO43" s="329">
        <v>9630.5169999999998</v>
      </c>
      <c r="BP43" s="329">
        <v>9644.9529999999995</v>
      </c>
      <c r="BQ43" s="329">
        <v>9658.5329999999994</v>
      </c>
      <c r="BR43" s="329">
        <v>9671.5319999999992</v>
      </c>
      <c r="BS43" s="329">
        <v>9684.4040000000005</v>
      </c>
      <c r="BT43" s="329">
        <v>9697.5139999999992</v>
      </c>
      <c r="BU43" s="329">
        <v>9710.8960000000006</v>
      </c>
      <c r="BV43" s="329">
        <v>9724.4940000000006</v>
      </c>
    </row>
    <row r="44" spans="1:74" s="163" customFormat="1" ht="11.1" customHeight="1" x14ac:dyDescent="0.2">
      <c r="A44" s="148" t="s">
        <v>743</v>
      </c>
      <c r="B44" s="209" t="s">
        <v>454</v>
      </c>
      <c r="C44" s="238">
        <v>18371.155116999998</v>
      </c>
      <c r="D44" s="238">
        <v>18392.533893</v>
      </c>
      <c r="E44" s="238">
        <v>18413.789218999998</v>
      </c>
      <c r="F44" s="238">
        <v>18434.801723</v>
      </c>
      <c r="G44" s="238">
        <v>18455.105963999998</v>
      </c>
      <c r="H44" s="238">
        <v>18474.149987000001</v>
      </c>
      <c r="I44" s="238">
        <v>18491.595826000001</v>
      </c>
      <c r="J44" s="238">
        <v>18507.961490999998</v>
      </c>
      <c r="K44" s="238">
        <v>18523.978985000002</v>
      </c>
      <c r="L44" s="238">
        <v>18540.252664</v>
      </c>
      <c r="M44" s="238">
        <v>18556.876301</v>
      </c>
      <c r="N44" s="238">
        <v>18573.816021999999</v>
      </c>
      <c r="O44" s="238">
        <v>18590.730668</v>
      </c>
      <c r="P44" s="238">
        <v>18606.049931000001</v>
      </c>
      <c r="Q44" s="238">
        <v>18617.896217000001</v>
      </c>
      <c r="R44" s="238">
        <v>18625.066219</v>
      </c>
      <c r="S44" s="238">
        <v>18629.053774</v>
      </c>
      <c r="T44" s="238">
        <v>18632.027004</v>
      </c>
      <c r="U44" s="238">
        <v>18635.718766000002</v>
      </c>
      <c r="V44" s="238">
        <v>18640.120838999999</v>
      </c>
      <c r="W44" s="238">
        <v>18644.789736999999</v>
      </c>
      <c r="X44" s="238">
        <v>18649.334982</v>
      </c>
      <c r="Y44" s="238">
        <v>18653.578142999999</v>
      </c>
      <c r="Z44" s="238">
        <v>18657.393797000001</v>
      </c>
      <c r="AA44" s="238">
        <v>18661.088947</v>
      </c>
      <c r="AB44" s="238">
        <v>18666.700293000002</v>
      </c>
      <c r="AC44" s="238">
        <v>18676.696956</v>
      </c>
      <c r="AD44" s="238">
        <v>18692.547603999999</v>
      </c>
      <c r="AE44" s="238">
        <v>18711.719076000001</v>
      </c>
      <c r="AF44" s="238">
        <v>18730.677755000001</v>
      </c>
      <c r="AG44" s="238">
        <v>18746.73805</v>
      </c>
      <c r="AH44" s="238">
        <v>18760.606468000002</v>
      </c>
      <c r="AI44" s="238">
        <v>18773.837544999998</v>
      </c>
      <c r="AJ44" s="238">
        <v>18787.668035999999</v>
      </c>
      <c r="AK44" s="238">
        <v>18802.063596</v>
      </c>
      <c r="AL44" s="238">
        <v>18816.6721</v>
      </c>
      <c r="AM44" s="238">
        <v>18831.162628999999</v>
      </c>
      <c r="AN44" s="238">
        <v>18845.289075000001</v>
      </c>
      <c r="AO44" s="238">
        <v>18858.826536</v>
      </c>
      <c r="AP44" s="238">
        <v>18871.892982000001</v>
      </c>
      <c r="AQ44" s="238">
        <v>18885.977889000002</v>
      </c>
      <c r="AR44" s="238">
        <v>18902.913604000001</v>
      </c>
      <c r="AS44" s="238">
        <v>18923.687043000002</v>
      </c>
      <c r="AT44" s="238">
        <v>18945.903383000001</v>
      </c>
      <c r="AU44" s="238">
        <v>18966.322366</v>
      </c>
      <c r="AV44" s="238">
        <v>18982.641476000001</v>
      </c>
      <c r="AW44" s="238">
        <v>18996.309157</v>
      </c>
      <c r="AX44" s="238">
        <v>19009.711593</v>
      </c>
      <c r="AY44" s="238">
        <v>19024.590483</v>
      </c>
      <c r="AZ44" s="238">
        <v>19040.109583000001</v>
      </c>
      <c r="BA44" s="238">
        <v>19054.788164000001</v>
      </c>
      <c r="BB44" s="238">
        <v>19067.719734999999</v>
      </c>
      <c r="BC44" s="238">
        <v>19080.294757</v>
      </c>
      <c r="BD44" s="238">
        <v>19094.477932000002</v>
      </c>
      <c r="BE44" s="238">
        <v>19111.625156999999</v>
      </c>
      <c r="BF44" s="238">
        <v>19130.657124000001</v>
      </c>
      <c r="BG44" s="238">
        <v>19149.885725</v>
      </c>
      <c r="BH44" s="329">
        <v>19168</v>
      </c>
      <c r="BI44" s="329">
        <v>19185.23</v>
      </c>
      <c r="BJ44" s="329">
        <v>19202.169999999998</v>
      </c>
      <c r="BK44" s="329">
        <v>19219.37</v>
      </c>
      <c r="BL44" s="329">
        <v>19237.16</v>
      </c>
      <c r="BM44" s="329">
        <v>19255.84</v>
      </c>
      <c r="BN44" s="329">
        <v>19275.48</v>
      </c>
      <c r="BO44" s="329">
        <v>19295.28</v>
      </c>
      <c r="BP44" s="329">
        <v>19314.240000000002</v>
      </c>
      <c r="BQ44" s="329">
        <v>19331.669999999998</v>
      </c>
      <c r="BR44" s="329">
        <v>19348.09</v>
      </c>
      <c r="BS44" s="329">
        <v>19364.349999999999</v>
      </c>
      <c r="BT44" s="329">
        <v>19381.14</v>
      </c>
      <c r="BU44" s="329">
        <v>19398.55</v>
      </c>
      <c r="BV44" s="329">
        <v>19416.54</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7.4971176575999996</v>
      </c>
      <c r="AZ46" s="256">
        <v>7.5048016514000002</v>
      </c>
      <c r="BA46" s="256">
        <v>7.5106869490000001</v>
      </c>
      <c r="BB46" s="256">
        <v>7.5115339809000004</v>
      </c>
      <c r="BC46" s="256">
        <v>7.5162515626999999</v>
      </c>
      <c r="BD46" s="256">
        <v>7.5216001251</v>
      </c>
      <c r="BE46" s="256">
        <v>7.5282509253000001</v>
      </c>
      <c r="BF46" s="256">
        <v>7.5343580060999997</v>
      </c>
      <c r="BG46" s="256">
        <v>7.5405926247000004</v>
      </c>
      <c r="BH46" s="342">
        <v>7.5477230000000004</v>
      </c>
      <c r="BI46" s="342">
        <v>7.5536370000000002</v>
      </c>
      <c r="BJ46" s="342">
        <v>7.5591020000000002</v>
      </c>
      <c r="BK46" s="342">
        <v>7.5620880000000001</v>
      </c>
      <c r="BL46" s="342">
        <v>7.5681779999999996</v>
      </c>
      <c r="BM46" s="342">
        <v>7.5753430000000002</v>
      </c>
      <c r="BN46" s="342">
        <v>7.5885150000000001</v>
      </c>
      <c r="BO46" s="342">
        <v>7.5941260000000002</v>
      </c>
      <c r="BP46" s="342">
        <v>7.5971120000000001</v>
      </c>
      <c r="BQ46" s="342">
        <v>7.5934270000000001</v>
      </c>
      <c r="BR46" s="342">
        <v>7.5941929999999997</v>
      </c>
      <c r="BS46" s="342">
        <v>7.5953670000000004</v>
      </c>
      <c r="BT46" s="342">
        <v>7.5969939999999996</v>
      </c>
      <c r="BU46" s="342">
        <v>7.5989469999999999</v>
      </c>
      <c r="BV46" s="342">
        <v>7.6012740000000001</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19.989192538000001</v>
      </c>
      <c r="AZ47" s="256">
        <v>20.008056764999999</v>
      </c>
      <c r="BA47" s="256">
        <v>20.022582222</v>
      </c>
      <c r="BB47" s="256">
        <v>20.025473310999999</v>
      </c>
      <c r="BC47" s="256">
        <v>20.036792931000001</v>
      </c>
      <c r="BD47" s="256">
        <v>20.049245483</v>
      </c>
      <c r="BE47" s="256">
        <v>20.062673441000001</v>
      </c>
      <c r="BF47" s="256">
        <v>20.07751</v>
      </c>
      <c r="BG47" s="256">
        <v>20.093597635999998</v>
      </c>
      <c r="BH47" s="342">
        <v>20.113859999999999</v>
      </c>
      <c r="BI47" s="342">
        <v>20.13026</v>
      </c>
      <c r="BJ47" s="342">
        <v>20.145710000000001</v>
      </c>
      <c r="BK47" s="342">
        <v>20.155249999999999</v>
      </c>
      <c r="BL47" s="342">
        <v>20.172529999999998</v>
      </c>
      <c r="BM47" s="342">
        <v>20.192609999999998</v>
      </c>
      <c r="BN47" s="342">
        <v>20.229659999999999</v>
      </c>
      <c r="BO47" s="342">
        <v>20.24465</v>
      </c>
      <c r="BP47" s="342">
        <v>20.251760000000001</v>
      </c>
      <c r="BQ47" s="342">
        <v>20.238579999999999</v>
      </c>
      <c r="BR47" s="342">
        <v>20.239270000000001</v>
      </c>
      <c r="BS47" s="342">
        <v>20.241389999999999</v>
      </c>
      <c r="BT47" s="342">
        <v>20.245370000000001</v>
      </c>
      <c r="BU47" s="342">
        <v>20.250080000000001</v>
      </c>
      <c r="BV47" s="342">
        <v>20.255939999999999</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22.379977111999999</v>
      </c>
      <c r="AZ48" s="256">
        <v>22.400552027</v>
      </c>
      <c r="BA48" s="256">
        <v>22.409723288999999</v>
      </c>
      <c r="BB48" s="256">
        <v>22.386173928000002</v>
      </c>
      <c r="BC48" s="256">
        <v>22.388525611999999</v>
      </c>
      <c r="BD48" s="256">
        <v>22.395461372</v>
      </c>
      <c r="BE48" s="256">
        <v>22.413502756</v>
      </c>
      <c r="BF48" s="256">
        <v>22.424715503000002</v>
      </c>
      <c r="BG48" s="256">
        <v>22.435621162</v>
      </c>
      <c r="BH48" s="342">
        <v>22.44247</v>
      </c>
      <c r="BI48" s="342">
        <v>22.455570000000002</v>
      </c>
      <c r="BJ48" s="342">
        <v>22.47118</v>
      </c>
      <c r="BK48" s="342">
        <v>22.491599999999998</v>
      </c>
      <c r="BL48" s="342">
        <v>22.510490000000001</v>
      </c>
      <c r="BM48" s="342">
        <v>22.530149999999999</v>
      </c>
      <c r="BN48" s="342">
        <v>22.562539999999998</v>
      </c>
      <c r="BO48" s="342">
        <v>22.574780000000001</v>
      </c>
      <c r="BP48" s="342">
        <v>22.57882</v>
      </c>
      <c r="BQ48" s="342">
        <v>22.560459999999999</v>
      </c>
      <c r="BR48" s="342">
        <v>22.558769999999999</v>
      </c>
      <c r="BS48" s="342">
        <v>22.559539999999998</v>
      </c>
      <c r="BT48" s="342">
        <v>22.564730000000001</v>
      </c>
      <c r="BU48" s="342">
        <v>22.568950000000001</v>
      </c>
      <c r="BV48" s="342">
        <v>22.574169999999999</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10.78191887</v>
      </c>
      <c r="AZ49" s="256">
        <v>10.786728092000001</v>
      </c>
      <c r="BA49" s="256">
        <v>10.793575003999999</v>
      </c>
      <c r="BB49" s="256">
        <v>10.806084285000001</v>
      </c>
      <c r="BC49" s="256">
        <v>10.814288069</v>
      </c>
      <c r="BD49" s="256">
        <v>10.821811034</v>
      </c>
      <c r="BE49" s="256">
        <v>10.827516888</v>
      </c>
      <c r="BF49" s="256">
        <v>10.834530436</v>
      </c>
      <c r="BG49" s="256">
        <v>10.841715387000001</v>
      </c>
      <c r="BH49" s="342">
        <v>10.848750000000001</v>
      </c>
      <c r="BI49" s="342">
        <v>10.85652</v>
      </c>
      <c r="BJ49" s="342">
        <v>10.864699999999999</v>
      </c>
      <c r="BK49" s="342">
        <v>10.87237</v>
      </c>
      <c r="BL49" s="342">
        <v>10.882070000000001</v>
      </c>
      <c r="BM49" s="342">
        <v>10.89289</v>
      </c>
      <c r="BN49" s="342">
        <v>10.911049999999999</v>
      </c>
      <c r="BO49" s="342">
        <v>10.919420000000001</v>
      </c>
      <c r="BP49" s="342">
        <v>10.924239999999999</v>
      </c>
      <c r="BQ49" s="342">
        <v>10.920349999999999</v>
      </c>
      <c r="BR49" s="342">
        <v>10.92192</v>
      </c>
      <c r="BS49" s="342">
        <v>10.9238</v>
      </c>
      <c r="BT49" s="342">
        <v>10.92525</v>
      </c>
      <c r="BU49" s="342">
        <v>10.928290000000001</v>
      </c>
      <c r="BV49" s="342">
        <v>10.9322</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29.010961340000001</v>
      </c>
      <c r="AZ50" s="256">
        <v>29.054238907999999</v>
      </c>
      <c r="BA50" s="256">
        <v>29.086735740999998</v>
      </c>
      <c r="BB50" s="256">
        <v>29.091396662000001</v>
      </c>
      <c r="BC50" s="256">
        <v>29.115123407999999</v>
      </c>
      <c r="BD50" s="256">
        <v>29.140860801999999</v>
      </c>
      <c r="BE50" s="256">
        <v>29.167761355</v>
      </c>
      <c r="BF50" s="256">
        <v>29.198155660000001</v>
      </c>
      <c r="BG50" s="256">
        <v>29.231196230999998</v>
      </c>
      <c r="BH50" s="342">
        <v>29.26857</v>
      </c>
      <c r="BI50" s="342">
        <v>29.30564</v>
      </c>
      <c r="BJ50" s="342">
        <v>29.344090000000001</v>
      </c>
      <c r="BK50" s="342">
        <v>29.377949999999998</v>
      </c>
      <c r="BL50" s="342">
        <v>29.423629999999999</v>
      </c>
      <c r="BM50" s="342">
        <v>29.475169999999999</v>
      </c>
      <c r="BN50" s="342">
        <v>29.556740000000001</v>
      </c>
      <c r="BO50" s="342">
        <v>29.601849999999999</v>
      </c>
      <c r="BP50" s="342">
        <v>29.634689999999999</v>
      </c>
      <c r="BQ50" s="342">
        <v>29.635660000000001</v>
      </c>
      <c r="BR50" s="342">
        <v>29.658629999999999</v>
      </c>
      <c r="BS50" s="342">
        <v>29.684010000000001</v>
      </c>
      <c r="BT50" s="342">
        <v>29.71444</v>
      </c>
      <c r="BU50" s="342">
        <v>29.742660000000001</v>
      </c>
      <c r="BV50" s="342">
        <v>29.7713</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8.2725367217999999</v>
      </c>
      <c r="AZ51" s="256">
        <v>8.2828768356999998</v>
      </c>
      <c r="BA51" s="256">
        <v>8.2916249216000004</v>
      </c>
      <c r="BB51" s="256">
        <v>8.2969516527000007</v>
      </c>
      <c r="BC51" s="256">
        <v>8.3038876776000006</v>
      </c>
      <c r="BD51" s="256">
        <v>8.3106036697000008</v>
      </c>
      <c r="BE51" s="256">
        <v>8.3173621734999994</v>
      </c>
      <c r="BF51" s="256">
        <v>8.3234411912000006</v>
      </c>
      <c r="BG51" s="256">
        <v>8.3291032673000007</v>
      </c>
      <c r="BH51" s="342">
        <v>8.3328059999999997</v>
      </c>
      <c r="BI51" s="342">
        <v>8.3387910000000005</v>
      </c>
      <c r="BJ51" s="342">
        <v>8.3455159999999999</v>
      </c>
      <c r="BK51" s="342">
        <v>8.3520249999999994</v>
      </c>
      <c r="BL51" s="342">
        <v>8.3609480000000005</v>
      </c>
      <c r="BM51" s="342">
        <v>8.3713280000000001</v>
      </c>
      <c r="BN51" s="342">
        <v>8.3895949999999999</v>
      </c>
      <c r="BO51" s="342">
        <v>8.3980689999999996</v>
      </c>
      <c r="BP51" s="342">
        <v>8.4031769999999995</v>
      </c>
      <c r="BQ51" s="342">
        <v>8.3996729999999999</v>
      </c>
      <c r="BR51" s="342">
        <v>8.4019890000000004</v>
      </c>
      <c r="BS51" s="342">
        <v>8.4048770000000008</v>
      </c>
      <c r="BT51" s="342">
        <v>8.4086320000000008</v>
      </c>
      <c r="BU51" s="342">
        <v>8.4124409999999994</v>
      </c>
      <c r="BV51" s="342">
        <v>8.4165989999999997</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17.618384108000001</v>
      </c>
      <c r="AZ52" s="256">
        <v>17.642240331</v>
      </c>
      <c r="BA52" s="256">
        <v>17.669694743000001</v>
      </c>
      <c r="BB52" s="256">
        <v>17.705844929000001</v>
      </c>
      <c r="BC52" s="256">
        <v>17.736672527</v>
      </c>
      <c r="BD52" s="256">
        <v>17.767275122000001</v>
      </c>
      <c r="BE52" s="256">
        <v>17.801008495000001</v>
      </c>
      <c r="BF52" s="256">
        <v>17.828644252</v>
      </c>
      <c r="BG52" s="256">
        <v>17.853538173</v>
      </c>
      <c r="BH52" s="342">
        <v>17.871500000000001</v>
      </c>
      <c r="BI52" s="342">
        <v>17.89405</v>
      </c>
      <c r="BJ52" s="342">
        <v>17.917010000000001</v>
      </c>
      <c r="BK52" s="342">
        <v>17.935890000000001</v>
      </c>
      <c r="BL52" s="342">
        <v>17.962990000000001</v>
      </c>
      <c r="BM52" s="342">
        <v>17.993839999999999</v>
      </c>
      <c r="BN52" s="342">
        <v>18.042549999999999</v>
      </c>
      <c r="BO52" s="342">
        <v>18.070319999999999</v>
      </c>
      <c r="BP52" s="342">
        <v>18.091270000000002</v>
      </c>
      <c r="BQ52" s="342">
        <v>18.095659999999999</v>
      </c>
      <c r="BR52" s="342">
        <v>18.11026</v>
      </c>
      <c r="BS52" s="342">
        <v>18.125319999999999</v>
      </c>
      <c r="BT52" s="342">
        <v>18.140470000000001</v>
      </c>
      <c r="BU52" s="342">
        <v>18.156780000000001</v>
      </c>
      <c r="BV52" s="342">
        <v>18.173850000000002</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10.983340956999999</v>
      </c>
      <c r="AZ53" s="256">
        <v>11.003826438000001</v>
      </c>
      <c r="BA53" s="256">
        <v>11.024025327</v>
      </c>
      <c r="BB53" s="256">
        <v>11.043699355999999</v>
      </c>
      <c r="BC53" s="256">
        <v>11.063503765</v>
      </c>
      <c r="BD53" s="256">
        <v>11.083200284</v>
      </c>
      <c r="BE53" s="256">
        <v>11.103908278</v>
      </c>
      <c r="BF53" s="256">
        <v>11.122549493999999</v>
      </c>
      <c r="BG53" s="256">
        <v>11.140243297</v>
      </c>
      <c r="BH53" s="342">
        <v>11.15537</v>
      </c>
      <c r="BI53" s="342">
        <v>11.17238</v>
      </c>
      <c r="BJ53" s="342">
        <v>11.18967</v>
      </c>
      <c r="BK53" s="342">
        <v>11.203519999999999</v>
      </c>
      <c r="BL53" s="342">
        <v>11.224119999999999</v>
      </c>
      <c r="BM53" s="342">
        <v>11.247769999999999</v>
      </c>
      <c r="BN53" s="342">
        <v>11.2857</v>
      </c>
      <c r="BO53" s="342">
        <v>11.30702</v>
      </c>
      <c r="BP53" s="342">
        <v>11.322950000000001</v>
      </c>
      <c r="BQ53" s="342">
        <v>11.326090000000001</v>
      </c>
      <c r="BR53" s="342">
        <v>11.336830000000001</v>
      </c>
      <c r="BS53" s="342">
        <v>11.34775</v>
      </c>
      <c r="BT53" s="342">
        <v>11.35838</v>
      </c>
      <c r="BU53" s="342">
        <v>11.370039999999999</v>
      </c>
      <c r="BV53" s="342">
        <v>11.38226</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23.704916775000001</v>
      </c>
      <c r="AZ54" s="69">
        <v>23.740410453999999</v>
      </c>
      <c r="BA54" s="69">
        <v>23.780539979</v>
      </c>
      <c r="BB54" s="69">
        <v>23.838953366999998</v>
      </c>
      <c r="BC54" s="69">
        <v>23.878118572000002</v>
      </c>
      <c r="BD54" s="69">
        <v>23.911683611000001</v>
      </c>
      <c r="BE54" s="69">
        <v>23.933626400000001</v>
      </c>
      <c r="BF54" s="69">
        <v>23.960507668999998</v>
      </c>
      <c r="BG54" s="69">
        <v>23.986305335000001</v>
      </c>
      <c r="BH54" s="346">
        <v>24.00901</v>
      </c>
      <c r="BI54" s="346">
        <v>24.03415</v>
      </c>
      <c r="BJ54" s="346">
        <v>24.059709999999999</v>
      </c>
      <c r="BK54" s="346">
        <v>24.081240000000001</v>
      </c>
      <c r="BL54" s="346">
        <v>24.11101</v>
      </c>
      <c r="BM54" s="346">
        <v>24.144549999999999</v>
      </c>
      <c r="BN54" s="346">
        <v>24.198029999999999</v>
      </c>
      <c r="BO54" s="346">
        <v>24.22701</v>
      </c>
      <c r="BP54" s="346">
        <v>24.24766</v>
      </c>
      <c r="BQ54" s="346">
        <v>24.24849</v>
      </c>
      <c r="BR54" s="346">
        <v>24.26108</v>
      </c>
      <c r="BS54" s="346">
        <v>24.27393</v>
      </c>
      <c r="BT54" s="346">
        <v>24.284980000000001</v>
      </c>
      <c r="BU54" s="346">
        <v>24.29993</v>
      </c>
      <c r="BV54" s="346">
        <v>24.316700000000001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802" t="s">
        <v>834</v>
      </c>
      <c r="C56" s="799"/>
      <c r="D56" s="799"/>
      <c r="E56" s="799"/>
      <c r="F56" s="799"/>
      <c r="G56" s="799"/>
      <c r="H56" s="799"/>
      <c r="I56" s="799"/>
      <c r="J56" s="799"/>
      <c r="K56" s="799"/>
      <c r="L56" s="799"/>
      <c r="M56" s="799"/>
      <c r="N56" s="799"/>
      <c r="O56" s="799"/>
      <c r="P56" s="799"/>
      <c r="Q56" s="799"/>
      <c r="AY56" s="502"/>
      <c r="AZ56" s="502"/>
      <c r="BA56" s="502"/>
      <c r="BB56" s="502"/>
      <c r="BC56" s="502"/>
      <c r="BD56" s="697"/>
      <c r="BE56" s="697"/>
      <c r="BF56" s="697"/>
      <c r="BG56" s="697"/>
      <c r="BH56" s="502"/>
      <c r="BI56" s="502"/>
      <c r="BJ56" s="502"/>
    </row>
    <row r="57" spans="1:74" s="463" customFormat="1" ht="12" customHeight="1" x14ac:dyDescent="0.2">
      <c r="A57" s="462"/>
      <c r="B57" s="788" t="s">
        <v>859</v>
      </c>
      <c r="C57" s="789"/>
      <c r="D57" s="789"/>
      <c r="E57" s="789"/>
      <c r="F57" s="789"/>
      <c r="G57" s="789"/>
      <c r="H57" s="789"/>
      <c r="I57" s="789"/>
      <c r="J57" s="789"/>
      <c r="K57" s="789"/>
      <c r="L57" s="789"/>
      <c r="M57" s="789"/>
      <c r="N57" s="789"/>
      <c r="O57" s="789"/>
      <c r="P57" s="789"/>
      <c r="Q57" s="785"/>
      <c r="AY57" s="503"/>
      <c r="AZ57" s="503"/>
      <c r="BA57" s="503"/>
      <c r="BB57" s="503"/>
      <c r="BC57" s="503"/>
      <c r="BD57" s="698"/>
      <c r="BE57" s="698"/>
      <c r="BF57" s="698"/>
      <c r="BG57" s="698"/>
      <c r="BH57" s="503"/>
      <c r="BI57" s="503"/>
      <c r="BJ57" s="503"/>
    </row>
    <row r="58" spans="1:74" s="463" customFormat="1" ht="12" customHeight="1" x14ac:dyDescent="0.2">
      <c r="A58" s="462"/>
      <c r="B58" s="783" t="s">
        <v>895</v>
      </c>
      <c r="C58" s="789"/>
      <c r="D58" s="789"/>
      <c r="E58" s="789"/>
      <c r="F58" s="789"/>
      <c r="G58" s="789"/>
      <c r="H58" s="789"/>
      <c r="I58" s="789"/>
      <c r="J58" s="789"/>
      <c r="K58" s="789"/>
      <c r="L58" s="789"/>
      <c r="M58" s="789"/>
      <c r="N58" s="789"/>
      <c r="O58" s="789"/>
      <c r="P58" s="789"/>
      <c r="Q58" s="785"/>
      <c r="AY58" s="503"/>
      <c r="AZ58" s="503"/>
      <c r="BA58" s="503"/>
      <c r="BB58" s="503"/>
      <c r="BC58" s="503"/>
      <c r="BD58" s="698"/>
      <c r="BE58" s="698"/>
      <c r="BF58" s="698"/>
      <c r="BG58" s="698"/>
      <c r="BH58" s="503"/>
      <c r="BI58" s="503"/>
      <c r="BJ58" s="503"/>
    </row>
    <row r="59" spans="1:74" s="464" customFormat="1" ht="12" customHeight="1" x14ac:dyDescent="0.2">
      <c r="A59" s="462"/>
      <c r="B59" s="832" t="s">
        <v>896</v>
      </c>
      <c r="C59" s="785"/>
      <c r="D59" s="785"/>
      <c r="E59" s="785"/>
      <c r="F59" s="785"/>
      <c r="G59" s="785"/>
      <c r="H59" s="785"/>
      <c r="I59" s="785"/>
      <c r="J59" s="785"/>
      <c r="K59" s="785"/>
      <c r="L59" s="785"/>
      <c r="M59" s="785"/>
      <c r="N59" s="785"/>
      <c r="O59" s="785"/>
      <c r="P59" s="785"/>
      <c r="Q59" s="785"/>
      <c r="AY59" s="504"/>
      <c r="AZ59" s="504"/>
      <c r="BA59" s="504"/>
      <c r="BB59" s="504"/>
      <c r="BC59" s="504"/>
      <c r="BD59" s="699"/>
      <c r="BE59" s="699"/>
      <c r="BF59" s="699"/>
      <c r="BG59" s="699"/>
      <c r="BH59" s="504"/>
      <c r="BI59" s="504"/>
      <c r="BJ59" s="504"/>
    </row>
    <row r="60" spans="1:74" s="463" customFormat="1" ht="12" customHeight="1" x14ac:dyDescent="0.2">
      <c r="A60" s="462"/>
      <c r="B60" s="788" t="s">
        <v>4</v>
      </c>
      <c r="C60" s="789"/>
      <c r="D60" s="789"/>
      <c r="E60" s="789"/>
      <c r="F60" s="789"/>
      <c r="G60" s="789"/>
      <c r="H60" s="789"/>
      <c r="I60" s="789"/>
      <c r="J60" s="789"/>
      <c r="K60" s="789"/>
      <c r="L60" s="789"/>
      <c r="M60" s="789"/>
      <c r="N60" s="789"/>
      <c r="O60" s="789"/>
      <c r="P60" s="789"/>
      <c r="Q60" s="785"/>
      <c r="AY60" s="503"/>
      <c r="AZ60" s="503"/>
      <c r="BA60" s="503"/>
      <c r="BB60" s="503"/>
      <c r="BC60" s="503"/>
      <c r="BD60" s="698"/>
      <c r="BE60" s="698"/>
      <c r="BF60" s="698"/>
      <c r="BG60" s="503"/>
      <c r="BH60" s="503"/>
      <c r="BI60" s="503"/>
      <c r="BJ60" s="503"/>
    </row>
    <row r="61" spans="1:74" s="463" customFormat="1" ht="12" customHeight="1" x14ac:dyDescent="0.2">
      <c r="A61" s="462"/>
      <c r="B61" s="783" t="s">
        <v>863</v>
      </c>
      <c r="C61" s="784"/>
      <c r="D61" s="784"/>
      <c r="E61" s="784"/>
      <c r="F61" s="784"/>
      <c r="G61" s="784"/>
      <c r="H61" s="784"/>
      <c r="I61" s="784"/>
      <c r="J61" s="784"/>
      <c r="K61" s="784"/>
      <c r="L61" s="784"/>
      <c r="M61" s="784"/>
      <c r="N61" s="784"/>
      <c r="O61" s="784"/>
      <c r="P61" s="784"/>
      <c r="Q61" s="785"/>
      <c r="AY61" s="503"/>
      <c r="AZ61" s="503"/>
      <c r="BA61" s="503"/>
      <c r="BB61" s="503"/>
      <c r="BC61" s="503"/>
      <c r="BD61" s="698"/>
      <c r="BE61" s="698"/>
      <c r="BF61" s="698"/>
      <c r="BG61" s="503"/>
      <c r="BH61" s="503"/>
      <c r="BI61" s="503"/>
      <c r="BJ61" s="503"/>
    </row>
    <row r="62" spans="1:74" s="463" customFormat="1" ht="12" customHeight="1" x14ac:dyDescent="0.2">
      <c r="A62" s="429"/>
      <c r="B62" s="805" t="s">
        <v>1153</v>
      </c>
      <c r="C62" s="785"/>
      <c r="D62" s="785"/>
      <c r="E62" s="785"/>
      <c r="F62" s="785"/>
      <c r="G62" s="785"/>
      <c r="H62" s="785"/>
      <c r="I62" s="785"/>
      <c r="J62" s="785"/>
      <c r="K62" s="785"/>
      <c r="L62" s="785"/>
      <c r="M62" s="785"/>
      <c r="N62" s="785"/>
      <c r="O62" s="785"/>
      <c r="P62" s="785"/>
      <c r="Q62" s="785"/>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I18" sqref="BI18"/>
      <selection pane="topRight" activeCell="BI18" sqref="BI18"/>
      <selection pane="bottomLeft" activeCell="BI18" sqref="BI18"/>
      <selection pane="bottomRight" activeCell="BG48" sqref="BG48"/>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91" t="s">
        <v>817</v>
      </c>
      <c r="B1" s="870" t="s">
        <v>248</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197"/>
    </row>
    <row r="2" spans="1:74" s="192" customFormat="1" ht="13.35" customHeight="1" x14ac:dyDescent="0.2">
      <c r="A2" s="792"/>
      <c r="B2" s="748" t="str">
        <f>"U.S. Energy Information Administration  |  Short-Term Energy Outlook  - "&amp;Dates!D1</f>
        <v>U.S. Energy Information Administration  |  Short-Term Energy Outlook  - October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1257.3487602</v>
      </c>
      <c r="AN6" s="273">
        <v>868.24084273000005</v>
      </c>
      <c r="AO6" s="273">
        <v>926.10359585000003</v>
      </c>
      <c r="AP6" s="273">
        <v>674.52568928999995</v>
      </c>
      <c r="AQ6" s="273">
        <v>168.55050446000001</v>
      </c>
      <c r="AR6" s="273">
        <v>63.279232927000002</v>
      </c>
      <c r="AS6" s="273">
        <v>1.5953220981</v>
      </c>
      <c r="AT6" s="273">
        <v>3.3328707854999999</v>
      </c>
      <c r="AU6" s="273">
        <v>65.157009830000007</v>
      </c>
      <c r="AV6" s="273">
        <v>457.86612914</v>
      </c>
      <c r="AW6" s="273">
        <v>819.45754654999996</v>
      </c>
      <c r="AX6" s="273">
        <v>1027.3019380999999</v>
      </c>
      <c r="AY6" s="273">
        <v>1218.7122926</v>
      </c>
      <c r="AZ6" s="273">
        <v>1029.8347328</v>
      </c>
      <c r="BA6" s="273">
        <v>977.68132877000005</v>
      </c>
      <c r="BB6" s="273">
        <v>527.55221320999999</v>
      </c>
      <c r="BC6" s="273">
        <v>314.48971</v>
      </c>
      <c r="BD6" s="273">
        <v>56.382840878000003</v>
      </c>
      <c r="BE6" s="273">
        <v>1.6779118108</v>
      </c>
      <c r="BF6" s="273">
        <v>15.578639942000001</v>
      </c>
      <c r="BG6" s="273">
        <v>126.64491258</v>
      </c>
      <c r="BH6" s="334">
        <v>426.91950634</v>
      </c>
      <c r="BI6" s="334">
        <v>694.11953873000004</v>
      </c>
      <c r="BJ6" s="334">
        <v>1029.9856179000001</v>
      </c>
      <c r="BK6" s="334">
        <v>1217.0152522999999</v>
      </c>
      <c r="BL6" s="334">
        <v>1023.2708474</v>
      </c>
      <c r="BM6" s="334">
        <v>910.28898089999996</v>
      </c>
      <c r="BN6" s="334">
        <v>552.93639085999996</v>
      </c>
      <c r="BO6" s="334">
        <v>255.86370436999999</v>
      </c>
      <c r="BP6" s="334">
        <v>43.275032252000003</v>
      </c>
      <c r="BQ6" s="334">
        <v>6.4529066193000002</v>
      </c>
      <c r="BR6" s="334">
        <v>16.415194555999999</v>
      </c>
      <c r="BS6" s="334">
        <v>107.57320779</v>
      </c>
      <c r="BT6" s="334">
        <v>418.90500859000002</v>
      </c>
      <c r="BU6" s="334">
        <v>678.79919512000004</v>
      </c>
      <c r="BV6" s="334">
        <v>998.93056549999994</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1215.2604666</v>
      </c>
      <c r="AN7" s="273">
        <v>811.05773755999996</v>
      </c>
      <c r="AO7" s="273">
        <v>913.22909974000004</v>
      </c>
      <c r="AP7" s="273">
        <v>617.41022171999998</v>
      </c>
      <c r="AQ7" s="273">
        <v>108.97617766</v>
      </c>
      <c r="AR7" s="273">
        <v>28.742639215000001</v>
      </c>
      <c r="AS7" s="273">
        <v>0.78398680831000001</v>
      </c>
      <c r="AT7" s="273">
        <v>2.3518270427000001</v>
      </c>
      <c r="AU7" s="273">
        <v>34.006244891999998</v>
      </c>
      <c r="AV7" s="273">
        <v>354.26037621</v>
      </c>
      <c r="AW7" s="273">
        <v>765.47550946000001</v>
      </c>
      <c r="AX7" s="273">
        <v>929.59772264000003</v>
      </c>
      <c r="AY7" s="273">
        <v>1153.3895226</v>
      </c>
      <c r="AZ7" s="273">
        <v>941.03292601999999</v>
      </c>
      <c r="BA7" s="273">
        <v>890.29558502999998</v>
      </c>
      <c r="BB7" s="273">
        <v>410.64749793999999</v>
      </c>
      <c r="BC7" s="273">
        <v>186.45786638000001</v>
      </c>
      <c r="BD7" s="273">
        <v>31.152669579000001</v>
      </c>
      <c r="BE7" s="273">
        <v>0.78347244799000004</v>
      </c>
      <c r="BF7" s="273">
        <v>8.9410077022000003</v>
      </c>
      <c r="BG7" s="273">
        <v>42.720276186</v>
      </c>
      <c r="BH7" s="334">
        <v>365.54061813999999</v>
      </c>
      <c r="BI7" s="334">
        <v>638.50445203000004</v>
      </c>
      <c r="BJ7" s="334">
        <v>970.90065719999996</v>
      </c>
      <c r="BK7" s="334">
        <v>1134.6142170000001</v>
      </c>
      <c r="BL7" s="334">
        <v>958.30880076000005</v>
      </c>
      <c r="BM7" s="334">
        <v>828.57503629999997</v>
      </c>
      <c r="BN7" s="334">
        <v>466.64808427999998</v>
      </c>
      <c r="BO7" s="334">
        <v>192.52184112</v>
      </c>
      <c r="BP7" s="334">
        <v>19.445003896999999</v>
      </c>
      <c r="BQ7" s="334">
        <v>1</v>
      </c>
      <c r="BR7" s="334">
        <v>6.4430245228</v>
      </c>
      <c r="BS7" s="334">
        <v>73.780244425999996</v>
      </c>
      <c r="BT7" s="334">
        <v>357.04013158999999</v>
      </c>
      <c r="BU7" s="334">
        <v>625.21508343999994</v>
      </c>
      <c r="BV7" s="334">
        <v>939.06020701</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1308.2703976</v>
      </c>
      <c r="AN8" s="273">
        <v>980.54871451999998</v>
      </c>
      <c r="AO8" s="273">
        <v>921.15850566999995</v>
      </c>
      <c r="AP8" s="273">
        <v>702.66001123000001</v>
      </c>
      <c r="AQ8" s="273">
        <v>98.657407402999993</v>
      </c>
      <c r="AR8" s="273">
        <v>24.032172385999999</v>
      </c>
      <c r="AS8" s="273">
        <v>3.8147886431</v>
      </c>
      <c r="AT8" s="273">
        <v>8.3217500821999995</v>
      </c>
      <c r="AU8" s="273">
        <v>48.321635610000001</v>
      </c>
      <c r="AV8" s="273">
        <v>419.66897617000001</v>
      </c>
      <c r="AW8" s="273">
        <v>914.45924617000003</v>
      </c>
      <c r="AX8" s="273">
        <v>1003.891944</v>
      </c>
      <c r="AY8" s="273">
        <v>1303.7286036999999</v>
      </c>
      <c r="AZ8" s="273">
        <v>1063.9484315</v>
      </c>
      <c r="BA8" s="273">
        <v>962.53568403999998</v>
      </c>
      <c r="BB8" s="273">
        <v>476.95325127000001</v>
      </c>
      <c r="BC8" s="273">
        <v>236.93519534000001</v>
      </c>
      <c r="BD8" s="273">
        <v>49.029688288999999</v>
      </c>
      <c r="BE8" s="273">
        <v>1.3844714011000001</v>
      </c>
      <c r="BF8" s="273">
        <v>18.787921688000001</v>
      </c>
      <c r="BG8" s="273">
        <v>47.660993312999999</v>
      </c>
      <c r="BH8" s="334">
        <v>396.62894072</v>
      </c>
      <c r="BI8" s="334">
        <v>721.63153709000005</v>
      </c>
      <c r="BJ8" s="334">
        <v>1117.1570670000001</v>
      </c>
      <c r="BK8" s="334">
        <v>1255.2974353</v>
      </c>
      <c r="BL8" s="334">
        <v>1039.5143906999999</v>
      </c>
      <c r="BM8" s="334">
        <v>851.24300020999999</v>
      </c>
      <c r="BN8" s="334">
        <v>469.02827616000002</v>
      </c>
      <c r="BO8" s="334">
        <v>215.38158677000001</v>
      </c>
      <c r="BP8" s="334">
        <v>35.189087821999998</v>
      </c>
      <c r="BQ8" s="334">
        <v>6.2895933574000003</v>
      </c>
      <c r="BR8" s="334">
        <v>18.316407455</v>
      </c>
      <c r="BS8" s="334">
        <v>97.287811809000004</v>
      </c>
      <c r="BT8" s="334">
        <v>387.11589642000001</v>
      </c>
      <c r="BU8" s="334">
        <v>705.32767331000002</v>
      </c>
      <c r="BV8" s="334">
        <v>1078.860285</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1373.4283206</v>
      </c>
      <c r="AN9" s="273">
        <v>1178.2587539000001</v>
      </c>
      <c r="AO9" s="273">
        <v>868.95243238</v>
      </c>
      <c r="AP9" s="273">
        <v>716.01697867999997</v>
      </c>
      <c r="AQ9" s="273">
        <v>88.796135063999998</v>
      </c>
      <c r="AR9" s="273">
        <v>23.114975594000001</v>
      </c>
      <c r="AS9" s="273">
        <v>10.866913553</v>
      </c>
      <c r="AT9" s="273">
        <v>19.513225434999999</v>
      </c>
      <c r="AU9" s="273">
        <v>89.932219692000004</v>
      </c>
      <c r="AV9" s="273">
        <v>493.83496091000001</v>
      </c>
      <c r="AW9" s="273">
        <v>1003.8456862</v>
      </c>
      <c r="AX9" s="273">
        <v>1102.8664891999999</v>
      </c>
      <c r="AY9" s="273">
        <v>1360.3646507999999</v>
      </c>
      <c r="AZ9" s="273">
        <v>1283.9679381000001</v>
      </c>
      <c r="BA9" s="273">
        <v>1001.5830664</v>
      </c>
      <c r="BB9" s="273">
        <v>454.09091286</v>
      </c>
      <c r="BC9" s="273">
        <v>272.46357138000002</v>
      </c>
      <c r="BD9" s="273">
        <v>45.570135131999997</v>
      </c>
      <c r="BE9" s="273">
        <v>7.8040161371999996</v>
      </c>
      <c r="BF9" s="273">
        <v>29.456541525999999</v>
      </c>
      <c r="BG9" s="273">
        <v>65.054848309999997</v>
      </c>
      <c r="BH9" s="334">
        <v>411.42430632000003</v>
      </c>
      <c r="BI9" s="334">
        <v>791.70876587999999</v>
      </c>
      <c r="BJ9" s="334">
        <v>1219.8598493</v>
      </c>
      <c r="BK9" s="334">
        <v>1322.8374991999999</v>
      </c>
      <c r="BL9" s="334">
        <v>1065.6138919</v>
      </c>
      <c r="BM9" s="334">
        <v>842.65320340999995</v>
      </c>
      <c r="BN9" s="334">
        <v>452.15946852000002</v>
      </c>
      <c r="BO9" s="334">
        <v>200.40711752000001</v>
      </c>
      <c r="BP9" s="334">
        <v>45.722544765999999</v>
      </c>
      <c r="BQ9" s="334">
        <v>14.667995003</v>
      </c>
      <c r="BR9" s="334">
        <v>25.107712766999999</v>
      </c>
      <c r="BS9" s="334">
        <v>120.15369619000001</v>
      </c>
      <c r="BT9" s="334">
        <v>402.49635923</v>
      </c>
      <c r="BU9" s="334">
        <v>772.66359982999995</v>
      </c>
      <c r="BV9" s="334">
        <v>1182.6244584999999</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700.66393269000002</v>
      </c>
      <c r="AN10" s="273">
        <v>307.05996099999999</v>
      </c>
      <c r="AO10" s="273">
        <v>435.51427515</v>
      </c>
      <c r="AP10" s="273">
        <v>205.67516712</v>
      </c>
      <c r="AQ10" s="273">
        <v>11.885145961999999</v>
      </c>
      <c r="AR10" s="273">
        <v>1.0011582814</v>
      </c>
      <c r="AS10" s="273">
        <v>5.514259203E-2</v>
      </c>
      <c r="AT10" s="273">
        <v>5.5071210054000001E-2</v>
      </c>
      <c r="AU10" s="273">
        <v>1.9616916931999999</v>
      </c>
      <c r="AV10" s="273">
        <v>98.696992773999995</v>
      </c>
      <c r="AW10" s="273">
        <v>379.33976990999997</v>
      </c>
      <c r="AX10" s="273">
        <v>488.17783062000001</v>
      </c>
      <c r="AY10" s="273">
        <v>582.55555744000003</v>
      </c>
      <c r="AZ10" s="273">
        <v>377.17652122999999</v>
      </c>
      <c r="BA10" s="273">
        <v>376.30811391999998</v>
      </c>
      <c r="BB10" s="273">
        <v>109.41524308</v>
      </c>
      <c r="BC10" s="273">
        <v>15.579378473</v>
      </c>
      <c r="BD10" s="273">
        <v>2.1373913300999998</v>
      </c>
      <c r="BE10" s="273">
        <v>2.7186694841E-2</v>
      </c>
      <c r="BF10" s="273">
        <v>5.4317674381999997E-2</v>
      </c>
      <c r="BG10" s="273">
        <v>3.3794651150999999</v>
      </c>
      <c r="BH10" s="334">
        <v>133.03223851999999</v>
      </c>
      <c r="BI10" s="334">
        <v>307.85979019000001</v>
      </c>
      <c r="BJ10" s="334">
        <v>529.83327565000002</v>
      </c>
      <c r="BK10" s="334">
        <v>606.40401466000003</v>
      </c>
      <c r="BL10" s="334">
        <v>466.09190359000002</v>
      </c>
      <c r="BM10" s="334">
        <v>341.17672635000002</v>
      </c>
      <c r="BN10" s="334">
        <v>143.77491742999999</v>
      </c>
      <c r="BO10" s="334">
        <v>41.418973346000001</v>
      </c>
      <c r="BP10" s="334">
        <v>1.4932522192</v>
      </c>
      <c r="BQ10" s="334">
        <v>2.6883571126000001E-2</v>
      </c>
      <c r="BR10" s="334">
        <v>0.32812558591000002</v>
      </c>
      <c r="BS10" s="334">
        <v>12.501792301</v>
      </c>
      <c r="BT10" s="334">
        <v>127.99580417</v>
      </c>
      <c r="BU10" s="334">
        <v>298.15906395000002</v>
      </c>
      <c r="BV10" s="334">
        <v>510.83592734000001</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931.17455582000002</v>
      </c>
      <c r="AN11" s="273">
        <v>412.81392784000002</v>
      </c>
      <c r="AO11" s="273">
        <v>475.64911610000001</v>
      </c>
      <c r="AP11" s="273">
        <v>312.35770124999999</v>
      </c>
      <c r="AQ11" s="273">
        <v>13.089505468</v>
      </c>
      <c r="AR11" s="273">
        <v>0</v>
      </c>
      <c r="AS11" s="273">
        <v>0</v>
      </c>
      <c r="AT11" s="273">
        <v>0</v>
      </c>
      <c r="AU11" s="273">
        <v>2.5708450462000001</v>
      </c>
      <c r="AV11" s="273">
        <v>138.62495733</v>
      </c>
      <c r="AW11" s="273">
        <v>566.63379806</v>
      </c>
      <c r="AX11" s="273">
        <v>635.84509932000003</v>
      </c>
      <c r="AY11" s="273">
        <v>750.53950347</v>
      </c>
      <c r="AZ11" s="273">
        <v>461.52121391999998</v>
      </c>
      <c r="BA11" s="273">
        <v>508.37215859000003</v>
      </c>
      <c r="BB11" s="273">
        <v>167.39656323</v>
      </c>
      <c r="BC11" s="273">
        <v>24.846886170000001</v>
      </c>
      <c r="BD11" s="273">
        <v>3.1695462811000001</v>
      </c>
      <c r="BE11" s="273">
        <v>0</v>
      </c>
      <c r="BF11" s="273">
        <v>0</v>
      </c>
      <c r="BG11" s="273">
        <v>1.6714079237999999</v>
      </c>
      <c r="BH11" s="334">
        <v>183.05289164000001</v>
      </c>
      <c r="BI11" s="334">
        <v>422.05293331000001</v>
      </c>
      <c r="BJ11" s="334">
        <v>710.29866143000004</v>
      </c>
      <c r="BK11" s="334">
        <v>792.31755142999998</v>
      </c>
      <c r="BL11" s="334">
        <v>601.26766625000005</v>
      </c>
      <c r="BM11" s="334">
        <v>431.59605888999999</v>
      </c>
      <c r="BN11" s="334">
        <v>182.72048962</v>
      </c>
      <c r="BO11" s="334">
        <v>53.627995257999999</v>
      </c>
      <c r="BP11" s="334">
        <v>1.8813429031</v>
      </c>
      <c r="BQ11" s="334">
        <v>0</v>
      </c>
      <c r="BR11" s="334">
        <v>0.23360832001000001</v>
      </c>
      <c r="BS11" s="334">
        <v>19.72598473</v>
      </c>
      <c r="BT11" s="334">
        <v>175.26685707999999</v>
      </c>
      <c r="BU11" s="334">
        <v>408.31308716000001</v>
      </c>
      <c r="BV11" s="334">
        <v>684.32952154999998</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659.98416923000002</v>
      </c>
      <c r="AN12" s="273">
        <v>347.18074717000002</v>
      </c>
      <c r="AO12" s="273">
        <v>186.55853551000001</v>
      </c>
      <c r="AP12" s="273">
        <v>141.01971377000001</v>
      </c>
      <c r="AQ12" s="273">
        <v>0.49459539783000001</v>
      </c>
      <c r="AR12" s="273">
        <v>0</v>
      </c>
      <c r="AS12" s="273">
        <v>0</v>
      </c>
      <c r="AT12" s="273">
        <v>7.4634876052999996E-2</v>
      </c>
      <c r="AU12" s="273">
        <v>2.5033638861999998</v>
      </c>
      <c r="AV12" s="273">
        <v>68.484558973999995</v>
      </c>
      <c r="AW12" s="273">
        <v>371.67968941999999</v>
      </c>
      <c r="AX12" s="273">
        <v>470.39575391</v>
      </c>
      <c r="AY12" s="273">
        <v>546.73775010999998</v>
      </c>
      <c r="AZ12" s="273">
        <v>356.80577226999998</v>
      </c>
      <c r="BA12" s="273">
        <v>305.08435775999999</v>
      </c>
      <c r="BB12" s="273">
        <v>78.129701713000003</v>
      </c>
      <c r="BC12" s="273">
        <v>11.303434463</v>
      </c>
      <c r="BD12" s="273">
        <v>0.24559638616000001</v>
      </c>
      <c r="BE12" s="273">
        <v>0</v>
      </c>
      <c r="BF12" s="273">
        <v>7.4160126699999995E-2</v>
      </c>
      <c r="BG12" s="273">
        <v>0.25747496909000001</v>
      </c>
      <c r="BH12" s="334">
        <v>60.841585963999997</v>
      </c>
      <c r="BI12" s="334">
        <v>240.89914955</v>
      </c>
      <c r="BJ12" s="334">
        <v>489.49088465</v>
      </c>
      <c r="BK12" s="334">
        <v>533.32855502999996</v>
      </c>
      <c r="BL12" s="334">
        <v>383.59054314000002</v>
      </c>
      <c r="BM12" s="334">
        <v>242.30125914000001</v>
      </c>
      <c r="BN12" s="334">
        <v>72.560141470000005</v>
      </c>
      <c r="BO12" s="334">
        <v>8.4481967064999992</v>
      </c>
      <c r="BP12" s="334">
        <v>0.24408593894</v>
      </c>
      <c r="BQ12" s="334">
        <v>0</v>
      </c>
      <c r="BR12" s="334">
        <v>0.24383807961000001</v>
      </c>
      <c r="BS12" s="334">
        <v>4.1414436125999998</v>
      </c>
      <c r="BT12" s="334">
        <v>61.444672922999999</v>
      </c>
      <c r="BU12" s="334">
        <v>243.00276729999999</v>
      </c>
      <c r="BV12" s="334">
        <v>485.89021621000001</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771.41294221999999</v>
      </c>
      <c r="AN13" s="273">
        <v>747.41504861999999</v>
      </c>
      <c r="AO13" s="273">
        <v>602.38694525999995</v>
      </c>
      <c r="AP13" s="273">
        <v>380.05949865999997</v>
      </c>
      <c r="AQ13" s="273">
        <v>162.75210136000001</v>
      </c>
      <c r="AR13" s="273">
        <v>56.712199660000003</v>
      </c>
      <c r="AS13" s="273">
        <v>8.9494978943000003</v>
      </c>
      <c r="AT13" s="273">
        <v>24.949951824999999</v>
      </c>
      <c r="AU13" s="273">
        <v>89.544594950000004</v>
      </c>
      <c r="AV13" s="273">
        <v>383.82003155000001</v>
      </c>
      <c r="AW13" s="273">
        <v>677.94595979999997</v>
      </c>
      <c r="AX13" s="273">
        <v>896.30973091999999</v>
      </c>
      <c r="AY13" s="273">
        <v>893.19648684000003</v>
      </c>
      <c r="AZ13" s="273">
        <v>866.59322143999998</v>
      </c>
      <c r="BA13" s="273">
        <v>669.77632872000004</v>
      </c>
      <c r="BB13" s="273">
        <v>374.96950798</v>
      </c>
      <c r="BC13" s="273">
        <v>315.02036396</v>
      </c>
      <c r="BD13" s="273">
        <v>96.975103778999994</v>
      </c>
      <c r="BE13" s="273">
        <v>14.464009168</v>
      </c>
      <c r="BF13" s="273">
        <v>16.151487478</v>
      </c>
      <c r="BG13" s="273">
        <v>70.746144799000007</v>
      </c>
      <c r="BH13" s="334">
        <v>318.46770337999999</v>
      </c>
      <c r="BI13" s="334">
        <v>607.82023834999995</v>
      </c>
      <c r="BJ13" s="334">
        <v>887.29781909999997</v>
      </c>
      <c r="BK13" s="334">
        <v>882.54734330999997</v>
      </c>
      <c r="BL13" s="334">
        <v>720.89065735999998</v>
      </c>
      <c r="BM13" s="334">
        <v>604.47775519000004</v>
      </c>
      <c r="BN13" s="334">
        <v>403.28302181999999</v>
      </c>
      <c r="BO13" s="334">
        <v>211.62506918</v>
      </c>
      <c r="BP13" s="334">
        <v>77.306691631000007</v>
      </c>
      <c r="BQ13" s="334">
        <v>15.610807100000001</v>
      </c>
      <c r="BR13" s="334">
        <v>21.850314676</v>
      </c>
      <c r="BS13" s="334">
        <v>112.52636760999999</v>
      </c>
      <c r="BT13" s="334">
        <v>322.77688291999999</v>
      </c>
      <c r="BU13" s="334">
        <v>605.72658292000006</v>
      </c>
      <c r="BV13" s="334">
        <v>876.23044184000003</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458.82017695000002</v>
      </c>
      <c r="AN14" s="273">
        <v>494.31539125</v>
      </c>
      <c r="AO14" s="273">
        <v>484.83184956999997</v>
      </c>
      <c r="AP14" s="273">
        <v>300.05443088999999</v>
      </c>
      <c r="AQ14" s="273">
        <v>176.63616192000001</v>
      </c>
      <c r="AR14" s="273">
        <v>64.991264553999997</v>
      </c>
      <c r="AS14" s="273">
        <v>8.3347169925000006</v>
      </c>
      <c r="AT14" s="273">
        <v>13.431360535</v>
      </c>
      <c r="AU14" s="273">
        <v>62.090153960000002</v>
      </c>
      <c r="AV14" s="273">
        <v>186.83861683000001</v>
      </c>
      <c r="AW14" s="273">
        <v>353.53261125</v>
      </c>
      <c r="AX14" s="273">
        <v>561.06186253999999</v>
      </c>
      <c r="AY14" s="273">
        <v>545.62289415999999</v>
      </c>
      <c r="AZ14" s="273">
        <v>655.72439511000005</v>
      </c>
      <c r="BA14" s="273">
        <v>488.90856976999999</v>
      </c>
      <c r="BB14" s="273">
        <v>276.84784795000002</v>
      </c>
      <c r="BC14" s="273">
        <v>238.67841164999999</v>
      </c>
      <c r="BD14" s="273">
        <v>60.769687431999998</v>
      </c>
      <c r="BE14" s="273">
        <v>19.610036458</v>
      </c>
      <c r="BF14" s="273">
        <v>12.181214175999999</v>
      </c>
      <c r="BG14" s="273">
        <v>51.915020482000003</v>
      </c>
      <c r="BH14" s="334">
        <v>195.38215633999999</v>
      </c>
      <c r="BI14" s="334">
        <v>413.07134127</v>
      </c>
      <c r="BJ14" s="334">
        <v>593.90892312999995</v>
      </c>
      <c r="BK14" s="334">
        <v>578.49533366000003</v>
      </c>
      <c r="BL14" s="334">
        <v>478.56576557</v>
      </c>
      <c r="BM14" s="334">
        <v>440.74513639000003</v>
      </c>
      <c r="BN14" s="334">
        <v>323.88617534999997</v>
      </c>
      <c r="BO14" s="334">
        <v>176.70849824999999</v>
      </c>
      <c r="BP14" s="334">
        <v>64.055477300999996</v>
      </c>
      <c r="BQ14" s="334">
        <v>20.430137930000001</v>
      </c>
      <c r="BR14" s="334">
        <v>19.406199405999999</v>
      </c>
      <c r="BS14" s="334">
        <v>48.892061390000002</v>
      </c>
      <c r="BT14" s="334">
        <v>193.14148539999999</v>
      </c>
      <c r="BU14" s="334">
        <v>409.02756341000003</v>
      </c>
      <c r="BV14" s="334">
        <v>588.03602106000005</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896.53250752999998</v>
      </c>
      <c r="AN15" s="273">
        <v>624.57878782</v>
      </c>
      <c r="AO15" s="273">
        <v>608.40037458999996</v>
      </c>
      <c r="AP15" s="273">
        <v>410.34931301</v>
      </c>
      <c r="AQ15" s="273">
        <v>85.613946486000003</v>
      </c>
      <c r="AR15" s="273">
        <v>26.525681673000001</v>
      </c>
      <c r="AS15" s="273">
        <v>3.4727509861999999</v>
      </c>
      <c r="AT15" s="273">
        <v>7.0044413153000002</v>
      </c>
      <c r="AU15" s="273">
        <v>37.759283642</v>
      </c>
      <c r="AV15" s="273">
        <v>253.34487636</v>
      </c>
      <c r="AW15" s="273">
        <v>593.44749744000001</v>
      </c>
      <c r="AX15" s="273">
        <v>731.06391093000002</v>
      </c>
      <c r="AY15" s="273">
        <v>859.72173609000004</v>
      </c>
      <c r="AZ15" s="273">
        <v>719.69672659000003</v>
      </c>
      <c r="BA15" s="273">
        <v>632.03105733999996</v>
      </c>
      <c r="BB15" s="273">
        <v>288.02712803999998</v>
      </c>
      <c r="BC15" s="273">
        <v>157.98761057999999</v>
      </c>
      <c r="BD15" s="273">
        <v>34.333274222999997</v>
      </c>
      <c r="BE15" s="273">
        <v>5.1855779544000002</v>
      </c>
      <c r="BF15" s="273">
        <v>9.6572030081999998</v>
      </c>
      <c r="BG15" s="273">
        <v>36.757557718000001</v>
      </c>
      <c r="BH15" s="334">
        <v>249.30188496</v>
      </c>
      <c r="BI15" s="334">
        <v>495.39393387000001</v>
      </c>
      <c r="BJ15" s="334">
        <v>779.19976498000005</v>
      </c>
      <c r="BK15" s="334">
        <v>857.09300383000004</v>
      </c>
      <c r="BL15" s="334">
        <v>692.30514554000001</v>
      </c>
      <c r="BM15" s="334">
        <v>562.11462290999998</v>
      </c>
      <c r="BN15" s="334">
        <v>311.40954374</v>
      </c>
      <c r="BO15" s="334">
        <v>136.68130475999999</v>
      </c>
      <c r="BP15" s="334">
        <v>29.152918197000002</v>
      </c>
      <c r="BQ15" s="334">
        <v>6.8007617917000003</v>
      </c>
      <c r="BR15" s="334">
        <v>10.72568426</v>
      </c>
      <c r="BS15" s="334">
        <v>56.399175073999999</v>
      </c>
      <c r="BT15" s="334">
        <v>244.15246873999999</v>
      </c>
      <c r="BU15" s="334">
        <v>485.66591539000001</v>
      </c>
      <c r="BV15" s="334">
        <v>757.67244189999997</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1224.1825658</v>
      </c>
      <c r="AZ17" s="273">
        <v>1032.1546843000001</v>
      </c>
      <c r="BA17" s="273">
        <v>909.22971829999994</v>
      </c>
      <c r="BB17" s="273">
        <v>542.78240672000004</v>
      </c>
      <c r="BC17" s="273">
        <v>221.02853406</v>
      </c>
      <c r="BD17" s="273">
        <v>56.078255820000003</v>
      </c>
      <c r="BE17" s="273">
        <v>6.0463881118999998</v>
      </c>
      <c r="BF17" s="273">
        <v>14.659000869</v>
      </c>
      <c r="BG17" s="273">
        <v>90.379030853000003</v>
      </c>
      <c r="BH17" s="334">
        <v>396.78969999999998</v>
      </c>
      <c r="BI17" s="334">
        <v>710.09259999999995</v>
      </c>
      <c r="BJ17" s="334">
        <v>1015.177</v>
      </c>
      <c r="BK17" s="334">
        <v>1205.327</v>
      </c>
      <c r="BL17" s="334">
        <v>1032.9839999999999</v>
      </c>
      <c r="BM17" s="334">
        <v>914.12480000000005</v>
      </c>
      <c r="BN17" s="334">
        <v>544.82380000000001</v>
      </c>
      <c r="BO17" s="334">
        <v>226.2543</v>
      </c>
      <c r="BP17" s="334">
        <v>51.972610000000003</v>
      </c>
      <c r="BQ17" s="334">
        <v>3.552667</v>
      </c>
      <c r="BR17" s="334">
        <v>15.29285</v>
      </c>
      <c r="BS17" s="334">
        <v>86.650279999999995</v>
      </c>
      <c r="BT17" s="334">
        <v>387.9357</v>
      </c>
      <c r="BU17" s="334">
        <v>719.99590000000001</v>
      </c>
      <c r="BV17" s="334">
        <v>1007.1180000000001</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1165.6038613999999</v>
      </c>
      <c r="AZ18" s="273">
        <v>965.10175432000005</v>
      </c>
      <c r="BA18" s="273">
        <v>825.43681317000005</v>
      </c>
      <c r="BB18" s="273">
        <v>462.69055741</v>
      </c>
      <c r="BC18" s="273">
        <v>162.22396273999999</v>
      </c>
      <c r="BD18" s="273">
        <v>25.415960232</v>
      </c>
      <c r="BE18" s="273">
        <v>3.5257665848999999</v>
      </c>
      <c r="BF18" s="273">
        <v>9.4004653570999999</v>
      </c>
      <c r="BG18" s="273">
        <v>62.817618807000002</v>
      </c>
      <c r="BH18" s="334">
        <v>338.8897</v>
      </c>
      <c r="BI18" s="334">
        <v>662.31230000000005</v>
      </c>
      <c r="BJ18" s="334">
        <v>939.61059999999998</v>
      </c>
      <c r="BK18" s="334">
        <v>1150.384</v>
      </c>
      <c r="BL18" s="334">
        <v>965.49159999999995</v>
      </c>
      <c r="BM18" s="334">
        <v>832.30340000000001</v>
      </c>
      <c r="BN18" s="334">
        <v>459.37689999999998</v>
      </c>
      <c r="BO18" s="334">
        <v>160.4683</v>
      </c>
      <c r="BP18" s="334">
        <v>23.563410000000001</v>
      </c>
      <c r="BQ18" s="334">
        <v>1.9170180000000001</v>
      </c>
      <c r="BR18" s="334">
        <v>9.6191720000000007</v>
      </c>
      <c r="BS18" s="334">
        <v>56.240740000000002</v>
      </c>
      <c r="BT18" s="334">
        <v>331.35579999999999</v>
      </c>
      <c r="BU18" s="334">
        <v>671.50440000000003</v>
      </c>
      <c r="BV18" s="334">
        <v>932.39570000000003</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1295.6805213</v>
      </c>
      <c r="AZ19" s="273">
        <v>1064.2374457999999</v>
      </c>
      <c r="BA19" s="273">
        <v>835.84722966000004</v>
      </c>
      <c r="BB19" s="273">
        <v>483.28762491999998</v>
      </c>
      <c r="BC19" s="273">
        <v>182.79497026000001</v>
      </c>
      <c r="BD19" s="273">
        <v>31.143205366</v>
      </c>
      <c r="BE19" s="273">
        <v>10.146853184999999</v>
      </c>
      <c r="BF19" s="273">
        <v>17.839571901999999</v>
      </c>
      <c r="BG19" s="273">
        <v>83.824769982000007</v>
      </c>
      <c r="BH19" s="334">
        <v>386.89530000000002</v>
      </c>
      <c r="BI19" s="334">
        <v>738.16989999999998</v>
      </c>
      <c r="BJ19" s="334">
        <v>1073.471</v>
      </c>
      <c r="BK19" s="334">
        <v>1277.1310000000001</v>
      </c>
      <c r="BL19" s="334">
        <v>1068.8130000000001</v>
      </c>
      <c r="BM19" s="334">
        <v>852.07780000000002</v>
      </c>
      <c r="BN19" s="334">
        <v>481.59010000000001</v>
      </c>
      <c r="BO19" s="334">
        <v>184.8373</v>
      </c>
      <c r="BP19" s="334">
        <v>31.475480000000001</v>
      </c>
      <c r="BQ19" s="334">
        <v>6.5550509999999997</v>
      </c>
      <c r="BR19" s="334">
        <v>16.74794</v>
      </c>
      <c r="BS19" s="334">
        <v>79.138390000000001</v>
      </c>
      <c r="BT19" s="334">
        <v>375.01830000000001</v>
      </c>
      <c r="BU19" s="334">
        <v>749.39329999999995</v>
      </c>
      <c r="BV19" s="334">
        <v>1068.9159999999999</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1342.3707968000001</v>
      </c>
      <c r="AZ20" s="273">
        <v>1098.2183565</v>
      </c>
      <c r="BA20" s="273">
        <v>814.36382488000004</v>
      </c>
      <c r="BB20" s="273">
        <v>471.37473036</v>
      </c>
      <c r="BC20" s="273">
        <v>193.14256065999999</v>
      </c>
      <c r="BD20" s="273">
        <v>37.859122812000003</v>
      </c>
      <c r="BE20" s="273">
        <v>14.312682342</v>
      </c>
      <c r="BF20" s="273">
        <v>24.718147685999998</v>
      </c>
      <c r="BG20" s="273">
        <v>100.61056126</v>
      </c>
      <c r="BH20" s="334">
        <v>409.9479</v>
      </c>
      <c r="BI20" s="334">
        <v>780.65430000000003</v>
      </c>
      <c r="BJ20" s="334">
        <v>1189.46</v>
      </c>
      <c r="BK20" s="334">
        <v>1331.518</v>
      </c>
      <c r="BL20" s="334">
        <v>1125.8050000000001</v>
      </c>
      <c r="BM20" s="334">
        <v>829.69330000000002</v>
      </c>
      <c r="BN20" s="334">
        <v>466.27850000000001</v>
      </c>
      <c r="BO20" s="334">
        <v>199.19210000000001</v>
      </c>
      <c r="BP20" s="334">
        <v>37.004989999999999</v>
      </c>
      <c r="BQ20" s="334">
        <v>10.81123</v>
      </c>
      <c r="BR20" s="334">
        <v>23.30978</v>
      </c>
      <c r="BS20" s="334">
        <v>96.830699999999993</v>
      </c>
      <c r="BT20" s="334">
        <v>391.26369999999997</v>
      </c>
      <c r="BU20" s="334">
        <v>798.04449999999997</v>
      </c>
      <c r="BV20" s="334">
        <v>1177.4059999999999</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638.65152278999994</v>
      </c>
      <c r="AZ21" s="273">
        <v>477.66990396</v>
      </c>
      <c r="BA21" s="273">
        <v>363.55561491999998</v>
      </c>
      <c r="BB21" s="273">
        <v>139.20510955</v>
      </c>
      <c r="BC21" s="273">
        <v>35.912266598999999</v>
      </c>
      <c r="BD21" s="273">
        <v>1.3499397251</v>
      </c>
      <c r="BE21" s="273">
        <v>0.22183415515999999</v>
      </c>
      <c r="BF21" s="273">
        <v>0.40400789053000002</v>
      </c>
      <c r="BG21" s="273">
        <v>10.801335052000001</v>
      </c>
      <c r="BH21" s="334">
        <v>126.01560000000001</v>
      </c>
      <c r="BI21" s="334">
        <v>338.5274</v>
      </c>
      <c r="BJ21" s="334">
        <v>498.92099999999999</v>
      </c>
      <c r="BK21" s="334">
        <v>630.03700000000003</v>
      </c>
      <c r="BL21" s="334">
        <v>464.96280000000002</v>
      </c>
      <c r="BM21" s="334">
        <v>364.15429999999998</v>
      </c>
      <c r="BN21" s="334">
        <v>134.1995</v>
      </c>
      <c r="BO21" s="334">
        <v>33.227269999999997</v>
      </c>
      <c r="BP21" s="334">
        <v>1.3469469999999999</v>
      </c>
      <c r="BQ21" s="334">
        <v>9.0373200000000001E-2</v>
      </c>
      <c r="BR21" s="334">
        <v>0.40010829999999997</v>
      </c>
      <c r="BS21" s="334">
        <v>9.3804400000000001</v>
      </c>
      <c r="BT21" s="334">
        <v>123.05889999999999</v>
      </c>
      <c r="BU21" s="334">
        <v>340.45909999999998</v>
      </c>
      <c r="BV21" s="334">
        <v>493.08909999999997</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821.12624656000003</v>
      </c>
      <c r="AZ22" s="273">
        <v>606.77349274999995</v>
      </c>
      <c r="BA22" s="273">
        <v>434.19805130999998</v>
      </c>
      <c r="BB22" s="273">
        <v>173.68214436</v>
      </c>
      <c r="BC22" s="273">
        <v>46.874999697</v>
      </c>
      <c r="BD22" s="273">
        <v>1.0206616787</v>
      </c>
      <c r="BE22" s="273">
        <v>0.23525059981999999</v>
      </c>
      <c r="BF22" s="273">
        <v>0.23458749803000001</v>
      </c>
      <c r="BG22" s="273">
        <v>16.263539467000001</v>
      </c>
      <c r="BH22" s="334">
        <v>175.2433</v>
      </c>
      <c r="BI22" s="334">
        <v>452.35079999999999</v>
      </c>
      <c r="BJ22" s="334">
        <v>665.08360000000005</v>
      </c>
      <c r="BK22" s="334">
        <v>812.05799999999999</v>
      </c>
      <c r="BL22" s="334">
        <v>594.37030000000004</v>
      </c>
      <c r="BM22" s="334">
        <v>444.51740000000001</v>
      </c>
      <c r="BN22" s="334">
        <v>169.56469999999999</v>
      </c>
      <c r="BO22" s="334">
        <v>43.856490000000001</v>
      </c>
      <c r="BP22" s="334">
        <v>1.267001</v>
      </c>
      <c r="BQ22" s="334">
        <v>7.0474099999999998E-2</v>
      </c>
      <c r="BR22" s="334">
        <v>0.18750829999999999</v>
      </c>
      <c r="BS22" s="334">
        <v>14.81714</v>
      </c>
      <c r="BT22" s="334">
        <v>169.3314</v>
      </c>
      <c r="BU22" s="334">
        <v>453.86619999999999</v>
      </c>
      <c r="BV22" s="334">
        <v>658.71889999999996</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564.33177854999997</v>
      </c>
      <c r="AZ23" s="273">
        <v>386.87329389000001</v>
      </c>
      <c r="BA23" s="273">
        <v>232.06366696000001</v>
      </c>
      <c r="BB23" s="273">
        <v>73.95216886</v>
      </c>
      <c r="BC23" s="273">
        <v>10.746983176000001</v>
      </c>
      <c r="BD23" s="273">
        <v>3.0538156457999999E-2</v>
      </c>
      <c r="BE23" s="273">
        <v>7.7004323910999997E-3</v>
      </c>
      <c r="BF23" s="273">
        <v>0.18369382707000001</v>
      </c>
      <c r="BG23" s="273">
        <v>3.3172367412999999</v>
      </c>
      <c r="BH23" s="334">
        <v>62.163899999999998</v>
      </c>
      <c r="BI23" s="334">
        <v>260.43340000000001</v>
      </c>
      <c r="BJ23" s="334">
        <v>484.58679999999998</v>
      </c>
      <c r="BK23" s="334">
        <v>565.22170000000006</v>
      </c>
      <c r="BL23" s="334">
        <v>393.55770000000001</v>
      </c>
      <c r="BM23" s="334">
        <v>240.1489</v>
      </c>
      <c r="BN23" s="334">
        <v>72.669970000000006</v>
      </c>
      <c r="BO23" s="334">
        <v>10.43159</v>
      </c>
      <c r="BP23" s="334">
        <v>5.5097800000000002E-2</v>
      </c>
      <c r="BQ23" s="334">
        <v>7.7004300000000003E-3</v>
      </c>
      <c r="BR23" s="334">
        <v>0.13821520000000001</v>
      </c>
      <c r="BS23" s="334">
        <v>2.4873560000000001</v>
      </c>
      <c r="BT23" s="334">
        <v>56.543199999999999</v>
      </c>
      <c r="BU23" s="334">
        <v>261.66329999999999</v>
      </c>
      <c r="BV23" s="334">
        <v>469.3913</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880.77012310999999</v>
      </c>
      <c r="AZ24" s="273">
        <v>717.51976712999999</v>
      </c>
      <c r="BA24" s="273">
        <v>565.83609449999994</v>
      </c>
      <c r="BB24" s="273">
        <v>408.89408307999997</v>
      </c>
      <c r="BC24" s="273">
        <v>236.75294177999999</v>
      </c>
      <c r="BD24" s="273">
        <v>68.679785648000006</v>
      </c>
      <c r="BE24" s="273">
        <v>14.057072516</v>
      </c>
      <c r="BF24" s="273">
        <v>24.854878522</v>
      </c>
      <c r="BG24" s="273">
        <v>100.14336365</v>
      </c>
      <c r="BH24" s="334">
        <v>337.11709999999999</v>
      </c>
      <c r="BI24" s="334">
        <v>609.78060000000005</v>
      </c>
      <c r="BJ24" s="334">
        <v>908.42319999999995</v>
      </c>
      <c r="BK24" s="334">
        <v>886.09910000000002</v>
      </c>
      <c r="BL24" s="334">
        <v>735.0104</v>
      </c>
      <c r="BM24" s="334">
        <v>571.20489999999995</v>
      </c>
      <c r="BN24" s="334">
        <v>401.8338</v>
      </c>
      <c r="BO24" s="334">
        <v>249.0231</v>
      </c>
      <c r="BP24" s="334">
        <v>67.370249999999999</v>
      </c>
      <c r="BQ24" s="334">
        <v>13.263249999999999</v>
      </c>
      <c r="BR24" s="334">
        <v>22.883330000000001</v>
      </c>
      <c r="BS24" s="334">
        <v>96.748400000000004</v>
      </c>
      <c r="BT24" s="334">
        <v>323.04320000000001</v>
      </c>
      <c r="BU24" s="334">
        <v>613.08349999999996</v>
      </c>
      <c r="BV24" s="334">
        <v>892.40189999999996</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541.99998507999999</v>
      </c>
      <c r="AZ25" s="273">
        <v>471.14661393</v>
      </c>
      <c r="BA25" s="273">
        <v>430.51393210999998</v>
      </c>
      <c r="BB25" s="273">
        <v>318.99291174000001</v>
      </c>
      <c r="BC25" s="273">
        <v>192.86694244</v>
      </c>
      <c r="BD25" s="273">
        <v>69.867368241999998</v>
      </c>
      <c r="BE25" s="273">
        <v>16.428956590999999</v>
      </c>
      <c r="BF25" s="273">
        <v>15.565413394</v>
      </c>
      <c r="BG25" s="273">
        <v>50.517749987999998</v>
      </c>
      <c r="BH25" s="334">
        <v>186.71960000000001</v>
      </c>
      <c r="BI25" s="334">
        <v>397.62529999999998</v>
      </c>
      <c r="BJ25" s="334">
        <v>589.947</v>
      </c>
      <c r="BK25" s="334">
        <v>543.16039999999998</v>
      </c>
      <c r="BL25" s="334">
        <v>483.90370000000001</v>
      </c>
      <c r="BM25" s="334">
        <v>428.90910000000002</v>
      </c>
      <c r="BN25" s="334">
        <v>310.89240000000001</v>
      </c>
      <c r="BO25" s="334">
        <v>202.21780000000001</v>
      </c>
      <c r="BP25" s="334">
        <v>67.328779999999995</v>
      </c>
      <c r="BQ25" s="334">
        <v>17.51559</v>
      </c>
      <c r="BR25" s="334">
        <v>14.783200000000001</v>
      </c>
      <c r="BS25" s="334">
        <v>51.709769999999999</v>
      </c>
      <c r="BT25" s="334">
        <v>181.59899999999999</v>
      </c>
      <c r="BU25" s="334">
        <v>398.18599999999998</v>
      </c>
      <c r="BV25" s="334">
        <v>583.39269999999999</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881.53589188000001</v>
      </c>
      <c r="AZ26" s="273">
        <v>707.08512201999997</v>
      </c>
      <c r="BA26" s="273">
        <v>561.74164823000001</v>
      </c>
      <c r="BB26" s="273">
        <v>315.24846965</v>
      </c>
      <c r="BC26" s="273">
        <v>130.56873361000001</v>
      </c>
      <c r="BD26" s="273">
        <v>29.629946366999999</v>
      </c>
      <c r="BE26" s="273">
        <v>6.9339512770000002</v>
      </c>
      <c r="BF26" s="273">
        <v>10.601641778999999</v>
      </c>
      <c r="BG26" s="273">
        <v>50.360670298000002</v>
      </c>
      <c r="BH26" s="334">
        <v>243.65119999999999</v>
      </c>
      <c r="BI26" s="334">
        <v>511.83589999999998</v>
      </c>
      <c r="BJ26" s="334">
        <v>762.24440000000004</v>
      </c>
      <c r="BK26" s="334">
        <v>872.39700000000005</v>
      </c>
      <c r="BL26" s="334">
        <v>709.6123</v>
      </c>
      <c r="BM26" s="334">
        <v>567.18939999999998</v>
      </c>
      <c r="BN26" s="334">
        <v>310.6114</v>
      </c>
      <c r="BO26" s="334">
        <v>132.7165</v>
      </c>
      <c r="BP26" s="334">
        <v>28.676010000000002</v>
      </c>
      <c r="BQ26" s="334">
        <v>5.9195609999999999</v>
      </c>
      <c r="BR26" s="334">
        <v>10.107519999999999</v>
      </c>
      <c r="BS26" s="334">
        <v>47.791200000000003</v>
      </c>
      <c r="BT26" s="334">
        <v>235.35499999999999</v>
      </c>
      <c r="BU26" s="334">
        <v>516.67960000000005</v>
      </c>
      <c r="BV26" s="334">
        <v>753.06349999999998</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247"/>
      <c r="BG27" s="247"/>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24.958037385000001</v>
      </c>
      <c r="AR28" s="273">
        <v>55.634872686000001</v>
      </c>
      <c r="AS28" s="273">
        <v>251.57036955000001</v>
      </c>
      <c r="AT28" s="273">
        <v>264.57680268000001</v>
      </c>
      <c r="AU28" s="273">
        <v>63.695635889999998</v>
      </c>
      <c r="AV28" s="273">
        <v>0</v>
      </c>
      <c r="AW28" s="273">
        <v>0</v>
      </c>
      <c r="AX28" s="273">
        <v>0</v>
      </c>
      <c r="AY28" s="273">
        <v>0</v>
      </c>
      <c r="AZ28" s="273">
        <v>0</v>
      </c>
      <c r="BA28" s="273">
        <v>0</v>
      </c>
      <c r="BB28" s="273">
        <v>0</v>
      </c>
      <c r="BC28" s="273">
        <v>3.3148575481</v>
      </c>
      <c r="BD28" s="273">
        <v>62.380931889000003</v>
      </c>
      <c r="BE28" s="273">
        <v>272.61293092</v>
      </c>
      <c r="BF28" s="273">
        <v>167.80015555</v>
      </c>
      <c r="BG28" s="273">
        <v>29.399637944999998</v>
      </c>
      <c r="BH28" s="334">
        <v>1.3972770529</v>
      </c>
      <c r="BI28" s="334">
        <v>0</v>
      </c>
      <c r="BJ28" s="334">
        <v>0</v>
      </c>
      <c r="BK28" s="334">
        <v>0</v>
      </c>
      <c r="BL28" s="334">
        <v>0</v>
      </c>
      <c r="BM28" s="334">
        <v>0</v>
      </c>
      <c r="BN28" s="334">
        <v>0</v>
      </c>
      <c r="BO28" s="334">
        <v>8.5623228934999993</v>
      </c>
      <c r="BP28" s="334">
        <v>78.20460885</v>
      </c>
      <c r="BQ28" s="334">
        <v>208.54632751</v>
      </c>
      <c r="BR28" s="334">
        <v>174.05014434</v>
      </c>
      <c r="BS28" s="334">
        <v>29.945716317999999</v>
      </c>
      <c r="BT28" s="334">
        <v>1.8629889868</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64.878264701999996</v>
      </c>
      <c r="AR29" s="273">
        <v>110.29302894999999</v>
      </c>
      <c r="AS29" s="273">
        <v>286.32935203</v>
      </c>
      <c r="AT29" s="273">
        <v>298.47691005000001</v>
      </c>
      <c r="AU29" s="273">
        <v>122.17644018</v>
      </c>
      <c r="AV29" s="273">
        <v>3.7019330445</v>
      </c>
      <c r="AW29" s="273">
        <v>0</v>
      </c>
      <c r="AX29" s="273">
        <v>0</v>
      </c>
      <c r="AY29" s="273">
        <v>0</v>
      </c>
      <c r="AZ29" s="273">
        <v>0</v>
      </c>
      <c r="BA29" s="273">
        <v>0</v>
      </c>
      <c r="BB29" s="273">
        <v>0.43280627176000003</v>
      </c>
      <c r="BC29" s="273">
        <v>31.913213539000001</v>
      </c>
      <c r="BD29" s="273">
        <v>113.68407654000001</v>
      </c>
      <c r="BE29" s="273">
        <v>326.70229212999999</v>
      </c>
      <c r="BF29" s="273">
        <v>220.26280686999999</v>
      </c>
      <c r="BG29" s="273">
        <v>80.095410471999998</v>
      </c>
      <c r="BH29" s="334">
        <v>4.3941932461000004</v>
      </c>
      <c r="BI29" s="334">
        <v>0</v>
      </c>
      <c r="BJ29" s="334">
        <v>0</v>
      </c>
      <c r="BK29" s="334">
        <v>0</v>
      </c>
      <c r="BL29" s="334">
        <v>0</v>
      </c>
      <c r="BM29" s="334">
        <v>0</v>
      </c>
      <c r="BN29" s="334">
        <v>0</v>
      </c>
      <c r="BO29" s="334">
        <v>26.815429154</v>
      </c>
      <c r="BP29" s="334">
        <v>130.09604912</v>
      </c>
      <c r="BQ29" s="334">
        <v>259.59268599000001</v>
      </c>
      <c r="BR29" s="334">
        <v>219.05798504000001</v>
      </c>
      <c r="BS29" s="334">
        <v>59.520927583000002</v>
      </c>
      <c r="BT29" s="334">
        <v>4.6138201132000001</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139.93764519999999</v>
      </c>
      <c r="AR30" s="273">
        <v>191.94018761000001</v>
      </c>
      <c r="AS30" s="273">
        <v>258.08357016000002</v>
      </c>
      <c r="AT30" s="273">
        <v>257.63539632999999</v>
      </c>
      <c r="AU30" s="273">
        <v>121.98298912</v>
      </c>
      <c r="AV30" s="273">
        <v>3.7358258413000001</v>
      </c>
      <c r="AW30" s="273">
        <v>0</v>
      </c>
      <c r="AX30" s="273">
        <v>0</v>
      </c>
      <c r="AY30" s="273">
        <v>0</v>
      </c>
      <c r="AZ30" s="273">
        <v>0</v>
      </c>
      <c r="BA30" s="273">
        <v>0</v>
      </c>
      <c r="BB30" s="273">
        <v>0.80576007444999997</v>
      </c>
      <c r="BC30" s="273">
        <v>47.215904422000001</v>
      </c>
      <c r="BD30" s="273">
        <v>126.38087899</v>
      </c>
      <c r="BE30" s="273">
        <v>318.93811646</v>
      </c>
      <c r="BF30" s="273">
        <v>200.35495394</v>
      </c>
      <c r="BG30" s="273">
        <v>129.77708670999999</v>
      </c>
      <c r="BH30" s="334">
        <v>6.3019917470999998</v>
      </c>
      <c r="BI30" s="334">
        <v>0</v>
      </c>
      <c r="BJ30" s="334">
        <v>0</v>
      </c>
      <c r="BK30" s="334">
        <v>0</v>
      </c>
      <c r="BL30" s="334">
        <v>0</v>
      </c>
      <c r="BM30" s="334">
        <v>0.41327300765000002</v>
      </c>
      <c r="BN30" s="334">
        <v>2.1515491694</v>
      </c>
      <c r="BO30" s="334">
        <v>57.823788667999999</v>
      </c>
      <c r="BP30" s="334">
        <v>159.84411051999999</v>
      </c>
      <c r="BQ30" s="334">
        <v>251.26803813000001</v>
      </c>
      <c r="BR30" s="334">
        <v>213.84030845999999</v>
      </c>
      <c r="BS30" s="334">
        <v>67.827859841999995</v>
      </c>
      <c r="BT30" s="334">
        <v>7.3573887217999996</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2.0867161951000002</v>
      </c>
      <c r="AP31" s="273">
        <v>0</v>
      </c>
      <c r="AQ31" s="273">
        <v>167.92051788000001</v>
      </c>
      <c r="AR31" s="273">
        <v>272.22888784999998</v>
      </c>
      <c r="AS31" s="273">
        <v>304.20224116000003</v>
      </c>
      <c r="AT31" s="273">
        <v>257.58827865000001</v>
      </c>
      <c r="AU31" s="273">
        <v>124.69375995</v>
      </c>
      <c r="AV31" s="273">
        <v>5.5052675220999996</v>
      </c>
      <c r="AW31" s="273">
        <v>0</v>
      </c>
      <c r="AX31" s="273">
        <v>0</v>
      </c>
      <c r="AY31" s="273">
        <v>0</v>
      </c>
      <c r="AZ31" s="273">
        <v>0</v>
      </c>
      <c r="BA31" s="273">
        <v>0</v>
      </c>
      <c r="BB31" s="273">
        <v>5.7865413246999999</v>
      </c>
      <c r="BC31" s="273">
        <v>41.855411707999998</v>
      </c>
      <c r="BD31" s="273">
        <v>174.53539577999999</v>
      </c>
      <c r="BE31" s="273">
        <v>320.75734806999998</v>
      </c>
      <c r="BF31" s="273">
        <v>231.72977840999999</v>
      </c>
      <c r="BG31" s="273">
        <v>190.00363526000001</v>
      </c>
      <c r="BH31" s="334">
        <v>9.5579865356999996</v>
      </c>
      <c r="BI31" s="334">
        <v>0.28595415558999998</v>
      </c>
      <c r="BJ31" s="334">
        <v>0</v>
      </c>
      <c r="BK31" s="334">
        <v>0</v>
      </c>
      <c r="BL31" s="334">
        <v>0</v>
      </c>
      <c r="BM31" s="334">
        <v>2.9917225653999999</v>
      </c>
      <c r="BN31" s="334">
        <v>7.2197196729000002</v>
      </c>
      <c r="BO31" s="334">
        <v>67.206401462000002</v>
      </c>
      <c r="BP31" s="334">
        <v>190.31081380000001</v>
      </c>
      <c r="BQ31" s="334">
        <v>303.83158645999998</v>
      </c>
      <c r="BR31" s="334">
        <v>261.43241857999999</v>
      </c>
      <c r="BS31" s="334">
        <v>94.022465468999997</v>
      </c>
      <c r="BT31" s="334">
        <v>10.247004390000001</v>
      </c>
      <c r="BU31" s="334">
        <v>0.285596352</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20.583961097</v>
      </c>
      <c r="AN32" s="273">
        <v>80.769180285000004</v>
      </c>
      <c r="AO32" s="273">
        <v>33.821288709000001</v>
      </c>
      <c r="AP32" s="273">
        <v>78.808521686000006</v>
      </c>
      <c r="AQ32" s="273">
        <v>263.48609558999999</v>
      </c>
      <c r="AR32" s="273">
        <v>383.05050183999998</v>
      </c>
      <c r="AS32" s="273">
        <v>439.44000582000001</v>
      </c>
      <c r="AT32" s="273">
        <v>437.03481168000002</v>
      </c>
      <c r="AU32" s="273">
        <v>389.73733802999999</v>
      </c>
      <c r="AV32" s="273">
        <v>175.35013776</v>
      </c>
      <c r="AW32" s="273">
        <v>65.276603643000001</v>
      </c>
      <c r="AX32" s="273">
        <v>38.779527401999999</v>
      </c>
      <c r="AY32" s="273">
        <v>29.854527986000001</v>
      </c>
      <c r="AZ32" s="273">
        <v>66.959682447999995</v>
      </c>
      <c r="BA32" s="273">
        <v>56.189392476999998</v>
      </c>
      <c r="BB32" s="273">
        <v>101.84512646</v>
      </c>
      <c r="BC32" s="273">
        <v>293.60434942000001</v>
      </c>
      <c r="BD32" s="273">
        <v>360.65751089999998</v>
      </c>
      <c r="BE32" s="273">
        <v>480.76896947</v>
      </c>
      <c r="BF32" s="273">
        <v>444.22920768</v>
      </c>
      <c r="BG32" s="273">
        <v>376.79003313999999</v>
      </c>
      <c r="BH32" s="334">
        <v>134.19630766</v>
      </c>
      <c r="BI32" s="334">
        <v>59.624396161999996</v>
      </c>
      <c r="BJ32" s="334">
        <v>34.749700441000002</v>
      </c>
      <c r="BK32" s="334">
        <v>31.694884694999999</v>
      </c>
      <c r="BL32" s="334">
        <v>34.365475437000001</v>
      </c>
      <c r="BM32" s="334">
        <v>55.135093234999999</v>
      </c>
      <c r="BN32" s="334">
        <v>81.940953282999999</v>
      </c>
      <c r="BO32" s="334">
        <v>208.32930297999999</v>
      </c>
      <c r="BP32" s="334">
        <v>357.68550763000002</v>
      </c>
      <c r="BQ32" s="334">
        <v>450.67773031000002</v>
      </c>
      <c r="BR32" s="334">
        <v>425.46269809</v>
      </c>
      <c r="BS32" s="334">
        <v>277.23410032999999</v>
      </c>
      <c r="BT32" s="334">
        <v>136.95798748999999</v>
      </c>
      <c r="BU32" s="334">
        <v>60.797287599999997</v>
      </c>
      <c r="BV32" s="334">
        <v>35.355147144</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0.66833869906999999</v>
      </c>
      <c r="AN33" s="273">
        <v>21.161442118</v>
      </c>
      <c r="AO33" s="273">
        <v>14.181737528999999</v>
      </c>
      <c r="AP33" s="273">
        <v>7.1621207992000002</v>
      </c>
      <c r="AQ33" s="273">
        <v>266.85512151</v>
      </c>
      <c r="AR33" s="273">
        <v>374.97642708000001</v>
      </c>
      <c r="AS33" s="273">
        <v>430.68433983</v>
      </c>
      <c r="AT33" s="273">
        <v>391.33148484999998</v>
      </c>
      <c r="AU33" s="273">
        <v>338.19938760000002</v>
      </c>
      <c r="AV33" s="273">
        <v>76.660188106999996</v>
      </c>
      <c r="AW33" s="273">
        <v>1.2341015362000001</v>
      </c>
      <c r="AX33" s="273">
        <v>2.3679513513999999</v>
      </c>
      <c r="AY33" s="273">
        <v>4.6786177511</v>
      </c>
      <c r="AZ33" s="273">
        <v>13.342475234</v>
      </c>
      <c r="BA33" s="273">
        <v>9.2860782385</v>
      </c>
      <c r="BB33" s="273">
        <v>30.414224229999999</v>
      </c>
      <c r="BC33" s="273">
        <v>217.16387506000001</v>
      </c>
      <c r="BD33" s="273">
        <v>296.05112589999999</v>
      </c>
      <c r="BE33" s="273">
        <v>423.82658577000001</v>
      </c>
      <c r="BF33" s="273">
        <v>410.33796171</v>
      </c>
      <c r="BG33" s="273">
        <v>376.74119719999999</v>
      </c>
      <c r="BH33" s="334">
        <v>53.381428520999997</v>
      </c>
      <c r="BI33" s="334">
        <v>6.5116462051999999</v>
      </c>
      <c r="BJ33" s="334">
        <v>2.2062084652</v>
      </c>
      <c r="BK33" s="334">
        <v>4.9475889560999997</v>
      </c>
      <c r="BL33" s="334">
        <v>3.6920410595000002</v>
      </c>
      <c r="BM33" s="334">
        <v>18.321974138000002</v>
      </c>
      <c r="BN33" s="334">
        <v>36.496686945999997</v>
      </c>
      <c r="BO33" s="334">
        <v>161.25317609000001</v>
      </c>
      <c r="BP33" s="334">
        <v>319.15406823000001</v>
      </c>
      <c r="BQ33" s="334">
        <v>420.72946889999997</v>
      </c>
      <c r="BR33" s="334">
        <v>400.56149962000001</v>
      </c>
      <c r="BS33" s="334">
        <v>218.80433353999999</v>
      </c>
      <c r="BT33" s="334">
        <v>56.253767394999997</v>
      </c>
      <c r="BU33" s="334">
        <v>7.2666216019999998</v>
      </c>
      <c r="BV33" s="334">
        <v>2.6105380649000001</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33.499741397000001</v>
      </c>
      <c r="AO34" s="273">
        <v>86.647154940999997</v>
      </c>
      <c r="AP34" s="273">
        <v>57.946465123000003</v>
      </c>
      <c r="AQ34" s="273">
        <v>396.94728436999998</v>
      </c>
      <c r="AR34" s="273">
        <v>549.57891024000003</v>
      </c>
      <c r="AS34" s="273">
        <v>608.24228552</v>
      </c>
      <c r="AT34" s="273">
        <v>564.51503186000002</v>
      </c>
      <c r="AU34" s="273">
        <v>389.99868868999999</v>
      </c>
      <c r="AV34" s="273">
        <v>143.04281652</v>
      </c>
      <c r="AW34" s="273">
        <v>12.535097248</v>
      </c>
      <c r="AX34" s="273">
        <v>9.6832024876999991</v>
      </c>
      <c r="AY34" s="273">
        <v>11.913615457000001</v>
      </c>
      <c r="AZ34" s="273">
        <v>24.448906575999999</v>
      </c>
      <c r="BA34" s="273">
        <v>36.111877878999998</v>
      </c>
      <c r="BB34" s="273">
        <v>90.899188559999999</v>
      </c>
      <c r="BC34" s="273">
        <v>290.66617943</v>
      </c>
      <c r="BD34" s="273">
        <v>438.90040891000001</v>
      </c>
      <c r="BE34" s="273">
        <v>546.82668282999998</v>
      </c>
      <c r="BF34" s="273">
        <v>627.65924300999995</v>
      </c>
      <c r="BG34" s="273">
        <v>517.09363733999999</v>
      </c>
      <c r="BH34" s="334">
        <v>149.54095189</v>
      </c>
      <c r="BI34" s="334">
        <v>41.796536629000002</v>
      </c>
      <c r="BJ34" s="334">
        <v>9.6890272410999998</v>
      </c>
      <c r="BK34" s="334">
        <v>14.477447194</v>
      </c>
      <c r="BL34" s="334">
        <v>17.683455515999999</v>
      </c>
      <c r="BM34" s="334">
        <v>54.030159214000001</v>
      </c>
      <c r="BN34" s="334">
        <v>112.89682836</v>
      </c>
      <c r="BO34" s="334">
        <v>290.42521047000002</v>
      </c>
      <c r="BP34" s="334">
        <v>458.156969</v>
      </c>
      <c r="BQ34" s="334">
        <v>561.16684795000003</v>
      </c>
      <c r="BR34" s="334">
        <v>561.05788388999997</v>
      </c>
      <c r="BS34" s="334">
        <v>365.91096891000001</v>
      </c>
      <c r="BT34" s="334">
        <v>147.45874420000001</v>
      </c>
      <c r="BU34" s="334">
        <v>41.523877509000002</v>
      </c>
      <c r="BV34" s="334">
        <v>9.8074264621000005</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4.5346986768999997</v>
      </c>
      <c r="AN35" s="273">
        <v>2.6274494253</v>
      </c>
      <c r="AO35" s="273">
        <v>14.167919309</v>
      </c>
      <c r="AP35" s="273">
        <v>70.971327993000003</v>
      </c>
      <c r="AQ35" s="273">
        <v>137.63603577000001</v>
      </c>
      <c r="AR35" s="273">
        <v>299.67152269000002</v>
      </c>
      <c r="AS35" s="273">
        <v>416.98424519000002</v>
      </c>
      <c r="AT35" s="273">
        <v>344.23482868000002</v>
      </c>
      <c r="AU35" s="273">
        <v>238.89989302000001</v>
      </c>
      <c r="AV35" s="273">
        <v>45.353970715000003</v>
      </c>
      <c r="AW35" s="273">
        <v>5.1741061054999999</v>
      </c>
      <c r="AX35" s="273">
        <v>0</v>
      </c>
      <c r="AY35" s="273">
        <v>4.3082996397999999E-2</v>
      </c>
      <c r="AZ35" s="273">
        <v>0</v>
      </c>
      <c r="BA35" s="273">
        <v>10.187738017999999</v>
      </c>
      <c r="BB35" s="273">
        <v>51.840714419000001</v>
      </c>
      <c r="BC35" s="273">
        <v>56.497126438999999</v>
      </c>
      <c r="BD35" s="273">
        <v>232.16435763999999</v>
      </c>
      <c r="BE35" s="273">
        <v>392.71113154</v>
      </c>
      <c r="BF35" s="273">
        <v>385.09885299000001</v>
      </c>
      <c r="BG35" s="273">
        <v>216.89016556999999</v>
      </c>
      <c r="BH35" s="334">
        <v>68.308695184000001</v>
      </c>
      <c r="BI35" s="334">
        <v>8.4096270524999994</v>
      </c>
      <c r="BJ35" s="334">
        <v>0.29310545574000002</v>
      </c>
      <c r="BK35" s="334">
        <v>1.0466638717000001</v>
      </c>
      <c r="BL35" s="334">
        <v>3.4741952660000002</v>
      </c>
      <c r="BM35" s="334">
        <v>12.592827089</v>
      </c>
      <c r="BN35" s="334">
        <v>40.794583707000001</v>
      </c>
      <c r="BO35" s="334">
        <v>123.36091549</v>
      </c>
      <c r="BP35" s="334">
        <v>261.47868749999998</v>
      </c>
      <c r="BQ35" s="334">
        <v>385.7846002</v>
      </c>
      <c r="BR35" s="334">
        <v>340.82816959000002</v>
      </c>
      <c r="BS35" s="334">
        <v>203.12808973</v>
      </c>
      <c r="BT35" s="334">
        <v>68.657042333999996</v>
      </c>
      <c r="BU35" s="334">
        <v>8.8455523079000002</v>
      </c>
      <c r="BV35" s="334">
        <v>0.58745442792000002</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24.514438945999999</v>
      </c>
      <c r="AQ36" s="273">
        <v>39.184144607</v>
      </c>
      <c r="AR36" s="273">
        <v>118.20143277</v>
      </c>
      <c r="AS36" s="273">
        <v>319.79385717999997</v>
      </c>
      <c r="AT36" s="273">
        <v>257.46069488000001</v>
      </c>
      <c r="AU36" s="273">
        <v>143.23303035999999</v>
      </c>
      <c r="AV36" s="273">
        <v>46.532374148999999</v>
      </c>
      <c r="AW36" s="273">
        <v>16.586067722999999</v>
      </c>
      <c r="AX36" s="273">
        <v>9.2883830894999999</v>
      </c>
      <c r="AY36" s="273">
        <v>8.2515210823</v>
      </c>
      <c r="AZ36" s="273">
        <v>5.4714424706999996</v>
      </c>
      <c r="BA36" s="273">
        <v>7.4761080181999997</v>
      </c>
      <c r="BB36" s="273">
        <v>25.741865249</v>
      </c>
      <c r="BC36" s="273">
        <v>23.673480197</v>
      </c>
      <c r="BD36" s="273">
        <v>114.2283297</v>
      </c>
      <c r="BE36" s="273">
        <v>209.31182090999999</v>
      </c>
      <c r="BF36" s="273">
        <v>246.64122738</v>
      </c>
      <c r="BG36" s="273">
        <v>158.09341755</v>
      </c>
      <c r="BH36" s="334">
        <v>38.604547787000001</v>
      </c>
      <c r="BI36" s="334">
        <v>11.657588619</v>
      </c>
      <c r="BJ36" s="334">
        <v>7.9113512640000003</v>
      </c>
      <c r="BK36" s="334">
        <v>8.3455290429000009</v>
      </c>
      <c r="BL36" s="334">
        <v>7.7560806680000001</v>
      </c>
      <c r="BM36" s="334">
        <v>11.36355593</v>
      </c>
      <c r="BN36" s="334">
        <v>18.319453695</v>
      </c>
      <c r="BO36" s="334">
        <v>46.039568121999999</v>
      </c>
      <c r="BP36" s="334">
        <v>105.6000422</v>
      </c>
      <c r="BQ36" s="334">
        <v>230.25163248999999</v>
      </c>
      <c r="BR36" s="334">
        <v>222.21014693000001</v>
      </c>
      <c r="BS36" s="334">
        <v>136.02814763999999</v>
      </c>
      <c r="BT36" s="334">
        <v>38.531252983999998</v>
      </c>
      <c r="BU36" s="334">
        <v>11.613059393</v>
      </c>
      <c r="BV36" s="334">
        <v>7.8731591849999996</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7.4827415034999998</v>
      </c>
      <c r="AN37" s="273">
        <v>22.898971608</v>
      </c>
      <c r="AO37" s="273">
        <v>20.889372844</v>
      </c>
      <c r="AP37" s="273">
        <v>32.613584422999999</v>
      </c>
      <c r="AQ37" s="273">
        <v>174.20517674000001</v>
      </c>
      <c r="AR37" s="273">
        <v>269.70257100999999</v>
      </c>
      <c r="AS37" s="273">
        <v>375.87266361000002</v>
      </c>
      <c r="AT37" s="273">
        <v>351.08835323</v>
      </c>
      <c r="AU37" s="273">
        <v>231.03451389</v>
      </c>
      <c r="AV37" s="273">
        <v>69.574290177999998</v>
      </c>
      <c r="AW37" s="273">
        <v>17.777542201999999</v>
      </c>
      <c r="AX37" s="273">
        <v>10.611664092</v>
      </c>
      <c r="AY37" s="273">
        <v>9.0721130522000006</v>
      </c>
      <c r="AZ37" s="273">
        <v>18.10126984</v>
      </c>
      <c r="BA37" s="273">
        <v>18.251183633</v>
      </c>
      <c r="BB37" s="273">
        <v>42.090414238999998</v>
      </c>
      <c r="BC37" s="273">
        <v>129.22111667999999</v>
      </c>
      <c r="BD37" s="273">
        <v>226.58472276000001</v>
      </c>
      <c r="BE37" s="273">
        <v>372.3790338</v>
      </c>
      <c r="BF37" s="273">
        <v>339.04731600999997</v>
      </c>
      <c r="BG37" s="273">
        <v>246.11173002999999</v>
      </c>
      <c r="BH37" s="334">
        <v>62.194682129</v>
      </c>
      <c r="BI37" s="334">
        <v>20.090822459000002</v>
      </c>
      <c r="BJ37" s="334">
        <v>9.6222962678999995</v>
      </c>
      <c r="BK37" s="334">
        <v>9.8930492271000006</v>
      </c>
      <c r="BL37" s="334">
        <v>10.844628987</v>
      </c>
      <c r="BM37" s="334">
        <v>21.921235853999999</v>
      </c>
      <c r="BN37" s="334">
        <v>39.487753537000003</v>
      </c>
      <c r="BO37" s="334">
        <v>120.57982502999999</v>
      </c>
      <c r="BP37" s="334">
        <v>239.42833924999999</v>
      </c>
      <c r="BQ37" s="334">
        <v>349.09867880000002</v>
      </c>
      <c r="BR37" s="334">
        <v>323.45649221999997</v>
      </c>
      <c r="BS37" s="334">
        <v>176.27146933</v>
      </c>
      <c r="BT37" s="334">
        <v>63.097658238000001</v>
      </c>
      <c r="BU37" s="334">
        <v>20.425051845999999</v>
      </c>
      <c r="BV37" s="334">
        <v>9.8252940503000001</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14.008684982</v>
      </c>
      <c r="BD39" s="255">
        <v>65.009286453000001</v>
      </c>
      <c r="BE39" s="255">
        <v>224.46409958999999</v>
      </c>
      <c r="BF39" s="255">
        <v>181.89261191</v>
      </c>
      <c r="BG39" s="255">
        <v>48.559673132</v>
      </c>
      <c r="BH39" s="337">
        <v>1.1635979999999999</v>
      </c>
      <c r="BI39" s="337">
        <v>0</v>
      </c>
      <c r="BJ39" s="337">
        <v>0</v>
      </c>
      <c r="BK39" s="337">
        <v>0</v>
      </c>
      <c r="BL39" s="337">
        <v>0</v>
      </c>
      <c r="BM39" s="337">
        <v>0</v>
      </c>
      <c r="BN39" s="337">
        <v>0</v>
      </c>
      <c r="BO39" s="337">
        <v>13.815429999999999</v>
      </c>
      <c r="BP39" s="337">
        <v>68.498000000000005</v>
      </c>
      <c r="BQ39" s="337">
        <v>240.8904</v>
      </c>
      <c r="BR39" s="337">
        <v>179.0145</v>
      </c>
      <c r="BS39" s="337">
        <v>50.322760000000002</v>
      </c>
      <c r="BT39" s="337">
        <v>1.3033250000000001</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38.829089148999998</v>
      </c>
      <c r="BD40" s="255">
        <v>126.13988963</v>
      </c>
      <c r="BE40" s="255">
        <v>280.49388500999999</v>
      </c>
      <c r="BF40" s="255">
        <v>223.90430706000001</v>
      </c>
      <c r="BG40" s="255">
        <v>84.316596145999995</v>
      </c>
      <c r="BH40" s="337">
        <v>5.430186</v>
      </c>
      <c r="BI40" s="337">
        <v>0</v>
      </c>
      <c r="BJ40" s="337">
        <v>8.5921800000000007E-2</v>
      </c>
      <c r="BK40" s="337">
        <v>0</v>
      </c>
      <c r="BL40" s="337">
        <v>0</v>
      </c>
      <c r="BM40" s="337">
        <v>0.19797319999999999</v>
      </c>
      <c r="BN40" s="337">
        <v>0.30584430000000001</v>
      </c>
      <c r="BO40" s="337">
        <v>39.91666</v>
      </c>
      <c r="BP40" s="337">
        <v>130.2089</v>
      </c>
      <c r="BQ40" s="337">
        <v>297.7681</v>
      </c>
      <c r="BR40" s="337">
        <v>222.20840000000001</v>
      </c>
      <c r="BS40" s="337">
        <v>88.568070000000006</v>
      </c>
      <c r="BT40" s="337">
        <v>5.8050920000000001</v>
      </c>
      <c r="BU40" s="337">
        <v>0</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70.551358360999998</v>
      </c>
      <c r="BD41" s="255">
        <v>169.24252437000001</v>
      </c>
      <c r="BE41" s="255">
        <v>254.82435709000001</v>
      </c>
      <c r="BF41" s="255">
        <v>211.96465266000001</v>
      </c>
      <c r="BG41" s="255">
        <v>81.223019421000004</v>
      </c>
      <c r="BH41" s="337">
        <v>6.7858590000000003</v>
      </c>
      <c r="BI41" s="337">
        <v>0</v>
      </c>
      <c r="BJ41" s="337">
        <v>0.15511030000000001</v>
      </c>
      <c r="BK41" s="337">
        <v>0</v>
      </c>
      <c r="BL41" s="337">
        <v>0</v>
      </c>
      <c r="BM41" s="337">
        <v>2.706197</v>
      </c>
      <c r="BN41" s="337">
        <v>2.0488659999999999</v>
      </c>
      <c r="BO41" s="337">
        <v>70.486959999999996</v>
      </c>
      <c r="BP41" s="337">
        <v>167.77160000000001</v>
      </c>
      <c r="BQ41" s="337">
        <v>274.7396</v>
      </c>
      <c r="BR41" s="337">
        <v>215.84209999999999</v>
      </c>
      <c r="BS41" s="337">
        <v>88.015690000000006</v>
      </c>
      <c r="BT41" s="337">
        <v>7.4160579999999996</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6.5642136002999996</v>
      </c>
      <c r="BB42" s="255">
        <v>7.1436679123999998</v>
      </c>
      <c r="BC42" s="255">
        <v>71.763860621999996</v>
      </c>
      <c r="BD42" s="255">
        <v>219.46663809</v>
      </c>
      <c r="BE42" s="255">
        <v>312.51564332999999</v>
      </c>
      <c r="BF42" s="255">
        <v>246.94839915</v>
      </c>
      <c r="BG42" s="255">
        <v>109.10827868</v>
      </c>
      <c r="BH42" s="337">
        <v>11.01291</v>
      </c>
      <c r="BI42" s="337">
        <v>0.27082509999999999</v>
      </c>
      <c r="BJ42" s="337">
        <v>0</v>
      </c>
      <c r="BK42" s="337">
        <v>0</v>
      </c>
      <c r="BL42" s="337">
        <v>0.30454029999999999</v>
      </c>
      <c r="BM42" s="337">
        <v>6.2470059999999998</v>
      </c>
      <c r="BN42" s="337">
        <v>7.5651770000000003</v>
      </c>
      <c r="BO42" s="337">
        <v>70.459739999999996</v>
      </c>
      <c r="BP42" s="337">
        <v>218.07210000000001</v>
      </c>
      <c r="BQ42" s="337">
        <v>326.0711</v>
      </c>
      <c r="BR42" s="337">
        <v>252.02699999999999</v>
      </c>
      <c r="BS42" s="337">
        <v>119.81870000000001</v>
      </c>
      <c r="BT42" s="337">
        <v>11.96871</v>
      </c>
      <c r="BU42" s="337">
        <v>0.2270855</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28.932045748</v>
      </c>
      <c r="AZ43" s="255">
        <v>36.562750610999998</v>
      </c>
      <c r="BA43" s="255">
        <v>54.825220021</v>
      </c>
      <c r="BB43" s="255">
        <v>95.048907635000006</v>
      </c>
      <c r="BC43" s="255">
        <v>218.10868779</v>
      </c>
      <c r="BD43" s="255">
        <v>370.90667538999998</v>
      </c>
      <c r="BE43" s="255">
        <v>456.38551073999997</v>
      </c>
      <c r="BF43" s="255">
        <v>425.26304025000002</v>
      </c>
      <c r="BG43" s="255">
        <v>298.11091477999997</v>
      </c>
      <c r="BH43" s="337">
        <v>135.506</v>
      </c>
      <c r="BI43" s="337">
        <v>57.534930000000003</v>
      </c>
      <c r="BJ43" s="337">
        <v>45.905819999999999</v>
      </c>
      <c r="BK43" s="337">
        <v>29.663910000000001</v>
      </c>
      <c r="BL43" s="337">
        <v>41.471780000000003</v>
      </c>
      <c r="BM43" s="337">
        <v>55.748989999999999</v>
      </c>
      <c r="BN43" s="337">
        <v>97.950789999999998</v>
      </c>
      <c r="BO43" s="337">
        <v>227.18029999999999</v>
      </c>
      <c r="BP43" s="337">
        <v>370.81380000000001</v>
      </c>
      <c r="BQ43" s="337">
        <v>466.11970000000002</v>
      </c>
      <c r="BR43" s="337">
        <v>426.41559999999998</v>
      </c>
      <c r="BS43" s="337">
        <v>309.2765</v>
      </c>
      <c r="BT43" s="337">
        <v>135.33170000000001</v>
      </c>
      <c r="BU43" s="337">
        <v>57.91133</v>
      </c>
      <c r="BV43" s="337">
        <v>45.896790000000003</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5.4086681189999997</v>
      </c>
      <c r="AZ44" s="255">
        <v>5.8527500464999997</v>
      </c>
      <c r="BA44" s="255">
        <v>24.508156564</v>
      </c>
      <c r="BB44" s="255">
        <v>38.565002694</v>
      </c>
      <c r="BC44" s="255">
        <v>166.81150785</v>
      </c>
      <c r="BD44" s="255">
        <v>348.91639604</v>
      </c>
      <c r="BE44" s="255">
        <v>420.83267955000002</v>
      </c>
      <c r="BF44" s="255">
        <v>387.78945123</v>
      </c>
      <c r="BG44" s="255">
        <v>240.36379987999999</v>
      </c>
      <c r="BH44" s="337">
        <v>57.095579999999998</v>
      </c>
      <c r="BI44" s="337">
        <v>5.273269</v>
      </c>
      <c r="BJ44" s="337">
        <v>4.6039810000000001</v>
      </c>
      <c r="BK44" s="337">
        <v>5.4492729999999998</v>
      </c>
      <c r="BL44" s="337">
        <v>6.9056179999999996</v>
      </c>
      <c r="BM44" s="337">
        <v>23.28848</v>
      </c>
      <c r="BN44" s="337">
        <v>39.404260000000001</v>
      </c>
      <c r="BO44" s="337">
        <v>173.54089999999999</v>
      </c>
      <c r="BP44" s="337">
        <v>342.9948</v>
      </c>
      <c r="BQ44" s="337">
        <v>431.37060000000002</v>
      </c>
      <c r="BR44" s="337">
        <v>394.85649999999998</v>
      </c>
      <c r="BS44" s="337">
        <v>255.17910000000001</v>
      </c>
      <c r="BT44" s="337">
        <v>59.128889999999998</v>
      </c>
      <c r="BU44" s="337">
        <v>5.5992249999999997</v>
      </c>
      <c r="BV44" s="337">
        <v>4.782559</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22.797955041000002</v>
      </c>
      <c r="BA45" s="255">
        <v>67.065828405999994</v>
      </c>
      <c r="BB45" s="255">
        <v>118.13140476</v>
      </c>
      <c r="BC45" s="255">
        <v>280.13874794999998</v>
      </c>
      <c r="BD45" s="255">
        <v>498.92628708000001</v>
      </c>
      <c r="BE45" s="255">
        <v>582.43572854000001</v>
      </c>
      <c r="BF45" s="255">
        <v>578.95543773999998</v>
      </c>
      <c r="BG45" s="255">
        <v>390.87798319000001</v>
      </c>
      <c r="BH45" s="337">
        <v>155.3683</v>
      </c>
      <c r="BI45" s="337">
        <v>38.726439999999997</v>
      </c>
      <c r="BJ45" s="337">
        <v>10.96787</v>
      </c>
      <c r="BK45" s="337">
        <v>13.157870000000001</v>
      </c>
      <c r="BL45" s="337">
        <v>21.906549999999999</v>
      </c>
      <c r="BM45" s="337">
        <v>64.758690000000001</v>
      </c>
      <c r="BN45" s="337">
        <v>118.1514</v>
      </c>
      <c r="BO45" s="337">
        <v>281.68889999999999</v>
      </c>
      <c r="BP45" s="337">
        <v>492.1712</v>
      </c>
      <c r="BQ45" s="337">
        <v>578.70979999999997</v>
      </c>
      <c r="BR45" s="337">
        <v>586.04999999999995</v>
      </c>
      <c r="BS45" s="337">
        <v>410.63850000000002</v>
      </c>
      <c r="BT45" s="337">
        <v>159.08760000000001</v>
      </c>
      <c r="BU45" s="337">
        <v>39.559809999999999</v>
      </c>
      <c r="BV45" s="337">
        <v>11.805210000000001</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1.3678958282</v>
      </c>
      <c r="AZ46" s="255">
        <v>4.2922200664999997</v>
      </c>
      <c r="BA46" s="255">
        <v>19.193190558000001</v>
      </c>
      <c r="BB46" s="255">
        <v>45.194622109999997</v>
      </c>
      <c r="BC46" s="255">
        <v>110.77595954</v>
      </c>
      <c r="BD46" s="255">
        <v>282.36722478000002</v>
      </c>
      <c r="BE46" s="255">
        <v>388.38635489000001</v>
      </c>
      <c r="BF46" s="255">
        <v>336.47928898999999</v>
      </c>
      <c r="BG46" s="255">
        <v>207.70999519</v>
      </c>
      <c r="BH46" s="337">
        <v>70.304050000000004</v>
      </c>
      <c r="BI46" s="337">
        <v>10.512639999999999</v>
      </c>
      <c r="BJ46" s="337">
        <v>0.1167334</v>
      </c>
      <c r="BK46" s="337">
        <v>1.1978549999999999</v>
      </c>
      <c r="BL46" s="337">
        <v>4.0307839999999997</v>
      </c>
      <c r="BM46" s="337">
        <v>18.744</v>
      </c>
      <c r="BN46" s="337">
        <v>47.17192</v>
      </c>
      <c r="BO46" s="337">
        <v>99.836089999999999</v>
      </c>
      <c r="BP46" s="337">
        <v>285.64350000000002</v>
      </c>
      <c r="BQ46" s="337">
        <v>388.82010000000002</v>
      </c>
      <c r="BR46" s="337">
        <v>343.14120000000003</v>
      </c>
      <c r="BS46" s="337">
        <v>208.0163</v>
      </c>
      <c r="BT46" s="337">
        <v>72.8703</v>
      </c>
      <c r="BU46" s="337">
        <v>10.05044</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20.700483135999999</v>
      </c>
      <c r="BC47" s="255">
        <v>45.033084432999999</v>
      </c>
      <c r="BD47" s="255">
        <v>119.32703214999999</v>
      </c>
      <c r="BE47" s="255">
        <v>238.40474370000001</v>
      </c>
      <c r="BF47" s="255">
        <v>233.54164566</v>
      </c>
      <c r="BG47" s="255">
        <v>159.05638479000001</v>
      </c>
      <c r="BH47" s="337">
        <v>53.084530000000001</v>
      </c>
      <c r="BI47" s="337">
        <v>14.71763</v>
      </c>
      <c r="BJ47" s="337">
        <v>8.6738859999999995</v>
      </c>
      <c r="BK47" s="337">
        <v>9.4744279999999996</v>
      </c>
      <c r="BL47" s="337">
        <v>8.4304590000000008</v>
      </c>
      <c r="BM47" s="337">
        <v>12.70715</v>
      </c>
      <c r="BN47" s="337">
        <v>21.969539999999999</v>
      </c>
      <c r="BO47" s="337">
        <v>39.819589999999998</v>
      </c>
      <c r="BP47" s="337">
        <v>123.0874</v>
      </c>
      <c r="BQ47" s="337">
        <v>233.80430000000001</v>
      </c>
      <c r="BR47" s="337">
        <v>237.08500000000001</v>
      </c>
      <c r="BS47" s="337">
        <v>155.93289999999999</v>
      </c>
      <c r="BT47" s="337">
        <v>54.140610000000002</v>
      </c>
      <c r="BU47" s="337">
        <v>14.457979999999999</v>
      </c>
      <c r="BV47" s="337">
        <v>8.7208500000000004</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9.2839921133000001</v>
      </c>
      <c r="AZ48" s="253">
        <v>12.002656909000001</v>
      </c>
      <c r="BA48" s="253">
        <v>24.631001929</v>
      </c>
      <c r="BB48" s="253">
        <v>42.592795283999997</v>
      </c>
      <c r="BC48" s="253">
        <v>122.51406158</v>
      </c>
      <c r="BD48" s="253">
        <v>252.16179887000001</v>
      </c>
      <c r="BE48" s="253">
        <v>356.50833454000002</v>
      </c>
      <c r="BF48" s="253">
        <v>323.42125293999999</v>
      </c>
      <c r="BG48" s="253">
        <v>193.10451509999999</v>
      </c>
      <c r="BH48" s="338">
        <v>65.042990000000003</v>
      </c>
      <c r="BI48" s="338">
        <v>19.496960000000001</v>
      </c>
      <c r="BJ48" s="338">
        <v>12.09285</v>
      </c>
      <c r="BK48" s="338">
        <v>9.3786900000000006</v>
      </c>
      <c r="BL48" s="338">
        <v>12.9476</v>
      </c>
      <c r="BM48" s="338">
        <v>24.467469999999999</v>
      </c>
      <c r="BN48" s="338">
        <v>43.746070000000003</v>
      </c>
      <c r="BO48" s="338">
        <v>123.60039999999999</v>
      </c>
      <c r="BP48" s="338">
        <v>252.63489999999999</v>
      </c>
      <c r="BQ48" s="338">
        <v>365.10399999999998</v>
      </c>
      <c r="BR48" s="338">
        <v>327.00990000000002</v>
      </c>
      <c r="BS48" s="338">
        <v>200.85329999999999</v>
      </c>
      <c r="BT48" s="338">
        <v>66.349950000000007</v>
      </c>
      <c r="BU48" s="338">
        <v>19.684439999999999</v>
      </c>
      <c r="BV48" s="338">
        <v>12.24259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20" t="s">
        <v>834</v>
      </c>
      <c r="C50" s="799"/>
      <c r="D50" s="799"/>
      <c r="E50" s="799"/>
      <c r="F50" s="799"/>
      <c r="G50" s="799"/>
      <c r="H50" s="799"/>
      <c r="I50" s="799"/>
      <c r="J50" s="799"/>
      <c r="K50" s="799"/>
      <c r="L50" s="799"/>
      <c r="M50" s="799"/>
      <c r="N50" s="799"/>
      <c r="O50" s="799"/>
      <c r="P50" s="799"/>
      <c r="Q50" s="799"/>
      <c r="AY50" s="498"/>
      <c r="AZ50" s="498"/>
      <c r="BA50" s="498"/>
      <c r="BB50" s="498"/>
      <c r="BC50" s="750"/>
      <c r="BD50" s="750"/>
      <c r="BE50" s="750"/>
      <c r="BF50" s="750"/>
      <c r="BG50" s="498"/>
      <c r="BH50" s="498"/>
      <c r="BI50" s="498"/>
      <c r="BJ50" s="498"/>
    </row>
    <row r="51" spans="1:74" s="465" customFormat="1" ht="12" customHeight="1" x14ac:dyDescent="0.2">
      <c r="A51" s="462"/>
      <c r="B51" s="788" t="s">
        <v>170</v>
      </c>
      <c r="C51" s="788"/>
      <c r="D51" s="788"/>
      <c r="E51" s="788"/>
      <c r="F51" s="788"/>
      <c r="G51" s="788"/>
      <c r="H51" s="788"/>
      <c r="I51" s="788"/>
      <c r="J51" s="788"/>
      <c r="K51" s="788"/>
      <c r="L51" s="788"/>
      <c r="M51" s="788"/>
      <c r="N51" s="788"/>
      <c r="O51" s="788"/>
      <c r="P51" s="788"/>
      <c r="Q51" s="788"/>
      <c r="AY51" s="499"/>
      <c r="AZ51" s="499"/>
      <c r="BA51" s="499"/>
      <c r="BB51" s="499"/>
      <c r="BC51" s="704"/>
      <c r="BD51" s="704"/>
      <c r="BE51" s="704"/>
      <c r="BF51" s="704"/>
      <c r="BG51" s="499"/>
      <c r="BH51" s="499"/>
      <c r="BI51" s="499"/>
      <c r="BJ51" s="499"/>
    </row>
    <row r="52" spans="1:74" s="465" customFormat="1" ht="12" customHeight="1" x14ac:dyDescent="0.2">
      <c r="A52" s="466"/>
      <c r="B52" s="815" t="s">
        <v>171</v>
      </c>
      <c r="C52" s="789"/>
      <c r="D52" s="789"/>
      <c r="E52" s="789"/>
      <c r="F52" s="789"/>
      <c r="G52" s="789"/>
      <c r="H52" s="789"/>
      <c r="I52" s="789"/>
      <c r="J52" s="789"/>
      <c r="K52" s="789"/>
      <c r="L52" s="789"/>
      <c r="M52" s="789"/>
      <c r="N52" s="789"/>
      <c r="O52" s="789"/>
      <c r="P52" s="789"/>
      <c r="Q52" s="785"/>
      <c r="AY52" s="499"/>
      <c r="AZ52" s="499"/>
      <c r="BA52" s="499"/>
      <c r="BB52" s="499"/>
      <c r="BC52" s="499"/>
      <c r="BD52" s="704"/>
      <c r="BE52" s="704"/>
      <c r="BF52" s="704"/>
      <c r="BG52" s="499"/>
      <c r="BH52" s="499"/>
      <c r="BI52" s="499"/>
      <c r="BJ52" s="499"/>
    </row>
    <row r="53" spans="1:74" s="465" customFormat="1" ht="12" customHeight="1" x14ac:dyDescent="0.2">
      <c r="A53" s="466"/>
      <c r="B53" s="815" t="s">
        <v>166</v>
      </c>
      <c r="C53" s="789"/>
      <c r="D53" s="789"/>
      <c r="E53" s="789"/>
      <c r="F53" s="789"/>
      <c r="G53" s="789"/>
      <c r="H53" s="789"/>
      <c r="I53" s="789"/>
      <c r="J53" s="789"/>
      <c r="K53" s="789"/>
      <c r="L53" s="789"/>
      <c r="M53" s="789"/>
      <c r="N53" s="789"/>
      <c r="O53" s="789"/>
      <c r="P53" s="789"/>
      <c r="Q53" s="785"/>
      <c r="AY53" s="499"/>
      <c r="AZ53" s="499"/>
      <c r="BA53" s="499"/>
      <c r="BB53" s="499"/>
      <c r="BC53" s="499"/>
      <c r="BD53" s="704"/>
      <c r="BE53" s="704"/>
      <c r="BF53" s="704"/>
      <c r="BG53" s="499"/>
      <c r="BH53" s="499"/>
      <c r="BI53" s="499"/>
      <c r="BJ53" s="499"/>
    </row>
    <row r="54" spans="1:74" s="465" customFormat="1" ht="12" customHeight="1" x14ac:dyDescent="0.2">
      <c r="A54" s="466"/>
      <c r="B54" s="815" t="s">
        <v>363</v>
      </c>
      <c r="C54" s="789"/>
      <c r="D54" s="789"/>
      <c r="E54" s="789"/>
      <c r="F54" s="789"/>
      <c r="G54" s="789"/>
      <c r="H54" s="789"/>
      <c r="I54" s="789"/>
      <c r="J54" s="789"/>
      <c r="K54" s="789"/>
      <c r="L54" s="789"/>
      <c r="M54" s="789"/>
      <c r="N54" s="789"/>
      <c r="O54" s="789"/>
      <c r="P54" s="789"/>
      <c r="Q54" s="785"/>
      <c r="AY54" s="499"/>
      <c r="AZ54" s="499"/>
      <c r="BA54" s="499"/>
      <c r="BB54" s="499"/>
      <c r="BC54" s="499"/>
      <c r="BD54" s="704"/>
      <c r="BE54" s="704"/>
      <c r="BF54" s="704"/>
      <c r="BG54" s="499"/>
      <c r="BH54" s="499"/>
      <c r="BI54" s="499"/>
      <c r="BJ54" s="499"/>
    </row>
    <row r="55" spans="1:74" s="467" customFormat="1" ht="12" customHeight="1" x14ac:dyDescent="0.2">
      <c r="A55" s="466"/>
      <c r="B55" s="815" t="s">
        <v>167</v>
      </c>
      <c r="C55" s="789"/>
      <c r="D55" s="789"/>
      <c r="E55" s="789"/>
      <c r="F55" s="789"/>
      <c r="G55" s="789"/>
      <c r="H55" s="789"/>
      <c r="I55" s="789"/>
      <c r="J55" s="789"/>
      <c r="K55" s="789"/>
      <c r="L55" s="789"/>
      <c r="M55" s="789"/>
      <c r="N55" s="789"/>
      <c r="O55" s="789"/>
      <c r="P55" s="789"/>
      <c r="Q55" s="785"/>
      <c r="AY55" s="500"/>
      <c r="AZ55" s="500"/>
      <c r="BA55" s="500"/>
      <c r="BB55" s="500"/>
      <c r="BC55" s="500"/>
      <c r="BD55" s="705"/>
      <c r="BE55" s="705"/>
      <c r="BF55" s="705"/>
      <c r="BG55" s="500"/>
      <c r="BH55" s="500"/>
      <c r="BI55" s="500"/>
      <c r="BJ55" s="500"/>
    </row>
    <row r="56" spans="1:74" s="467" customFormat="1" ht="12" customHeight="1" x14ac:dyDescent="0.2">
      <c r="A56" s="466"/>
      <c r="B56" s="788" t="s">
        <v>168</v>
      </c>
      <c r="C56" s="789"/>
      <c r="D56" s="789"/>
      <c r="E56" s="789"/>
      <c r="F56" s="789"/>
      <c r="G56" s="789"/>
      <c r="H56" s="789"/>
      <c r="I56" s="789"/>
      <c r="J56" s="789"/>
      <c r="K56" s="789"/>
      <c r="L56" s="789"/>
      <c r="M56" s="789"/>
      <c r="N56" s="789"/>
      <c r="O56" s="789"/>
      <c r="P56" s="789"/>
      <c r="Q56" s="785"/>
      <c r="AY56" s="500"/>
      <c r="AZ56" s="500"/>
      <c r="BA56" s="500"/>
      <c r="BB56" s="500"/>
      <c r="BC56" s="500"/>
      <c r="BD56" s="705"/>
      <c r="BE56" s="705"/>
      <c r="BF56" s="705"/>
      <c r="BG56" s="500"/>
      <c r="BH56" s="500"/>
      <c r="BI56" s="500"/>
      <c r="BJ56" s="500"/>
    </row>
    <row r="57" spans="1:74" s="467" customFormat="1" ht="12" customHeight="1" x14ac:dyDescent="0.2">
      <c r="A57" s="429"/>
      <c r="B57" s="805" t="s">
        <v>169</v>
      </c>
      <c r="C57" s="785"/>
      <c r="D57" s="785"/>
      <c r="E57" s="785"/>
      <c r="F57" s="785"/>
      <c r="G57" s="785"/>
      <c r="H57" s="785"/>
      <c r="I57" s="785"/>
      <c r="J57" s="785"/>
      <c r="K57" s="785"/>
      <c r="L57" s="785"/>
      <c r="M57" s="785"/>
      <c r="N57" s="785"/>
      <c r="O57" s="785"/>
      <c r="P57" s="785"/>
      <c r="Q57" s="785"/>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3">
    <pageSetUpPr fitToPage="1"/>
  </sheetPr>
  <dimension ref="A1:BV144"/>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J28" sqref="BJ2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91" t="s">
        <v>817</v>
      </c>
      <c r="B1" s="798" t="s">
        <v>243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Y1" s="489"/>
      <c r="AZ1" s="489"/>
      <c r="BA1" s="489"/>
      <c r="BB1" s="489"/>
      <c r="BC1" s="489"/>
      <c r="BD1" s="740"/>
      <c r="BE1" s="740"/>
      <c r="BF1" s="740"/>
      <c r="BG1" s="489"/>
      <c r="BH1" s="489"/>
      <c r="BI1" s="489"/>
      <c r="BJ1" s="489"/>
    </row>
    <row r="2" spans="1:74" s="13" customFormat="1"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9.3832350000000009</v>
      </c>
      <c r="D8" s="215">
        <v>9.5069990000000004</v>
      </c>
      <c r="E8" s="215">
        <v>9.5849250000000001</v>
      </c>
      <c r="F8" s="215">
        <v>9.6550209999999996</v>
      </c>
      <c r="G8" s="215">
        <v>9.4735689999999995</v>
      </c>
      <c r="H8" s="215">
        <v>9.3540690000000009</v>
      </c>
      <c r="I8" s="215">
        <v>9.4417109999999997</v>
      </c>
      <c r="J8" s="215">
        <v>9.4145570000000003</v>
      </c>
      <c r="K8" s="215">
        <v>9.4781270000000006</v>
      </c>
      <c r="L8" s="215">
        <v>9.3958320000000004</v>
      </c>
      <c r="M8" s="215">
        <v>9.3216160000000006</v>
      </c>
      <c r="N8" s="215">
        <v>9.2634980000000002</v>
      </c>
      <c r="O8" s="215">
        <v>9.1971179999999997</v>
      </c>
      <c r="P8" s="215">
        <v>9.0555339999999998</v>
      </c>
      <c r="Q8" s="215">
        <v>9.0890360000000001</v>
      </c>
      <c r="R8" s="215">
        <v>8.8688310000000001</v>
      </c>
      <c r="S8" s="215">
        <v>8.8227019999999996</v>
      </c>
      <c r="T8" s="215">
        <v>8.6541200000000007</v>
      </c>
      <c r="U8" s="215">
        <v>8.6457379999999997</v>
      </c>
      <c r="V8" s="215">
        <v>8.6762239999999995</v>
      </c>
      <c r="W8" s="215">
        <v>8.5338390000000004</v>
      </c>
      <c r="X8" s="215">
        <v>8.8341209999999997</v>
      </c>
      <c r="Y8" s="215">
        <v>8.8974799999999998</v>
      </c>
      <c r="Z8" s="215">
        <v>8.797784</v>
      </c>
      <c r="AA8" s="215">
        <v>8.8633089999999992</v>
      </c>
      <c r="AB8" s="215">
        <v>9.1026900000000008</v>
      </c>
      <c r="AC8" s="215">
        <v>9.1622000000000003</v>
      </c>
      <c r="AD8" s="215">
        <v>9.1002700000000001</v>
      </c>
      <c r="AE8" s="215">
        <v>9.1825460000000003</v>
      </c>
      <c r="AF8" s="215">
        <v>9.1065900000000006</v>
      </c>
      <c r="AG8" s="215">
        <v>9.2350600000000007</v>
      </c>
      <c r="AH8" s="215">
        <v>9.2484660000000005</v>
      </c>
      <c r="AI8" s="215">
        <v>9.5118550000000006</v>
      </c>
      <c r="AJ8" s="215">
        <v>9.6532400000000003</v>
      </c>
      <c r="AK8" s="215">
        <v>10.070655</v>
      </c>
      <c r="AL8" s="215">
        <v>9.9732780000000005</v>
      </c>
      <c r="AM8" s="215">
        <v>10.017673</v>
      </c>
      <c r="AN8" s="215">
        <v>10.281404</v>
      </c>
      <c r="AO8" s="215">
        <v>10.504038</v>
      </c>
      <c r="AP8" s="215">
        <v>10.510258</v>
      </c>
      <c r="AQ8" s="215">
        <v>10.459527</v>
      </c>
      <c r="AR8" s="215">
        <v>10.649082999999999</v>
      </c>
      <c r="AS8" s="215">
        <v>10.890997</v>
      </c>
      <c r="AT8" s="215">
        <v>11.360519999999999</v>
      </c>
      <c r="AU8" s="215">
        <v>11.497683</v>
      </c>
      <c r="AV8" s="215">
        <v>11.631364</v>
      </c>
      <c r="AW8" s="215">
        <v>11.999309</v>
      </c>
      <c r="AX8" s="215">
        <v>12.037535999999999</v>
      </c>
      <c r="AY8" s="215">
        <v>11.856391</v>
      </c>
      <c r="AZ8" s="215">
        <v>11.669055</v>
      </c>
      <c r="BA8" s="215">
        <v>11.891731999999999</v>
      </c>
      <c r="BB8" s="215">
        <v>12.122726999999999</v>
      </c>
      <c r="BC8" s="215">
        <v>12.11314</v>
      </c>
      <c r="BD8" s="215">
        <v>12.081823</v>
      </c>
      <c r="BE8" s="215">
        <v>11.806184</v>
      </c>
      <c r="BF8" s="215">
        <v>12.353461905</v>
      </c>
      <c r="BG8" s="215">
        <v>12.585939388</v>
      </c>
      <c r="BH8" s="323">
        <v>12.66841</v>
      </c>
      <c r="BI8" s="323">
        <v>12.94786</v>
      </c>
      <c r="BJ8" s="323">
        <v>12.9999</v>
      </c>
      <c r="BK8" s="323">
        <v>13.02599</v>
      </c>
      <c r="BL8" s="323">
        <v>13.04336</v>
      </c>
      <c r="BM8" s="323">
        <v>13.08052</v>
      </c>
      <c r="BN8" s="323">
        <v>13.11664</v>
      </c>
      <c r="BO8" s="323">
        <v>13.169930000000001</v>
      </c>
      <c r="BP8" s="323">
        <v>13.147959999999999</v>
      </c>
      <c r="BQ8" s="323">
        <v>13.1182</v>
      </c>
      <c r="BR8" s="323">
        <v>13.17197</v>
      </c>
      <c r="BS8" s="323">
        <v>13.25217</v>
      </c>
      <c r="BT8" s="323">
        <v>13.18927</v>
      </c>
      <c r="BU8" s="323">
        <v>13.381539999999999</v>
      </c>
      <c r="BV8" s="323">
        <v>13.372450000000001</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71.020129032</v>
      </c>
      <c r="AB11" s="215">
        <v>71.624178571000002</v>
      </c>
      <c r="AC11" s="215">
        <v>73.300064516000006</v>
      </c>
      <c r="AD11" s="215">
        <v>73.377966666999995</v>
      </c>
      <c r="AE11" s="215">
        <v>73.256032258000005</v>
      </c>
      <c r="AF11" s="215">
        <v>73.831466667000001</v>
      </c>
      <c r="AG11" s="215">
        <v>74.736612902999994</v>
      </c>
      <c r="AH11" s="215">
        <v>74.718870968000004</v>
      </c>
      <c r="AI11" s="215">
        <v>75.837599999999995</v>
      </c>
      <c r="AJ11" s="215">
        <v>76.898096773999995</v>
      </c>
      <c r="AK11" s="215">
        <v>78.983766666999998</v>
      </c>
      <c r="AL11" s="215">
        <v>79.451354839000004</v>
      </c>
      <c r="AM11" s="215">
        <v>77.911774194000003</v>
      </c>
      <c r="AN11" s="215">
        <v>79.346249999999998</v>
      </c>
      <c r="AO11" s="215">
        <v>80.154612903</v>
      </c>
      <c r="AP11" s="215">
        <v>80.436366667000001</v>
      </c>
      <c r="AQ11" s="215">
        <v>81.307677419000001</v>
      </c>
      <c r="AR11" s="215">
        <v>81.770600000000002</v>
      </c>
      <c r="AS11" s="215">
        <v>83.383806452000002</v>
      </c>
      <c r="AT11" s="215">
        <v>85.154838710000007</v>
      </c>
      <c r="AU11" s="215">
        <v>86.343333333000004</v>
      </c>
      <c r="AV11" s="215">
        <v>87.177032257999997</v>
      </c>
      <c r="AW11" s="215">
        <v>88.550066666999996</v>
      </c>
      <c r="AX11" s="215">
        <v>88.906290322999993</v>
      </c>
      <c r="AY11" s="215">
        <v>88.716387096999995</v>
      </c>
      <c r="AZ11" s="215">
        <v>89.508785713999998</v>
      </c>
      <c r="BA11" s="215">
        <v>90.046161290000001</v>
      </c>
      <c r="BB11" s="215">
        <v>90.519233333000003</v>
      </c>
      <c r="BC11" s="215">
        <v>90.038387096999998</v>
      </c>
      <c r="BD11" s="215">
        <v>91.043000000000006</v>
      </c>
      <c r="BE11" s="215">
        <v>91.293645161000001</v>
      </c>
      <c r="BF11" s="215">
        <v>92.393469999999994</v>
      </c>
      <c r="BG11" s="215">
        <v>93.302250000000001</v>
      </c>
      <c r="BH11" s="323">
        <v>93.777000000000001</v>
      </c>
      <c r="BI11" s="323">
        <v>94.384129999999999</v>
      </c>
      <c r="BJ11" s="323">
        <v>94.463470000000001</v>
      </c>
      <c r="BK11" s="323">
        <v>93.678150000000002</v>
      </c>
      <c r="BL11" s="323">
        <v>93.288510000000002</v>
      </c>
      <c r="BM11" s="323">
        <v>93.068389999999994</v>
      </c>
      <c r="BN11" s="323">
        <v>92.999459999999999</v>
      </c>
      <c r="BO11" s="323">
        <v>93.123940000000005</v>
      </c>
      <c r="BP11" s="323">
        <v>93.228639999999999</v>
      </c>
      <c r="BQ11" s="323">
        <v>93.246759999999995</v>
      </c>
      <c r="BR11" s="323">
        <v>93.537049999999994</v>
      </c>
      <c r="BS11" s="323">
        <v>93.776039999999995</v>
      </c>
      <c r="BT11" s="323">
        <v>93.878259999999997</v>
      </c>
      <c r="BU11" s="323">
        <v>94.239769999999993</v>
      </c>
      <c r="BV11" s="323">
        <v>93.874840000000006</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68">
        <v>55.504253714000001</v>
      </c>
      <c r="BE14" s="68">
        <v>57.268601052999998</v>
      </c>
      <c r="BF14" s="68">
        <v>60.116543628999999</v>
      </c>
      <c r="BG14" s="68">
        <v>56.965945714</v>
      </c>
      <c r="BH14" s="325">
        <v>54.573900000000002</v>
      </c>
      <c r="BI14" s="325">
        <v>49.775509999999997</v>
      </c>
      <c r="BJ14" s="325">
        <v>54.417169999999999</v>
      </c>
      <c r="BK14" s="325">
        <v>56.530079999999998</v>
      </c>
      <c r="BL14" s="325">
        <v>49.9086</v>
      </c>
      <c r="BM14" s="325">
        <v>61.142180000000003</v>
      </c>
      <c r="BN14" s="325">
        <v>40.449269999999999</v>
      </c>
      <c r="BO14" s="325">
        <v>48.113520000000001</v>
      </c>
      <c r="BP14" s="325">
        <v>44.803150000000002</v>
      </c>
      <c r="BQ14" s="325">
        <v>57.686579999999999</v>
      </c>
      <c r="BR14" s="325">
        <v>58.252940000000002</v>
      </c>
      <c r="BS14" s="325">
        <v>43.65625</v>
      </c>
      <c r="BT14" s="325">
        <v>48.120660000000001</v>
      </c>
      <c r="BU14" s="325">
        <v>45.082079999999998</v>
      </c>
      <c r="BV14" s="325">
        <v>49.277079999999998</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19.261334000000002</v>
      </c>
      <c r="D19" s="215">
        <v>19.664414000000001</v>
      </c>
      <c r="E19" s="215">
        <v>19.339936000000002</v>
      </c>
      <c r="F19" s="215">
        <v>19.251232000000002</v>
      </c>
      <c r="G19" s="215">
        <v>19.315913999999999</v>
      </c>
      <c r="H19" s="215">
        <v>19.853081</v>
      </c>
      <c r="I19" s="215">
        <v>20.134339000000001</v>
      </c>
      <c r="J19" s="215">
        <v>19.939488999999998</v>
      </c>
      <c r="K19" s="215">
        <v>19.432532999999999</v>
      </c>
      <c r="L19" s="215">
        <v>19.490704999999998</v>
      </c>
      <c r="M19" s="215">
        <v>19.127434000000001</v>
      </c>
      <c r="N19" s="215">
        <v>19.589155000000002</v>
      </c>
      <c r="O19" s="215">
        <v>19.062802999999999</v>
      </c>
      <c r="P19" s="215">
        <v>19.846603999999999</v>
      </c>
      <c r="Q19" s="215">
        <v>19.728204000000002</v>
      </c>
      <c r="R19" s="215">
        <v>19.340226999999999</v>
      </c>
      <c r="S19" s="215">
        <v>19.328156</v>
      </c>
      <c r="T19" s="215">
        <v>19.846174000000001</v>
      </c>
      <c r="U19" s="215">
        <v>19.775659999999998</v>
      </c>
      <c r="V19" s="215">
        <v>20.274784</v>
      </c>
      <c r="W19" s="215">
        <v>19.756827000000001</v>
      </c>
      <c r="X19" s="215">
        <v>19.650106999999998</v>
      </c>
      <c r="Y19" s="215">
        <v>19.658868999999999</v>
      </c>
      <c r="Z19" s="215">
        <v>19.983958999999999</v>
      </c>
      <c r="AA19" s="215">
        <v>19.322845999999998</v>
      </c>
      <c r="AB19" s="215">
        <v>19.190404000000001</v>
      </c>
      <c r="AC19" s="215">
        <v>20.060123999999998</v>
      </c>
      <c r="AD19" s="215">
        <v>19.595324999999999</v>
      </c>
      <c r="AE19" s="215">
        <v>20.066244999999999</v>
      </c>
      <c r="AF19" s="215">
        <v>20.561246000000001</v>
      </c>
      <c r="AG19" s="215">
        <v>20.118924</v>
      </c>
      <c r="AH19" s="215">
        <v>20.251193000000001</v>
      </c>
      <c r="AI19" s="215">
        <v>19.640611</v>
      </c>
      <c r="AJ19" s="215">
        <v>19.989650999999999</v>
      </c>
      <c r="AK19" s="215">
        <v>20.307238000000002</v>
      </c>
      <c r="AL19" s="215">
        <v>20.323454999999999</v>
      </c>
      <c r="AM19" s="215">
        <v>20.545141000000001</v>
      </c>
      <c r="AN19" s="215">
        <v>19.678706999999999</v>
      </c>
      <c r="AO19" s="215">
        <v>20.756360000000001</v>
      </c>
      <c r="AP19" s="215">
        <v>20.036521</v>
      </c>
      <c r="AQ19" s="215">
        <v>20.247367000000001</v>
      </c>
      <c r="AR19" s="215">
        <v>20.790271000000001</v>
      </c>
      <c r="AS19" s="215">
        <v>20.682276999999999</v>
      </c>
      <c r="AT19" s="215">
        <v>21.358391999999998</v>
      </c>
      <c r="AU19" s="215">
        <v>20.082809000000001</v>
      </c>
      <c r="AV19" s="215">
        <v>20.734406</v>
      </c>
      <c r="AW19" s="215">
        <v>20.746514000000001</v>
      </c>
      <c r="AX19" s="215">
        <v>20.303571999999999</v>
      </c>
      <c r="AY19" s="215">
        <v>20.452114999999999</v>
      </c>
      <c r="AZ19" s="215">
        <v>20.193715999999998</v>
      </c>
      <c r="BA19" s="215">
        <v>20.204429999999999</v>
      </c>
      <c r="BB19" s="215">
        <v>20.112278</v>
      </c>
      <c r="BC19" s="215">
        <v>20.259079</v>
      </c>
      <c r="BD19" s="215">
        <v>20.603662</v>
      </c>
      <c r="BE19" s="215">
        <v>20.741776999999999</v>
      </c>
      <c r="BF19" s="215">
        <v>20.752982470999999</v>
      </c>
      <c r="BG19" s="215">
        <v>20.463329562999999</v>
      </c>
      <c r="BH19" s="323">
        <v>20.819479999999999</v>
      </c>
      <c r="BI19" s="323">
        <v>20.826319999999999</v>
      </c>
      <c r="BJ19" s="323">
        <v>21.03436</v>
      </c>
      <c r="BK19" s="323">
        <v>20.577259999999999</v>
      </c>
      <c r="BL19" s="323">
        <v>20.350079999999998</v>
      </c>
      <c r="BM19" s="323">
        <v>20.435649999999999</v>
      </c>
      <c r="BN19" s="323">
        <v>20.30105</v>
      </c>
      <c r="BO19" s="323">
        <v>20.505109999999998</v>
      </c>
      <c r="BP19" s="323">
        <v>20.976120000000002</v>
      </c>
      <c r="BQ19" s="323">
        <v>21.042919999999999</v>
      </c>
      <c r="BR19" s="323">
        <v>21.2455</v>
      </c>
      <c r="BS19" s="323">
        <v>20.742010000000001</v>
      </c>
      <c r="BT19" s="323">
        <v>20.985890000000001</v>
      </c>
      <c r="BU19" s="323">
        <v>20.863350000000001</v>
      </c>
      <c r="BV19" s="323">
        <v>21.00488</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100.48322674000001</v>
      </c>
      <c r="D22" s="215">
        <v>104.47036579</v>
      </c>
      <c r="E22" s="215">
        <v>83.591160578</v>
      </c>
      <c r="F22" s="215">
        <v>66.930632669999994</v>
      </c>
      <c r="G22" s="215">
        <v>59.940184803999998</v>
      </c>
      <c r="H22" s="215">
        <v>63.330122637000002</v>
      </c>
      <c r="I22" s="215">
        <v>66.700323319999995</v>
      </c>
      <c r="J22" s="215">
        <v>66.216925161999995</v>
      </c>
      <c r="K22" s="215">
        <v>63.377828262999998</v>
      </c>
      <c r="L22" s="215">
        <v>64.106702131999995</v>
      </c>
      <c r="M22" s="215">
        <v>74.971261769999998</v>
      </c>
      <c r="N22" s="215">
        <v>83.489204803000007</v>
      </c>
      <c r="O22" s="215">
        <v>99.732019773999994</v>
      </c>
      <c r="P22" s="215">
        <v>91.457169726999993</v>
      </c>
      <c r="Q22" s="215">
        <v>76.009562127999999</v>
      </c>
      <c r="R22" s="215">
        <v>69.461554766999996</v>
      </c>
      <c r="S22" s="215">
        <v>63.412751839000002</v>
      </c>
      <c r="T22" s="215">
        <v>66.688463866999996</v>
      </c>
      <c r="U22" s="215">
        <v>70.535909384999997</v>
      </c>
      <c r="V22" s="215">
        <v>71.237811579999999</v>
      </c>
      <c r="W22" s="215">
        <v>64.924982063000002</v>
      </c>
      <c r="X22" s="215">
        <v>62.103255230000002</v>
      </c>
      <c r="Y22" s="215">
        <v>71.981428532999999</v>
      </c>
      <c r="Z22" s="215">
        <v>92.460310518</v>
      </c>
      <c r="AA22" s="215">
        <v>93.971454483000002</v>
      </c>
      <c r="AB22" s="215">
        <v>83.541220213000003</v>
      </c>
      <c r="AC22" s="215">
        <v>81.372219091999995</v>
      </c>
      <c r="AD22" s="215">
        <v>64.367193936999996</v>
      </c>
      <c r="AE22" s="215">
        <v>60.993230029000003</v>
      </c>
      <c r="AF22" s="215">
        <v>63.633924</v>
      </c>
      <c r="AG22" s="215">
        <v>69.040276519000003</v>
      </c>
      <c r="AH22" s="215">
        <v>67.523258455999994</v>
      </c>
      <c r="AI22" s="215">
        <v>63.991618903000003</v>
      </c>
      <c r="AJ22" s="215">
        <v>65.473677874000003</v>
      </c>
      <c r="AK22" s="215">
        <v>78.487295099999997</v>
      </c>
      <c r="AL22" s="215">
        <v>99.437875899000005</v>
      </c>
      <c r="AM22" s="215">
        <v>106.59303765</v>
      </c>
      <c r="AN22" s="215">
        <v>96.239338179000001</v>
      </c>
      <c r="AO22" s="215">
        <v>89.260697612000001</v>
      </c>
      <c r="AP22" s="215">
        <v>77.672463367000006</v>
      </c>
      <c r="AQ22" s="215">
        <v>65.820952839</v>
      </c>
      <c r="AR22" s="215">
        <v>68.139809436999997</v>
      </c>
      <c r="AS22" s="215">
        <v>75.481693036999999</v>
      </c>
      <c r="AT22" s="215">
        <v>74.346743997000004</v>
      </c>
      <c r="AU22" s="215">
        <v>71.735137533</v>
      </c>
      <c r="AV22" s="215">
        <v>73.211037028999996</v>
      </c>
      <c r="AW22" s="215">
        <v>89.378333897000005</v>
      </c>
      <c r="AX22" s="215">
        <v>95.215189257000006</v>
      </c>
      <c r="AY22" s="215">
        <v>108.82961974</v>
      </c>
      <c r="AZ22" s="215">
        <v>106.21717264999999</v>
      </c>
      <c r="BA22" s="215">
        <v>92.787242195000005</v>
      </c>
      <c r="BB22" s="215">
        <v>72.537302767</v>
      </c>
      <c r="BC22" s="215">
        <v>67.716295737999999</v>
      </c>
      <c r="BD22" s="215">
        <v>69.745802670000003</v>
      </c>
      <c r="BE22" s="215">
        <v>76.944883575999995</v>
      </c>
      <c r="BF22" s="215">
        <v>78.109049299999995</v>
      </c>
      <c r="BG22" s="215">
        <v>72.112028300000006</v>
      </c>
      <c r="BH22" s="323">
        <v>75.680620000000005</v>
      </c>
      <c r="BI22" s="323">
        <v>88.382480000000001</v>
      </c>
      <c r="BJ22" s="323">
        <v>102.9148</v>
      </c>
      <c r="BK22" s="323">
        <v>111.0472</v>
      </c>
      <c r="BL22" s="323">
        <v>104.11790000000001</v>
      </c>
      <c r="BM22" s="323">
        <v>90.429730000000006</v>
      </c>
      <c r="BN22" s="323">
        <v>76.1708</v>
      </c>
      <c r="BO22" s="323">
        <v>69.408959999999993</v>
      </c>
      <c r="BP22" s="323">
        <v>71.449969999999993</v>
      </c>
      <c r="BQ22" s="323">
        <v>76.436000000000007</v>
      </c>
      <c r="BR22" s="323">
        <v>77.563360000000003</v>
      </c>
      <c r="BS22" s="323">
        <v>74.85566</v>
      </c>
      <c r="BT22" s="323">
        <v>77.602649999999997</v>
      </c>
      <c r="BU22" s="323">
        <v>89.208169999999996</v>
      </c>
      <c r="BV22" s="323">
        <v>101.5462</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68.900460065999994</v>
      </c>
      <c r="AN25" s="68">
        <v>49.884349116000003</v>
      </c>
      <c r="AO25" s="68">
        <v>48.745744686999998</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60.121111079999999</v>
      </c>
      <c r="AZ25" s="68">
        <v>49.130178776000001</v>
      </c>
      <c r="BA25" s="68">
        <v>48.327588941999998</v>
      </c>
      <c r="BB25" s="68">
        <v>37.863203220000003</v>
      </c>
      <c r="BC25" s="68">
        <v>44.108410976999998</v>
      </c>
      <c r="BD25" s="68">
        <v>48.118458390000001</v>
      </c>
      <c r="BE25" s="68">
        <v>60.151472665999997</v>
      </c>
      <c r="BF25" s="68">
        <v>62.121732350000002</v>
      </c>
      <c r="BG25" s="68">
        <v>53.334072900000002</v>
      </c>
      <c r="BH25" s="325">
        <v>43.542870000000001</v>
      </c>
      <c r="BI25" s="325">
        <v>39.663980000000002</v>
      </c>
      <c r="BJ25" s="325">
        <v>49.464570000000002</v>
      </c>
      <c r="BK25" s="325">
        <v>56.122920000000001</v>
      </c>
      <c r="BL25" s="325">
        <v>45.447920000000003</v>
      </c>
      <c r="BM25" s="325">
        <v>46.6813</v>
      </c>
      <c r="BN25" s="325">
        <v>34.365369999999999</v>
      </c>
      <c r="BO25" s="325">
        <v>41.735230000000001</v>
      </c>
      <c r="BP25" s="325">
        <v>46.345910000000003</v>
      </c>
      <c r="BQ25" s="325">
        <v>57.791200000000003</v>
      </c>
      <c r="BR25" s="325">
        <v>56.511589999999998</v>
      </c>
      <c r="BS25" s="325">
        <v>40.570270000000001</v>
      </c>
      <c r="BT25" s="325">
        <v>37.760939999999998</v>
      </c>
      <c r="BU25" s="325">
        <v>35.280720000000002</v>
      </c>
      <c r="BV25" s="325">
        <v>44.892159999999997</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11.383110885000001</v>
      </c>
      <c r="AN28" s="215">
        <v>10.683189733000001</v>
      </c>
      <c r="AO28" s="215">
        <v>9.8010686030999992</v>
      </c>
      <c r="AP28" s="215">
        <v>9.5052135249000003</v>
      </c>
      <c r="AQ28" s="215">
        <v>9.9912352502000008</v>
      </c>
      <c r="AR28" s="215">
        <v>11.505767214</v>
      </c>
      <c r="AS28" s="215">
        <v>12.331911184999999</v>
      </c>
      <c r="AT28" s="215">
        <v>12.599276044</v>
      </c>
      <c r="AU28" s="215">
        <v>11.458027461</v>
      </c>
      <c r="AV28" s="215">
        <v>10.18730648</v>
      </c>
      <c r="AW28" s="215">
        <v>9.9191446828000007</v>
      </c>
      <c r="AX28" s="215">
        <v>10.310393233999999</v>
      </c>
      <c r="AY28" s="215">
        <v>10.835727592</v>
      </c>
      <c r="AZ28" s="215">
        <v>10.827194087000001</v>
      </c>
      <c r="BA28" s="215">
        <v>9.9786184128999995</v>
      </c>
      <c r="BB28" s="215">
        <v>9.4071186038000008</v>
      </c>
      <c r="BC28" s="215">
        <v>9.7882588990000006</v>
      </c>
      <c r="BD28" s="215">
        <v>10.918927567000001</v>
      </c>
      <c r="BE28" s="215">
        <v>12.351940941000001</v>
      </c>
      <c r="BF28" s="215">
        <v>12.422733879999999</v>
      </c>
      <c r="BG28" s="215">
        <v>11.427549974</v>
      </c>
      <c r="BH28" s="323">
        <v>10.13632</v>
      </c>
      <c r="BI28" s="323">
        <v>9.6275370000000002</v>
      </c>
      <c r="BJ28" s="323">
        <v>10.23495</v>
      </c>
      <c r="BK28" s="323">
        <v>10.88252</v>
      </c>
      <c r="BL28" s="323">
        <v>10.834059999999999</v>
      </c>
      <c r="BM28" s="323">
        <v>9.8924660000000006</v>
      </c>
      <c r="BN28" s="323">
        <v>9.3842199999999991</v>
      </c>
      <c r="BO28" s="323">
        <v>9.7369950000000003</v>
      </c>
      <c r="BP28" s="323">
        <v>10.981920000000001</v>
      </c>
      <c r="BQ28" s="323">
        <v>12.201739999999999</v>
      </c>
      <c r="BR28" s="323">
        <v>12.297510000000001</v>
      </c>
      <c r="BS28" s="323">
        <v>10.950390000000001</v>
      </c>
      <c r="BT28" s="323">
        <v>10.007949999999999</v>
      </c>
      <c r="BU28" s="323">
        <v>9.6610589999999998</v>
      </c>
      <c r="BV28" s="323">
        <v>10.237970000000001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0.81260381168999996</v>
      </c>
      <c r="D31" s="215">
        <v>0.76571406232000006</v>
      </c>
      <c r="E31" s="215">
        <v>0.83152305925000003</v>
      </c>
      <c r="F31" s="215">
        <v>0.83012406206</v>
      </c>
      <c r="G31" s="215">
        <v>0.82695175427000001</v>
      </c>
      <c r="H31" s="215">
        <v>0.79239487191000002</v>
      </c>
      <c r="I31" s="215">
        <v>0.81761791160999997</v>
      </c>
      <c r="J31" s="215">
        <v>0.79429782702999996</v>
      </c>
      <c r="K31" s="215">
        <v>0.74776996826999997</v>
      </c>
      <c r="L31" s="215">
        <v>0.77404599877000002</v>
      </c>
      <c r="M31" s="215">
        <v>0.82240811763999999</v>
      </c>
      <c r="N31" s="215">
        <v>0.87588892274999997</v>
      </c>
      <c r="O31" s="215">
        <v>0.85505524953000001</v>
      </c>
      <c r="P31" s="215">
        <v>0.85388729243000006</v>
      </c>
      <c r="Q31" s="215">
        <v>0.93058807833000001</v>
      </c>
      <c r="R31" s="215">
        <v>0.88289176410000003</v>
      </c>
      <c r="S31" s="215">
        <v>0.89671426477000005</v>
      </c>
      <c r="T31" s="215">
        <v>0.85046848417999998</v>
      </c>
      <c r="U31" s="215">
        <v>0.86850294174999998</v>
      </c>
      <c r="V31" s="215">
        <v>0.81926620336</v>
      </c>
      <c r="W31" s="215">
        <v>0.78553680611999999</v>
      </c>
      <c r="X31" s="215">
        <v>0.82796863311000002</v>
      </c>
      <c r="Y31" s="215">
        <v>0.83113955272999995</v>
      </c>
      <c r="Z31" s="215">
        <v>0.93094974920999995</v>
      </c>
      <c r="AA31" s="215">
        <v>0.90192345530999996</v>
      </c>
      <c r="AB31" s="215">
        <v>0.84924902392000001</v>
      </c>
      <c r="AC31" s="215">
        <v>1.0071031575</v>
      </c>
      <c r="AD31" s="215">
        <v>0.98970004025000002</v>
      </c>
      <c r="AE31" s="215">
        <v>1.0307519306999999</v>
      </c>
      <c r="AF31" s="215">
        <v>0.98809426715000004</v>
      </c>
      <c r="AG31" s="215">
        <v>0.92381434692999997</v>
      </c>
      <c r="AH31" s="215">
        <v>0.86625751485000002</v>
      </c>
      <c r="AI31" s="215">
        <v>0.83966974318999998</v>
      </c>
      <c r="AJ31" s="215">
        <v>0.91118361909000001</v>
      </c>
      <c r="AK31" s="215">
        <v>0.90227323333999998</v>
      </c>
      <c r="AL31" s="215">
        <v>0.93817285227000002</v>
      </c>
      <c r="AM31" s="215">
        <v>0.98149169149000004</v>
      </c>
      <c r="AN31" s="215">
        <v>0.92222711291000004</v>
      </c>
      <c r="AO31" s="215">
        <v>1.0119397927</v>
      </c>
      <c r="AP31" s="215">
        <v>1.0131876610999999</v>
      </c>
      <c r="AQ31" s="215">
        <v>1.0538463343</v>
      </c>
      <c r="AR31" s="215">
        <v>1.0330878825000001</v>
      </c>
      <c r="AS31" s="215">
        <v>0.92665304643000002</v>
      </c>
      <c r="AT31" s="215">
        <v>0.94087236718</v>
      </c>
      <c r="AU31" s="215">
        <v>0.85128941692000004</v>
      </c>
      <c r="AV31" s="215">
        <v>0.89056974434000002</v>
      </c>
      <c r="AW31" s="215">
        <v>0.90614831874000001</v>
      </c>
      <c r="AX31" s="215">
        <v>0.94761504632000004</v>
      </c>
      <c r="AY31" s="215">
        <v>0.95230045909000005</v>
      </c>
      <c r="AZ31" s="215">
        <v>0.87971587153999997</v>
      </c>
      <c r="BA31" s="215">
        <v>0.99969543582999998</v>
      </c>
      <c r="BB31" s="215">
        <v>1.0374742662000001</v>
      </c>
      <c r="BC31" s="215">
        <v>1.0754622989</v>
      </c>
      <c r="BD31" s="215">
        <v>1.0100098876000001</v>
      </c>
      <c r="BE31" s="215">
        <v>0.92362770000000005</v>
      </c>
      <c r="BF31" s="215">
        <v>0.92770779999999997</v>
      </c>
      <c r="BG31" s="215">
        <v>0.89784739999999996</v>
      </c>
      <c r="BH31" s="323">
        <v>0.93560659999999995</v>
      </c>
      <c r="BI31" s="323">
        <v>0.9238286</v>
      </c>
      <c r="BJ31" s="323">
        <v>0.96477710000000005</v>
      </c>
      <c r="BK31" s="323">
        <v>0.99788719999999997</v>
      </c>
      <c r="BL31" s="323">
        <v>0.96808059999999996</v>
      </c>
      <c r="BM31" s="323">
        <v>1.026178</v>
      </c>
      <c r="BN31" s="323">
        <v>1.092794</v>
      </c>
      <c r="BO31" s="323">
        <v>1.0986389999999999</v>
      </c>
      <c r="BP31" s="323">
        <v>1.0728519999999999</v>
      </c>
      <c r="BQ31" s="323">
        <v>1.0544629999999999</v>
      </c>
      <c r="BR31" s="323">
        <v>1.0032129999999999</v>
      </c>
      <c r="BS31" s="323">
        <v>0.90955529999999996</v>
      </c>
      <c r="BT31" s="323">
        <v>0.9823809</v>
      </c>
      <c r="BU31" s="323">
        <v>0.95348860000000002</v>
      </c>
      <c r="BV31" s="323">
        <v>1.0346880000000001</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9.3000797019999997</v>
      </c>
      <c r="D34" s="215">
        <v>8.6127394670000008</v>
      </c>
      <c r="E34" s="215">
        <v>8.4350449059999999</v>
      </c>
      <c r="F34" s="215">
        <v>7.4702906550000003</v>
      </c>
      <c r="G34" s="215">
        <v>7.6479656760000001</v>
      </c>
      <c r="H34" s="215">
        <v>7.9025077509999999</v>
      </c>
      <c r="I34" s="215">
        <v>8.4338239290000008</v>
      </c>
      <c r="J34" s="215">
        <v>8.316313611</v>
      </c>
      <c r="K34" s="215">
        <v>7.6892503269999999</v>
      </c>
      <c r="L34" s="215">
        <v>7.6214663710000004</v>
      </c>
      <c r="M34" s="215">
        <v>7.6816463180000003</v>
      </c>
      <c r="N34" s="215">
        <v>8.3733319149999996</v>
      </c>
      <c r="O34" s="215">
        <v>9.0627242629999998</v>
      </c>
      <c r="P34" s="215">
        <v>8.2314465689999992</v>
      </c>
      <c r="Q34" s="215">
        <v>7.9857717170000004</v>
      </c>
      <c r="R34" s="215">
        <v>7.4520476569999996</v>
      </c>
      <c r="S34" s="215">
        <v>7.5816886200000004</v>
      </c>
      <c r="T34" s="215">
        <v>7.9348135739999996</v>
      </c>
      <c r="U34" s="215">
        <v>8.4691213399999992</v>
      </c>
      <c r="V34" s="215">
        <v>8.5374993240000006</v>
      </c>
      <c r="W34" s="215">
        <v>7.7454325879999999</v>
      </c>
      <c r="X34" s="215">
        <v>7.6512491410000001</v>
      </c>
      <c r="Y34" s="215">
        <v>7.713210202</v>
      </c>
      <c r="Z34" s="215">
        <v>9.0802176990000003</v>
      </c>
      <c r="AA34" s="215">
        <v>8.9723387379999995</v>
      </c>
      <c r="AB34" s="215">
        <v>7.6137636019999997</v>
      </c>
      <c r="AC34" s="215">
        <v>8.4201714039999995</v>
      </c>
      <c r="AD34" s="215">
        <v>7.4428780840000002</v>
      </c>
      <c r="AE34" s="215">
        <v>7.7894284499999999</v>
      </c>
      <c r="AF34" s="215">
        <v>7.9537712120000004</v>
      </c>
      <c r="AG34" s="215">
        <v>8.422154097</v>
      </c>
      <c r="AH34" s="215">
        <v>8.2881345179999997</v>
      </c>
      <c r="AI34" s="215">
        <v>7.6211498339999997</v>
      </c>
      <c r="AJ34" s="215">
        <v>7.8275127749999998</v>
      </c>
      <c r="AK34" s="215">
        <v>8.1183368720000004</v>
      </c>
      <c r="AL34" s="215">
        <v>9.2164880189999998</v>
      </c>
      <c r="AM34" s="215">
        <v>9.6429191440000004</v>
      </c>
      <c r="AN34" s="215">
        <v>8.0654720579999992</v>
      </c>
      <c r="AO34" s="215">
        <v>8.6705056559999996</v>
      </c>
      <c r="AP34" s="215">
        <v>7.8716365890000004</v>
      </c>
      <c r="AQ34" s="215">
        <v>8.006725586</v>
      </c>
      <c r="AR34" s="215">
        <v>8.1321288389999999</v>
      </c>
      <c r="AS34" s="215">
        <v>8.5943992789999992</v>
      </c>
      <c r="AT34" s="215">
        <v>8.6815145279999992</v>
      </c>
      <c r="AU34" s="215">
        <v>7.847579788</v>
      </c>
      <c r="AV34" s="215">
        <v>8.0830381859999996</v>
      </c>
      <c r="AW34" s="215">
        <v>8.4633915940000009</v>
      </c>
      <c r="AX34" s="215">
        <v>9.0303572859999992</v>
      </c>
      <c r="AY34" s="215">
        <v>9.4944702480000007</v>
      </c>
      <c r="AZ34" s="215">
        <v>8.3425239090000005</v>
      </c>
      <c r="BA34" s="215">
        <v>8.6662194029999995</v>
      </c>
      <c r="BB34" s="215">
        <v>7.6363682329999998</v>
      </c>
      <c r="BC34" s="215">
        <v>7.9166240080000003</v>
      </c>
      <c r="BD34" s="215">
        <v>7.9017983640000002</v>
      </c>
      <c r="BE34" s="215">
        <v>8.5190370000000009</v>
      </c>
      <c r="BF34" s="215">
        <v>8.5190789999999996</v>
      </c>
      <c r="BG34" s="215">
        <v>7.7905090000000001</v>
      </c>
      <c r="BH34" s="323">
        <v>7.9315350000000002</v>
      </c>
      <c r="BI34" s="323">
        <v>8.0739750000000008</v>
      </c>
      <c r="BJ34" s="323">
        <v>9.0495629999999991</v>
      </c>
      <c r="BK34" s="323">
        <v>9.4019309999999994</v>
      </c>
      <c r="BL34" s="323">
        <v>8.4270289999999992</v>
      </c>
      <c r="BM34" s="323">
        <v>8.4891450000000006</v>
      </c>
      <c r="BN34" s="323">
        <v>7.5971120000000001</v>
      </c>
      <c r="BO34" s="323">
        <v>7.7999159999999996</v>
      </c>
      <c r="BP34" s="323">
        <v>7.8659999999999997</v>
      </c>
      <c r="BQ34" s="323">
        <v>8.4500930000000007</v>
      </c>
      <c r="BR34" s="323">
        <v>8.4434970000000007</v>
      </c>
      <c r="BS34" s="323">
        <v>7.6324620000000003</v>
      </c>
      <c r="BT34" s="323">
        <v>7.9322100000000004</v>
      </c>
      <c r="BU34" s="323">
        <v>8.0473700000000008</v>
      </c>
      <c r="BV34" s="323">
        <v>8.9689019999999999</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324"/>
      <c r="BI37" s="324"/>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324"/>
      <c r="BI38" s="324"/>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57.353999999999999</v>
      </c>
      <c r="BF39" s="215">
        <v>54.805</v>
      </c>
      <c r="BG39" s="215">
        <v>56.95</v>
      </c>
      <c r="BH39" s="323">
        <v>54.5</v>
      </c>
      <c r="BI39" s="323">
        <v>53.5</v>
      </c>
      <c r="BJ39" s="323">
        <v>53.5</v>
      </c>
      <c r="BK39" s="323">
        <v>52.5</v>
      </c>
      <c r="BL39" s="323">
        <v>52.5</v>
      </c>
      <c r="BM39" s="323">
        <v>52.5</v>
      </c>
      <c r="BN39" s="323">
        <v>51.5</v>
      </c>
      <c r="BO39" s="323">
        <v>50.5</v>
      </c>
      <c r="BP39" s="323">
        <v>51.5</v>
      </c>
      <c r="BQ39" s="323">
        <v>54.5</v>
      </c>
      <c r="BR39" s="323">
        <v>55.5</v>
      </c>
      <c r="BS39" s="323">
        <v>56.5</v>
      </c>
      <c r="BT39" s="323">
        <v>57.5</v>
      </c>
      <c r="BU39" s="323">
        <v>58.5</v>
      </c>
      <c r="BV39" s="323">
        <v>59.5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2.3660000000000001</v>
      </c>
      <c r="BF42" s="215">
        <v>2.2210000000000001</v>
      </c>
      <c r="BG42" s="215">
        <v>2.5590000000000002</v>
      </c>
      <c r="BH42" s="323">
        <v>2.3548550000000001</v>
      </c>
      <c r="BI42" s="323">
        <v>2.3921860000000001</v>
      </c>
      <c r="BJ42" s="323">
        <v>2.5474019999999999</v>
      </c>
      <c r="BK42" s="323">
        <v>2.7246959999999998</v>
      </c>
      <c r="BL42" s="323">
        <v>2.7230850000000002</v>
      </c>
      <c r="BM42" s="323">
        <v>2.6426229999999999</v>
      </c>
      <c r="BN42" s="323">
        <v>2.4092359999999999</v>
      </c>
      <c r="BO42" s="323">
        <v>2.3963559999999999</v>
      </c>
      <c r="BP42" s="323">
        <v>2.4053900000000001</v>
      </c>
      <c r="BQ42" s="323">
        <v>2.4373330000000002</v>
      </c>
      <c r="BR42" s="323">
        <v>2.4327299999999998</v>
      </c>
      <c r="BS42" s="323">
        <v>2.3999980000000001</v>
      </c>
      <c r="BT42" s="323">
        <v>2.424817</v>
      </c>
      <c r="BU42" s="323">
        <v>2.5514250000000001</v>
      </c>
      <c r="BV42" s="323">
        <v>2.6487020000000001</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2.0699999999999998</v>
      </c>
      <c r="BA45" s="215">
        <v>2.08</v>
      </c>
      <c r="BB45" s="215">
        <v>2.0699999999999998</v>
      </c>
      <c r="BC45" s="215">
        <v>2.0499999999999998</v>
      </c>
      <c r="BD45" s="215">
        <v>2.0299999999999998</v>
      </c>
      <c r="BE45" s="215">
        <v>2.02</v>
      </c>
      <c r="BF45" s="215">
        <v>2.0833719999999998</v>
      </c>
      <c r="BG45" s="215">
        <v>2.0998169999999998</v>
      </c>
      <c r="BH45" s="323">
        <v>2.0867119999999999</v>
      </c>
      <c r="BI45" s="323">
        <v>2.0833740000000001</v>
      </c>
      <c r="BJ45" s="323">
        <v>2.0937299999999999</v>
      </c>
      <c r="BK45" s="323">
        <v>2.0933989999999998</v>
      </c>
      <c r="BL45" s="323">
        <v>2.1004559999999999</v>
      </c>
      <c r="BM45" s="323">
        <v>2.1117020000000002</v>
      </c>
      <c r="BN45" s="323">
        <v>2.1227230000000001</v>
      </c>
      <c r="BO45" s="323">
        <v>2.1071490000000002</v>
      </c>
      <c r="BP45" s="323">
        <v>2.0846070000000001</v>
      </c>
      <c r="BQ45" s="323">
        <v>2.0782029999999998</v>
      </c>
      <c r="BR45" s="323">
        <v>2.0837840000000001</v>
      </c>
      <c r="BS45" s="323">
        <v>2.0884109999999998</v>
      </c>
      <c r="BT45" s="323">
        <v>2.0815920000000001</v>
      </c>
      <c r="BU45" s="323">
        <v>2.0811480000000002</v>
      </c>
      <c r="BV45" s="323">
        <v>2.091799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1164</v>
      </c>
      <c r="C50" s="238">
        <v>17233.688666999999</v>
      </c>
      <c r="D50" s="238">
        <v>17277.819</v>
      </c>
      <c r="E50" s="238">
        <v>17321.232333</v>
      </c>
      <c r="F50" s="238">
        <v>17373.422444</v>
      </c>
      <c r="G50" s="238">
        <v>17408.281444</v>
      </c>
      <c r="H50" s="238">
        <v>17435.303111000001</v>
      </c>
      <c r="I50" s="238">
        <v>17451.722556000001</v>
      </c>
      <c r="J50" s="238">
        <v>17465.143221999999</v>
      </c>
      <c r="K50" s="238">
        <v>17472.800222000002</v>
      </c>
      <c r="L50" s="238">
        <v>17454.822444000001</v>
      </c>
      <c r="M50" s="238">
        <v>17465.855444000001</v>
      </c>
      <c r="N50" s="238">
        <v>17486.028111</v>
      </c>
      <c r="O50" s="238">
        <v>17528.320593</v>
      </c>
      <c r="P50" s="238">
        <v>17557.037480999999</v>
      </c>
      <c r="Q50" s="238">
        <v>17585.158926</v>
      </c>
      <c r="R50" s="238">
        <v>17609.953369999999</v>
      </c>
      <c r="S50" s="238">
        <v>17638.932593000001</v>
      </c>
      <c r="T50" s="238">
        <v>17669.365037</v>
      </c>
      <c r="U50" s="238">
        <v>17704.151296</v>
      </c>
      <c r="V50" s="238">
        <v>17735.314740999998</v>
      </c>
      <c r="W50" s="238">
        <v>17765.755963</v>
      </c>
      <c r="X50" s="238">
        <v>17792.753777999998</v>
      </c>
      <c r="Y50" s="238">
        <v>17823.791443999999</v>
      </c>
      <c r="Z50" s="238">
        <v>17856.147777999999</v>
      </c>
      <c r="AA50" s="238">
        <v>17892.356259</v>
      </c>
      <c r="AB50" s="238">
        <v>17925.449815</v>
      </c>
      <c r="AC50" s="238">
        <v>17957.961926</v>
      </c>
      <c r="AD50" s="238">
        <v>17982.196147999999</v>
      </c>
      <c r="AE50" s="238">
        <v>18019.317704000001</v>
      </c>
      <c r="AF50" s="238">
        <v>18061.630148</v>
      </c>
      <c r="AG50" s="238">
        <v>18113.625629999999</v>
      </c>
      <c r="AH50" s="238">
        <v>18162.950741000001</v>
      </c>
      <c r="AI50" s="238">
        <v>18214.09763</v>
      </c>
      <c r="AJ50" s="238">
        <v>18275.882889</v>
      </c>
      <c r="AK50" s="238">
        <v>18324.060889</v>
      </c>
      <c r="AL50" s="238">
        <v>18367.448221999999</v>
      </c>
      <c r="AM50" s="238">
        <v>18393.125333</v>
      </c>
      <c r="AN50" s="238">
        <v>18436.620999999999</v>
      </c>
      <c r="AO50" s="238">
        <v>18485.015667</v>
      </c>
      <c r="AP50" s="238">
        <v>18548.588888999999</v>
      </c>
      <c r="AQ50" s="238">
        <v>18599.071888999999</v>
      </c>
      <c r="AR50" s="238">
        <v>18646.744222000001</v>
      </c>
      <c r="AS50" s="238">
        <v>18700.266778000001</v>
      </c>
      <c r="AT50" s="238">
        <v>18735.822111000001</v>
      </c>
      <c r="AU50" s="238">
        <v>18762.071111000001</v>
      </c>
      <c r="AV50" s="238">
        <v>18752.841629999999</v>
      </c>
      <c r="AW50" s="238">
        <v>18780.107074</v>
      </c>
      <c r="AX50" s="238">
        <v>18817.695296000002</v>
      </c>
      <c r="AY50" s="238">
        <v>18886.479926</v>
      </c>
      <c r="AZ50" s="238">
        <v>18929.058481</v>
      </c>
      <c r="BA50" s="238">
        <v>18966.304593000001</v>
      </c>
      <c r="BB50" s="238">
        <v>18998.218259000001</v>
      </c>
      <c r="BC50" s="238">
        <v>19024.799480999998</v>
      </c>
      <c r="BD50" s="238">
        <v>19046.048258999999</v>
      </c>
      <c r="BE50" s="238">
        <v>19089.530740999999</v>
      </c>
      <c r="BF50" s="238">
        <v>19121.439184999999</v>
      </c>
      <c r="BG50" s="238">
        <v>19152.540074</v>
      </c>
      <c r="BH50" s="329">
        <v>19181.07</v>
      </c>
      <c r="BI50" s="329">
        <v>19211.88</v>
      </c>
      <c r="BJ50" s="329">
        <v>19243.2</v>
      </c>
      <c r="BK50" s="329">
        <v>19273.04</v>
      </c>
      <c r="BL50" s="329">
        <v>19306.900000000001</v>
      </c>
      <c r="BM50" s="329">
        <v>19342.77</v>
      </c>
      <c r="BN50" s="329">
        <v>19384.990000000002</v>
      </c>
      <c r="BO50" s="329">
        <v>19421.63</v>
      </c>
      <c r="BP50" s="329">
        <v>19457.03</v>
      </c>
      <c r="BQ50" s="329">
        <v>19491.2</v>
      </c>
      <c r="BR50" s="329">
        <v>19524.099999999999</v>
      </c>
      <c r="BS50" s="329">
        <v>19555.740000000002</v>
      </c>
      <c r="BT50" s="329">
        <v>19584.96</v>
      </c>
      <c r="BU50" s="329">
        <v>19614.97</v>
      </c>
      <c r="BV50" s="329">
        <v>19644.62</v>
      </c>
    </row>
    <row r="51" spans="1:74" ht="11.1" customHeight="1" x14ac:dyDescent="0.2">
      <c r="A51" s="37" t="s">
        <v>27</v>
      </c>
      <c r="B51" s="39" t="s">
        <v>11</v>
      </c>
      <c r="C51" s="68">
        <v>3.8678326604</v>
      </c>
      <c r="D51" s="68">
        <v>4.0427311421000001</v>
      </c>
      <c r="E51" s="68">
        <v>4.0238312577000004</v>
      </c>
      <c r="F51" s="68">
        <v>3.6021936643000001</v>
      </c>
      <c r="G51" s="68">
        <v>3.3611494495000001</v>
      </c>
      <c r="H51" s="68">
        <v>3.0889249235</v>
      </c>
      <c r="I51" s="68">
        <v>2.6885638663</v>
      </c>
      <c r="J51" s="68">
        <v>2.4278869049999998</v>
      </c>
      <c r="K51" s="68">
        <v>2.2080471554000001</v>
      </c>
      <c r="L51" s="68">
        <v>2.0431238192999999</v>
      </c>
      <c r="M51" s="68">
        <v>1.8915794979</v>
      </c>
      <c r="N51" s="68">
        <v>1.7684707703</v>
      </c>
      <c r="O51" s="68">
        <v>1.7096277624</v>
      </c>
      <c r="P51" s="68">
        <v>1.6160516642</v>
      </c>
      <c r="Q51" s="68">
        <v>1.5237171785000001</v>
      </c>
      <c r="R51" s="68">
        <v>1.3614526826</v>
      </c>
      <c r="S51" s="68">
        <v>1.3249507074</v>
      </c>
      <c r="T51" s="68">
        <v>1.3424597464000001</v>
      </c>
      <c r="U51" s="68">
        <v>1.4464402579</v>
      </c>
      <c r="V51" s="68">
        <v>1.5469184253999999</v>
      </c>
      <c r="W51" s="68">
        <v>1.6766387586</v>
      </c>
      <c r="X51" s="68">
        <v>1.9360342072000001</v>
      </c>
      <c r="Y51" s="68">
        <v>2.0493470882999998</v>
      </c>
      <c r="Z51" s="68">
        <v>2.1166594512999999</v>
      </c>
      <c r="AA51" s="68">
        <v>2.0768428140999999</v>
      </c>
      <c r="AB51" s="68">
        <v>2.0983741346999998</v>
      </c>
      <c r="AC51" s="68">
        <v>2.1199865271</v>
      </c>
      <c r="AD51" s="68">
        <v>2.1138203489</v>
      </c>
      <c r="AE51" s="68">
        <v>2.1565086725999998</v>
      </c>
      <c r="AF51" s="68">
        <v>2.2200294707000001</v>
      </c>
      <c r="AG51" s="68">
        <v>2.3128718597</v>
      </c>
      <c r="AH51" s="68">
        <v>2.4112117898999998</v>
      </c>
      <c r="AI51" s="68">
        <v>2.5236284209000002</v>
      </c>
      <c r="AJ51" s="68">
        <v>2.7153138696000001</v>
      </c>
      <c r="AK51" s="68">
        <v>2.8067509991000001</v>
      </c>
      <c r="AL51" s="68">
        <v>2.8634420526</v>
      </c>
      <c r="AM51" s="68">
        <v>2.7987877439000002</v>
      </c>
      <c r="AN51" s="68">
        <v>2.8516505329999999</v>
      </c>
      <c r="AO51" s="68">
        <v>2.9349307171999999</v>
      </c>
      <c r="AP51" s="68">
        <v>3.1497417561000001</v>
      </c>
      <c r="AQ51" s="68">
        <v>3.2174036481999999</v>
      </c>
      <c r="AR51" s="68">
        <v>3.2395418867000001</v>
      </c>
      <c r="AS51" s="68">
        <v>3.2386732514999999</v>
      </c>
      <c r="AT51" s="68">
        <v>3.1540655401</v>
      </c>
      <c r="AU51" s="68">
        <v>3.0085129256999998</v>
      </c>
      <c r="AV51" s="68">
        <v>2.6097712686999999</v>
      </c>
      <c r="AW51" s="68">
        <v>2.4887833976999998</v>
      </c>
      <c r="AX51" s="68">
        <v>2.4513316636</v>
      </c>
      <c r="AY51" s="68">
        <v>2.6822771206999998</v>
      </c>
      <c r="AZ51" s="68">
        <v>2.6709746947999999</v>
      </c>
      <c r="BA51" s="68">
        <v>2.6036706411999999</v>
      </c>
      <c r="BB51" s="68">
        <v>2.4240624075000001</v>
      </c>
      <c r="BC51" s="68">
        <v>2.2889722409000002</v>
      </c>
      <c r="BD51" s="68">
        <v>2.1414142452</v>
      </c>
      <c r="BE51" s="68">
        <v>2.0815957739000002</v>
      </c>
      <c r="BF51" s="68">
        <v>2.0581806968</v>
      </c>
      <c r="BG51" s="68">
        <v>2.0811612996000002</v>
      </c>
      <c r="BH51" s="325">
        <v>2.2835350000000001</v>
      </c>
      <c r="BI51" s="325">
        <v>2.2990870000000001</v>
      </c>
      <c r="BJ51" s="325">
        <v>2.2612079999999999</v>
      </c>
      <c r="BK51" s="325">
        <v>2.0467770000000001</v>
      </c>
      <c r="BL51" s="325">
        <v>1.9960850000000001</v>
      </c>
      <c r="BM51" s="325">
        <v>1.9849030000000001</v>
      </c>
      <c r="BN51" s="325">
        <v>2.0358550000000002</v>
      </c>
      <c r="BO51" s="325">
        <v>2.0858819999999998</v>
      </c>
      <c r="BP51" s="325">
        <v>2.1578379999999999</v>
      </c>
      <c r="BQ51" s="325">
        <v>2.1041300000000001</v>
      </c>
      <c r="BR51" s="325">
        <v>2.1057980000000001</v>
      </c>
      <c r="BS51" s="325">
        <v>2.1052170000000001</v>
      </c>
      <c r="BT51" s="325">
        <v>2.1056620000000001</v>
      </c>
      <c r="BU51" s="325">
        <v>2.0981619999999999</v>
      </c>
      <c r="BV51" s="325">
        <v>2.0860099999999999</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1142</v>
      </c>
      <c r="C54" s="68">
        <v>103.98244443999999</v>
      </c>
      <c r="D54" s="68">
        <v>104.04911111</v>
      </c>
      <c r="E54" s="68">
        <v>104.18444443999999</v>
      </c>
      <c r="F54" s="68">
        <v>104.52385185</v>
      </c>
      <c r="G54" s="68">
        <v>104.69496296</v>
      </c>
      <c r="H54" s="68">
        <v>104.83318518999999</v>
      </c>
      <c r="I54" s="68">
        <v>104.94192593</v>
      </c>
      <c r="J54" s="68">
        <v>105.01181481</v>
      </c>
      <c r="K54" s="68">
        <v>105.04625926</v>
      </c>
      <c r="L54" s="68">
        <v>105.00703704</v>
      </c>
      <c r="M54" s="68">
        <v>104.99925926</v>
      </c>
      <c r="N54" s="68">
        <v>104.9847037</v>
      </c>
      <c r="O54" s="68">
        <v>104.84337037</v>
      </c>
      <c r="P54" s="68">
        <v>104.90525925999999</v>
      </c>
      <c r="Q54" s="68">
        <v>105.05037037</v>
      </c>
      <c r="R54" s="68">
        <v>105.43648148</v>
      </c>
      <c r="S54" s="68">
        <v>105.62970369999999</v>
      </c>
      <c r="T54" s="68">
        <v>105.78781481</v>
      </c>
      <c r="U54" s="68">
        <v>105.8362963</v>
      </c>
      <c r="V54" s="68">
        <v>105.98007407</v>
      </c>
      <c r="W54" s="68">
        <v>106.14462963</v>
      </c>
      <c r="X54" s="68">
        <v>106.36640740999999</v>
      </c>
      <c r="Y54" s="68">
        <v>106.54518519</v>
      </c>
      <c r="Z54" s="68">
        <v>106.71740741000001</v>
      </c>
      <c r="AA54" s="68">
        <v>106.89551852</v>
      </c>
      <c r="AB54" s="68">
        <v>107.0452963</v>
      </c>
      <c r="AC54" s="68">
        <v>107.17918519</v>
      </c>
      <c r="AD54" s="68">
        <v>107.23392593</v>
      </c>
      <c r="AE54" s="68">
        <v>107.38348148</v>
      </c>
      <c r="AF54" s="68">
        <v>107.56459259</v>
      </c>
      <c r="AG54" s="68">
        <v>107.81266667</v>
      </c>
      <c r="AH54" s="68">
        <v>108.03033333</v>
      </c>
      <c r="AI54" s="68">
        <v>108.253</v>
      </c>
      <c r="AJ54" s="68">
        <v>108.49577778</v>
      </c>
      <c r="AK54" s="68">
        <v>108.71711111</v>
      </c>
      <c r="AL54" s="68">
        <v>108.93211110999999</v>
      </c>
      <c r="AM54" s="68">
        <v>109.09648147999999</v>
      </c>
      <c r="AN54" s="68">
        <v>109.33203704</v>
      </c>
      <c r="AO54" s="68">
        <v>109.59448148</v>
      </c>
      <c r="AP54" s="68">
        <v>109.96588889</v>
      </c>
      <c r="AQ54" s="68">
        <v>110.22055555999999</v>
      </c>
      <c r="AR54" s="68">
        <v>110.44055556000001</v>
      </c>
      <c r="AS54" s="68">
        <v>110.59581480999999</v>
      </c>
      <c r="AT54" s="68">
        <v>110.76903704</v>
      </c>
      <c r="AU54" s="68">
        <v>110.93014814999999</v>
      </c>
      <c r="AV54" s="68">
        <v>111.08596296</v>
      </c>
      <c r="AW54" s="68">
        <v>111.21774074</v>
      </c>
      <c r="AX54" s="68">
        <v>111.3322963</v>
      </c>
      <c r="AY54" s="68">
        <v>111.35288889</v>
      </c>
      <c r="AZ54" s="68">
        <v>111.49055556</v>
      </c>
      <c r="BA54" s="68">
        <v>111.66855556</v>
      </c>
      <c r="BB54" s="68">
        <v>111.88688888999999</v>
      </c>
      <c r="BC54" s="68">
        <v>112.14555556000001</v>
      </c>
      <c r="BD54" s="68">
        <v>112.44455556</v>
      </c>
      <c r="BE54" s="68">
        <v>112.57757037</v>
      </c>
      <c r="BF54" s="68">
        <v>112.81822593</v>
      </c>
      <c r="BG54" s="68">
        <v>113.0777037</v>
      </c>
      <c r="BH54" s="325">
        <v>113.3847</v>
      </c>
      <c r="BI54" s="325">
        <v>113.66030000000001</v>
      </c>
      <c r="BJ54" s="325">
        <v>113.9332</v>
      </c>
      <c r="BK54" s="325">
        <v>114.20959999999999</v>
      </c>
      <c r="BL54" s="325">
        <v>114.4726</v>
      </c>
      <c r="BM54" s="325">
        <v>114.72839999999999</v>
      </c>
      <c r="BN54" s="325">
        <v>114.9679</v>
      </c>
      <c r="BO54" s="325">
        <v>115.21599999999999</v>
      </c>
      <c r="BP54" s="325">
        <v>115.4635</v>
      </c>
      <c r="BQ54" s="325">
        <v>115.7068</v>
      </c>
      <c r="BR54" s="325">
        <v>115.95610000000001</v>
      </c>
      <c r="BS54" s="325">
        <v>116.2075</v>
      </c>
      <c r="BT54" s="325">
        <v>116.4769</v>
      </c>
      <c r="BU54" s="325">
        <v>116.72110000000001</v>
      </c>
      <c r="BV54" s="325">
        <v>116.95569999999999</v>
      </c>
    </row>
    <row r="55" spans="1:74" ht="11.1" customHeight="1" x14ac:dyDescent="0.2">
      <c r="A55" s="37" t="s">
        <v>28</v>
      </c>
      <c r="B55" s="39" t="s">
        <v>11</v>
      </c>
      <c r="C55" s="68">
        <v>1.1517319574</v>
      </c>
      <c r="D55" s="68">
        <v>1.0639805738000001</v>
      </c>
      <c r="E55" s="68">
        <v>1.0245825838</v>
      </c>
      <c r="F55" s="68">
        <v>1.1240609236000001</v>
      </c>
      <c r="G55" s="68">
        <v>1.1125454767</v>
      </c>
      <c r="H55" s="68">
        <v>1.0810563726</v>
      </c>
      <c r="I55" s="68">
        <v>0.99046813868000005</v>
      </c>
      <c r="J55" s="68">
        <v>0.94870424574000001</v>
      </c>
      <c r="K55" s="68">
        <v>0.91638694122999997</v>
      </c>
      <c r="L55" s="68">
        <v>0.90398214813</v>
      </c>
      <c r="M55" s="68">
        <v>0.88250574695999995</v>
      </c>
      <c r="N55" s="68">
        <v>0.86249105093</v>
      </c>
      <c r="O55" s="68">
        <v>0.82795315164000005</v>
      </c>
      <c r="P55" s="68">
        <v>0.82283081422000004</v>
      </c>
      <c r="Q55" s="68">
        <v>0.83114703979000004</v>
      </c>
      <c r="R55" s="68">
        <v>0.87313049935999998</v>
      </c>
      <c r="S55" s="68">
        <v>0.89282303014999997</v>
      </c>
      <c r="T55" s="68">
        <v>0.91061778571999996</v>
      </c>
      <c r="U55" s="68">
        <v>0.85225267449999997</v>
      </c>
      <c r="V55" s="68">
        <v>0.92204792476999997</v>
      </c>
      <c r="W55" s="68">
        <v>1.0456063625000001</v>
      </c>
      <c r="X55" s="68">
        <v>1.2945516879000001</v>
      </c>
      <c r="Y55" s="68">
        <v>1.4723207923999999</v>
      </c>
      <c r="Z55" s="68">
        <v>1.6504344371999999</v>
      </c>
      <c r="AA55" s="68">
        <v>1.9573466026999999</v>
      </c>
      <c r="AB55" s="68">
        <v>2.0399711627000001</v>
      </c>
      <c r="AC55" s="68">
        <v>2.0264705468000002</v>
      </c>
      <c r="AD55" s="68">
        <v>1.7047652</v>
      </c>
      <c r="AE55" s="68">
        <v>1.6603073910999999</v>
      </c>
      <c r="AF55" s="68">
        <v>1.67956752</v>
      </c>
      <c r="AG55" s="68">
        <v>1.8673842902</v>
      </c>
      <c r="AH55" s="68">
        <v>1.9345705097999999</v>
      </c>
      <c r="AI55" s="68">
        <v>1.9863184578999999</v>
      </c>
      <c r="AJ55" s="68">
        <v>2.001919988</v>
      </c>
      <c r="AK55" s="68">
        <v>2.0385021829999999</v>
      </c>
      <c r="AL55" s="68">
        <v>2.0752975146999999</v>
      </c>
      <c r="AM55" s="68">
        <v>2.0589852534999999</v>
      </c>
      <c r="AN55" s="68">
        <v>2.1362365465000002</v>
      </c>
      <c r="AO55" s="68">
        <v>2.2535124633999999</v>
      </c>
      <c r="AP55" s="68">
        <v>2.5476666450000001</v>
      </c>
      <c r="AQ55" s="68">
        <v>2.6420023219000002</v>
      </c>
      <c r="AR55" s="68">
        <v>2.6737078565000001</v>
      </c>
      <c r="AS55" s="68">
        <v>2.5814667554000001</v>
      </c>
      <c r="AT55" s="68">
        <v>2.5351247368999998</v>
      </c>
      <c r="AU55" s="68">
        <v>2.4730475351000001</v>
      </c>
      <c r="AV55" s="68">
        <v>2.3873603547000002</v>
      </c>
      <c r="AW55" s="68">
        <v>2.3001251634000002</v>
      </c>
      <c r="AX55" s="68">
        <v>2.2033770949</v>
      </c>
      <c r="AY55" s="68">
        <v>2.0682678092</v>
      </c>
      <c r="AZ55" s="68">
        <v>1.9742781503</v>
      </c>
      <c r="BA55" s="68">
        <v>1.8924986423000001</v>
      </c>
      <c r="BB55" s="68">
        <v>1.7469053535000001</v>
      </c>
      <c r="BC55" s="68">
        <v>1.7464981828999999</v>
      </c>
      <c r="BD55" s="68">
        <v>1.8145508142</v>
      </c>
      <c r="BE55" s="68">
        <v>1.7918901894000001</v>
      </c>
      <c r="BF55" s="68">
        <v>1.8499654269000001</v>
      </c>
      <c r="BG55" s="68">
        <v>1.9359530222000001</v>
      </c>
      <c r="BH55" s="325">
        <v>2.0693049999999999</v>
      </c>
      <c r="BI55" s="325">
        <v>2.1961889999999999</v>
      </c>
      <c r="BJ55" s="325">
        <v>2.3361960000000002</v>
      </c>
      <c r="BK55" s="325">
        <v>2.5654509999999999</v>
      </c>
      <c r="BL55" s="325">
        <v>2.6747190000000001</v>
      </c>
      <c r="BM55" s="325">
        <v>2.7401059999999999</v>
      </c>
      <c r="BN55" s="325">
        <v>2.753727</v>
      </c>
      <c r="BO55" s="325">
        <v>2.7378840000000002</v>
      </c>
      <c r="BP55" s="325">
        <v>2.6848130000000001</v>
      </c>
      <c r="BQ55" s="325">
        <v>2.7796409999999998</v>
      </c>
      <c r="BR55" s="325">
        <v>2.7813140000000001</v>
      </c>
      <c r="BS55" s="325">
        <v>2.7678479999999999</v>
      </c>
      <c r="BT55" s="325">
        <v>2.7271990000000002</v>
      </c>
      <c r="BU55" s="325">
        <v>2.6929210000000001</v>
      </c>
      <c r="BV55" s="325">
        <v>2.652863</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1164</v>
      </c>
      <c r="C58" s="238">
        <v>13226.2</v>
      </c>
      <c r="D58" s="238">
        <v>13264.3</v>
      </c>
      <c r="E58" s="238">
        <v>13224.8</v>
      </c>
      <c r="F58" s="238">
        <v>13295.5</v>
      </c>
      <c r="G58" s="238">
        <v>13343.5</v>
      </c>
      <c r="H58" s="238">
        <v>13374.9</v>
      </c>
      <c r="I58" s="238">
        <v>13407</v>
      </c>
      <c r="J58" s="238">
        <v>13434</v>
      </c>
      <c r="K58" s="238">
        <v>13467</v>
      </c>
      <c r="L58" s="238">
        <v>13476.2</v>
      </c>
      <c r="M58" s="238">
        <v>13456.5</v>
      </c>
      <c r="N58" s="238">
        <v>13503.3</v>
      </c>
      <c r="O58" s="238">
        <v>13556.7</v>
      </c>
      <c r="P58" s="238">
        <v>13568.3</v>
      </c>
      <c r="Q58" s="238">
        <v>13581.1</v>
      </c>
      <c r="R58" s="238">
        <v>13560.8</v>
      </c>
      <c r="S58" s="238">
        <v>13548.6</v>
      </c>
      <c r="T58" s="238">
        <v>13553.7</v>
      </c>
      <c r="U58" s="238">
        <v>13591.7</v>
      </c>
      <c r="V58" s="238">
        <v>13606.6</v>
      </c>
      <c r="W58" s="238">
        <v>13646.9</v>
      </c>
      <c r="X58" s="238">
        <v>13672</v>
      </c>
      <c r="Y58" s="238">
        <v>13699.7</v>
      </c>
      <c r="Z58" s="238">
        <v>13718.5</v>
      </c>
      <c r="AA58" s="238">
        <v>13802.7</v>
      </c>
      <c r="AB58" s="238">
        <v>13855.3</v>
      </c>
      <c r="AC58" s="238">
        <v>13924.9</v>
      </c>
      <c r="AD58" s="238">
        <v>13917</v>
      </c>
      <c r="AE58" s="238">
        <v>13977.7</v>
      </c>
      <c r="AF58" s="238">
        <v>13965.5</v>
      </c>
      <c r="AG58" s="238">
        <v>14005.4</v>
      </c>
      <c r="AH58" s="238">
        <v>14031.2</v>
      </c>
      <c r="AI58" s="238">
        <v>14067.1</v>
      </c>
      <c r="AJ58" s="238">
        <v>14113.4</v>
      </c>
      <c r="AK58" s="238">
        <v>14155.7</v>
      </c>
      <c r="AL58" s="238">
        <v>14218.2</v>
      </c>
      <c r="AM58" s="238">
        <v>14358.3</v>
      </c>
      <c r="AN58" s="238">
        <v>14394.8</v>
      </c>
      <c r="AO58" s="238">
        <v>14447.8</v>
      </c>
      <c r="AP58" s="238">
        <v>14463.2</v>
      </c>
      <c r="AQ58" s="238">
        <v>14490.8</v>
      </c>
      <c r="AR58" s="238">
        <v>14533.8</v>
      </c>
      <c r="AS58" s="238">
        <v>14577.8</v>
      </c>
      <c r="AT58" s="238">
        <v>14634.2</v>
      </c>
      <c r="AU58" s="238">
        <v>14627.8</v>
      </c>
      <c r="AV58" s="238">
        <v>14655.6</v>
      </c>
      <c r="AW58" s="238">
        <v>14675.4</v>
      </c>
      <c r="AX58" s="238">
        <v>14814.5</v>
      </c>
      <c r="AY58" s="238">
        <v>14823.6</v>
      </c>
      <c r="AZ58" s="238">
        <v>14889</v>
      </c>
      <c r="BA58" s="238">
        <v>14921.7</v>
      </c>
      <c r="BB58" s="238">
        <v>14932.8</v>
      </c>
      <c r="BC58" s="238">
        <v>14965</v>
      </c>
      <c r="BD58" s="238">
        <v>15011</v>
      </c>
      <c r="BE58" s="238">
        <v>15019.9</v>
      </c>
      <c r="BF58" s="238">
        <v>15064.888444</v>
      </c>
      <c r="BG58" s="238">
        <v>15095.844111</v>
      </c>
      <c r="BH58" s="329">
        <v>15131.37</v>
      </c>
      <c r="BI58" s="329">
        <v>15157.85</v>
      </c>
      <c r="BJ58" s="329">
        <v>15180.23</v>
      </c>
      <c r="BK58" s="329">
        <v>15188.97</v>
      </c>
      <c r="BL58" s="329">
        <v>15210.32</v>
      </c>
      <c r="BM58" s="329">
        <v>15234.73</v>
      </c>
      <c r="BN58" s="329">
        <v>15266.19</v>
      </c>
      <c r="BO58" s="329">
        <v>15293.73</v>
      </c>
      <c r="BP58" s="329">
        <v>15321.33</v>
      </c>
      <c r="BQ58" s="329">
        <v>15348.72</v>
      </c>
      <c r="BR58" s="329">
        <v>15376.68</v>
      </c>
      <c r="BS58" s="329">
        <v>15404.91</v>
      </c>
      <c r="BT58" s="329">
        <v>15429.09</v>
      </c>
      <c r="BU58" s="329">
        <v>15461.15</v>
      </c>
      <c r="BV58" s="329">
        <v>15496.75</v>
      </c>
    </row>
    <row r="59" spans="1:74" ht="11.1" customHeight="1" x14ac:dyDescent="0.2">
      <c r="A59" s="37" t="s">
        <v>29</v>
      </c>
      <c r="B59" s="39" t="s">
        <v>11</v>
      </c>
      <c r="C59" s="68">
        <v>5.6085213752999996</v>
      </c>
      <c r="D59" s="68">
        <v>5.2630325924000001</v>
      </c>
      <c r="E59" s="68">
        <v>4.3788476717</v>
      </c>
      <c r="F59" s="68">
        <v>4.5408083032000004</v>
      </c>
      <c r="G59" s="68">
        <v>4.5212786789999999</v>
      </c>
      <c r="H59" s="68">
        <v>4.2852798764999998</v>
      </c>
      <c r="I59" s="68">
        <v>4.2121709120000004</v>
      </c>
      <c r="J59" s="68">
        <v>3.9300634379999999</v>
      </c>
      <c r="K59" s="68">
        <v>3.8655539959</v>
      </c>
      <c r="L59" s="68">
        <v>3.4974809536000002</v>
      </c>
      <c r="M59" s="68">
        <v>2.8485608157</v>
      </c>
      <c r="N59" s="68">
        <v>2.5728088965999998</v>
      </c>
      <c r="O59" s="68">
        <v>2.4988280836999999</v>
      </c>
      <c r="P59" s="68">
        <v>2.2918661369</v>
      </c>
      <c r="Q59" s="68">
        <v>2.6941806303</v>
      </c>
      <c r="R59" s="68">
        <v>1.9954119815</v>
      </c>
      <c r="S59" s="68">
        <v>1.5370779779999999</v>
      </c>
      <c r="T59" s="68">
        <v>1.3368324249000001</v>
      </c>
      <c r="U59" s="68">
        <v>1.3776385470000001</v>
      </c>
      <c r="V59" s="68">
        <v>1.2847997618</v>
      </c>
      <c r="W59" s="68">
        <v>1.3358580232999999</v>
      </c>
      <c r="X59" s="68">
        <v>1.4529318354</v>
      </c>
      <c r="Y59" s="68">
        <v>1.8073050199</v>
      </c>
      <c r="Z59" s="68">
        <v>1.5936845068000001</v>
      </c>
      <c r="AA59" s="68">
        <v>1.8146008983999999</v>
      </c>
      <c r="AB59" s="68">
        <v>2.1152244570000001</v>
      </c>
      <c r="AC59" s="68">
        <v>2.5314591601999998</v>
      </c>
      <c r="AD59" s="68">
        <v>2.6266886909</v>
      </c>
      <c r="AE59" s="68">
        <v>3.1671168977000002</v>
      </c>
      <c r="AF59" s="68">
        <v>3.0382847488000002</v>
      </c>
      <c r="AG59" s="68">
        <v>3.0437693592000001</v>
      </c>
      <c r="AH59" s="68">
        <v>3.1205444416999999</v>
      </c>
      <c r="AI59" s="68">
        <v>3.0790875582999999</v>
      </c>
      <c r="AJ59" s="68">
        <v>3.2284961966000001</v>
      </c>
      <c r="AK59" s="68">
        <v>3.3285400410000001</v>
      </c>
      <c r="AL59" s="68">
        <v>3.6425265153000002</v>
      </c>
      <c r="AM59" s="68">
        <v>4.0252993978999996</v>
      </c>
      <c r="AN59" s="68">
        <v>3.8938168065999998</v>
      </c>
      <c r="AO59" s="68">
        <v>3.7551436635000002</v>
      </c>
      <c r="AP59" s="68">
        <v>3.9246964145000001</v>
      </c>
      <c r="AQ59" s="68">
        <v>3.6708471350999998</v>
      </c>
      <c r="AR59" s="68">
        <v>4.0693136658000002</v>
      </c>
      <c r="AS59" s="68">
        <v>4.0869950162000004</v>
      </c>
      <c r="AT59" s="68">
        <v>4.2975654256000002</v>
      </c>
      <c r="AU59" s="68">
        <v>3.9858961691000001</v>
      </c>
      <c r="AV59" s="68">
        <v>3.8417390564999998</v>
      </c>
      <c r="AW59" s="68">
        <v>3.6713126160999998</v>
      </c>
      <c r="AX59" s="68">
        <v>4.1939204681</v>
      </c>
      <c r="AY59" s="68">
        <v>3.2406343368999999</v>
      </c>
      <c r="AZ59" s="68">
        <v>3.4331842053999999</v>
      </c>
      <c r="BA59" s="68">
        <v>3.2800841650999999</v>
      </c>
      <c r="BB59" s="68">
        <v>3.2468609988999999</v>
      </c>
      <c r="BC59" s="68">
        <v>3.2724211223999999</v>
      </c>
      <c r="BD59" s="68">
        <v>3.2833808089000001</v>
      </c>
      <c r="BE59" s="68">
        <v>3.0326935477000001</v>
      </c>
      <c r="BF59" s="68">
        <v>2.9430269126000002</v>
      </c>
      <c r="BG59" s="68">
        <v>3.1996890244</v>
      </c>
      <c r="BH59" s="325">
        <v>3.2463250000000001</v>
      </c>
      <c r="BI59" s="325">
        <v>3.2874479999999999</v>
      </c>
      <c r="BJ59" s="325">
        <v>2.4687190000000001</v>
      </c>
      <c r="BK59" s="325">
        <v>2.4648050000000001</v>
      </c>
      <c r="BL59" s="325">
        <v>2.1581079999999999</v>
      </c>
      <c r="BM59" s="325">
        <v>2.0978140000000001</v>
      </c>
      <c r="BN59" s="325">
        <v>2.2326060000000001</v>
      </c>
      <c r="BO59" s="325">
        <v>2.1966480000000002</v>
      </c>
      <c r="BP59" s="325">
        <v>2.067377</v>
      </c>
      <c r="BQ59" s="325">
        <v>2.189238</v>
      </c>
      <c r="BR59" s="325">
        <v>2.0696370000000002</v>
      </c>
      <c r="BS59" s="325">
        <v>2.0473889999999999</v>
      </c>
      <c r="BT59" s="325">
        <v>1.967595</v>
      </c>
      <c r="BU59" s="325">
        <v>2.0009779999999999</v>
      </c>
      <c r="BV59" s="325">
        <v>2.0850849999999999</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1142</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106.32040000000001</v>
      </c>
      <c r="BA62" s="68">
        <v>106.3014</v>
      </c>
      <c r="BB62" s="68">
        <v>105.386</v>
      </c>
      <c r="BC62" s="68">
        <v>105.5534</v>
      </c>
      <c r="BD62" s="68">
        <v>106.1902</v>
      </c>
      <c r="BE62" s="68">
        <v>105.758</v>
      </c>
      <c r="BF62" s="68">
        <v>106.3206</v>
      </c>
      <c r="BG62" s="68">
        <v>105.5206</v>
      </c>
      <c r="BH62" s="325">
        <v>105.18810000000001</v>
      </c>
      <c r="BI62" s="325">
        <v>105.1173</v>
      </c>
      <c r="BJ62" s="325">
        <v>105.134</v>
      </c>
      <c r="BK62" s="325">
        <v>105.35639999999999</v>
      </c>
      <c r="BL62" s="325">
        <v>105.45950000000001</v>
      </c>
      <c r="BM62" s="325">
        <v>105.5616</v>
      </c>
      <c r="BN62" s="325">
        <v>105.6294</v>
      </c>
      <c r="BO62" s="325">
        <v>105.7543</v>
      </c>
      <c r="BP62" s="325">
        <v>105.9032</v>
      </c>
      <c r="BQ62" s="325">
        <v>106.1168</v>
      </c>
      <c r="BR62" s="325">
        <v>106.28279999999999</v>
      </c>
      <c r="BS62" s="325">
        <v>106.4421</v>
      </c>
      <c r="BT62" s="325">
        <v>106.6172</v>
      </c>
      <c r="BU62" s="325">
        <v>106.746</v>
      </c>
      <c r="BV62" s="325">
        <v>106.851</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1.0970202545000001</v>
      </c>
      <c r="BA63" s="68">
        <v>1.0217987534999999</v>
      </c>
      <c r="BB63" s="68">
        <v>-0.34147508536999999</v>
      </c>
      <c r="BC63" s="68">
        <v>0.56056780831999997</v>
      </c>
      <c r="BD63" s="68">
        <v>0.37706314223999998</v>
      </c>
      <c r="BE63" s="68">
        <v>-0.45481413990000003</v>
      </c>
      <c r="BF63" s="68">
        <v>-0.35865807337</v>
      </c>
      <c r="BG63" s="68">
        <v>-1.1146096898</v>
      </c>
      <c r="BH63" s="325">
        <v>-1.3294440000000001</v>
      </c>
      <c r="BI63" s="325">
        <v>-1.584883</v>
      </c>
      <c r="BJ63" s="325">
        <v>-2.1975880000000001</v>
      </c>
      <c r="BK63" s="325">
        <v>-1.4246430000000001</v>
      </c>
      <c r="BL63" s="325">
        <v>-0.80970140000000002</v>
      </c>
      <c r="BM63" s="325">
        <v>-0.69592480000000001</v>
      </c>
      <c r="BN63" s="325">
        <v>0.2309148</v>
      </c>
      <c r="BO63" s="325">
        <v>0.19032669999999999</v>
      </c>
      <c r="BP63" s="325">
        <v>-0.27031509999999997</v>
      </c>
      <c r="BQ63" s="325">
        <v>0.33927210000000002</v>
      </c>
      <c r="BR63" s="325">
        <v>-3.5535400000000002E-2</v>
      </c>
      <c r="BS63" s="325">
        <v>0.87326459999999995</v>
      </c>
      <c r="BT63" s="325">
        <v>1.3585849999999999</v>
      </c>
      <c r="BU63" s="325">
        <v>1.5494049999999999</v>
      </c>
      <c r="BV63" s="325">
        <v>1.6331899999999999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896.53250752999998</v>
      </c>
      <c r="AN67" s="238">
        <v>624.57878782</v>
      </c>
      <c r="AO67" s="238">
        <v>608.40037458999996</v>
      </c>
      <c r="AP67" s="238">
        <v>410.34931301</v>
      </c>
      <c r="AQ67" s="238">
        <v>85.613946486000003</v>
      </c>
      <c r="AR67" s="238">
        <v>26.525681673000001</v>
      </c>
      <c r="AS67" s="238">
        <v>3.4727509861999999</v>
      </c>
      <c r="AT67" s="238">
        <v>7.0044413153000002</v>
      </c>
      <c r="AU67" s="238">
        <v>37.759283642</v>
      </c>
      <c r="AV67" s="238">
        <v>253.34487636</v>
      </c>
      <c r="AW67" s="238">
        <v>593.44749744000001</v>
      </c>
      <c r="AX67" s="238">
        <v>731.06391093000002</v>
      </c>
      <c r="AY67" s="238">
        <v>859.72173609000004</v>
      </c>
      <c r="AZ67" s="238">
        <v>719.69672659000003</v>
      </c>
      <c r="BA67" s="238">
        <v>632.03105733999996</v>
      </c>
      <c r="BB67" s="238">
        <v>288.02712803999998</v>
      </c>
      <c r="BC67" s="238">
        <v>157.98761057999999</v>
      </c>
      <c r="BD67" s="238">
        <v>34.333274222999997</v>
      </c>
      <c r="BE67" s="238">
        <v>5.1855779544000002</v>
      </c>
      <c r="BF67" s="238">
        <v>9.6572030081999998</v>
      </c>
      <c r="BG67" s="238">
        <v>36.757557718000001</v>
      </c>
      <c r="BH67" s="329">
        <v>249.30188496</v>
      </c>
      <c r="BI67" s="329">
        <v>495.39393387000001</v>
      </c>
      <c r="BJ67" s="329">
        <v>779.19976498000005</v>
      </c>
      <c r="BK67" s="329">
        <v>857.09300383000004</v>
      </c>
      <c r="BL67" s="329">
        <v>692.30514554000001</v>
      </c>
      <c r="BM67" s="329">
        <v>562.11462290999998</v>
      </c>
      <c r="BN67" s="329">
        <v>311.40954374</v>
      </c>
      <c r="BO67" s="329">
        <v>136.68130475999999</v>
      </c>
      <c r="BP67" s="329">
        <v>29.152918197000002</v>
      </c>
      <c r="BQ67" s="329">
        <v>6.8007617917000003</v>
      </c>
      <c r="BR67" s="329">
        <v>10.72568426</v>
      </c>
      <c r="BS67" s="329">
        <v>56.399175073999999</v>
      </c>
      <c r="BT67" s="329">
        <v>244.15246873999999</v>
      </c>
      <c r="BU67" s="329">
        <v>485.66591539000001</v>
      </c>
      <c r="BV67" s="329">
        <v>757.67244189999997</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7.4827415034999998</v>
      </c>
      <c r="AN69" s="268">
        <v>22.898971608</v>
      </c>
      <c r="AO69" s="268">
        <v>20.889372844</v>
      </c>
      <c r="AP69" s="268">
        <v>32.613584422999999</v>
      </c>
      <c r="AQ69" s="268">
        <v>174.20517674000001</v>
      </c>
      <c r="AR69" s="268">
        <v>269.70257100999999</v>
      </c>
      <c r="AS69" s="268">
        <v>375.87266361000002</v>
      </c>
      <c r="AT69" s="268">
        <v>351.08835323</v>
      </c>
      <c r="AU69" s="268">
        <v>231.03451389</v>
      </c>
      <c r="AV69" s="268">
        <v>69.574290177999998</v>
      </c>
      <c r="AW69" s="268">
        <v>17.777542201999999</v>
      </c>
      <c r="AX69" s="268">
        <v>10.611664092</v>
      </c>
      <c r="AY69" s="268">
        <v>9.0721130522000006</v>
      </c>
      <c r="AZ69" s="268">
        <v>18.10126984</v>
      </c>
      <c r="BA69" s="268">
        <v>18.251183633</v>
      </c>
      <c r="BB69" s="268">
        <v>42.090414238999998</v>
      </c>
      <c r="BC69" s="268">
        <v>129.22111667999999</v>
      </c>
      <c r="BD69" s="268">
        <v>226.58472276000001</v>
      </c>
      <c r="BE69" s="268">
        <v>372.3790338</v>
      </c>
      <c r="BF69" s="268">
        <v>339.04731600999997</v>
      </c>
      <c r="BG69" s="268">
        <v>246.11173002999999</v>
      </c>
      <c r="BH69" s="331">
        <v>62.194682129</v>
      </c>
      <c r="BI69" s="331">
        <v>20.090822459000002</v>
      </c>
      <c r="BJ69" s="331">
        <v>9.6222962678999995</v>
      </c>
      <c r="BK69" s="331">
        <v>9.8930492271000006</v>
      </c>
      <c r="BL69" s="331">
        <v>10.844628987</v>
      </c>
      <c r="BM69" s="331">
        <v>21.921235853999999</v>
      </c>
      <c r="BN69" s="331">
        <v>39.487753537000003</v>
      </c>
      <c r="BO69" s="331">
        <v>120.57982502999999</v>
      </c>
      <c r="BP69" s="331">
        <v>239.42833924999999</v>
      </c>
      <c r="BQ69" s="331">
        <v>349.09867880000002</v>
      </c>
      <c r="BR69" s="331">
        <v>323.45649221999997</v>
      </c>
      <c r="BS69" s="331">
        <v>176.27146933</v>
      </c>
      <c r="BT69" s="331">
        <v>63.097658238000001</v>
      </c>
      <c r="BU69" s="331">
        <v>20.425051845999999</v>
      </c>
      <c r="BV69" s="331">
        <v>9.8252940503000001</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802" t="s">
        <v>834</v>
      </c>
      <c r="C71" s="799"/>
      <c r="D71" s="799"/>
      <c r="E71" s="799"/>
      <c r="F71" s="799"/>
      <c r="G71" s="799"/>
      <c r="H71" s="799"/>
      <c r="I71" s="799"/>
      <c r="J71" s="799"/>
      <c r="K71" s="799"/>
      <c r="L71" s="799"/>
      <c r="M71" s="799"/>
      <c r="N71" s="799"/>
      <c r="O71" s="799"/>
      <c r="P71" s="799"/>
      <c r="Q71" s="799"/>
      <c r="AY71" s="490"/>
      <c r="AZ71" s="490"/>
      <c r="BA71" s="490"/>
      <c r="BB71" s="490"/>
      <c r="BC71" s="490"/>
      <c r="BD71" s="741"/>
      <c r="BE71" s="741"/>
      <c r="BF71" s="741"/>
      <c r="BG71" s="490"/>
      <c r="BH71" s="490"/>
      <c r="BI71" s="490"/>
      <c r="BJ71" s="490"/>
    </row>
    <row r="72" spans="1:74" s="274" customFormat="1" ht="12" customHeight="1" x14ac:dyDescent="0.2">
      <c r="A72" s="16"/>
      <c r="B72" s="804" t="s">
        <v>133</v>
      </c>
      <c r="C72" s="799"/>
      <c r="D72" s="799"/>
      <c r="E72" s="799"/>
      <c r="F72" s="799"/>
      <c r="G72" s="799"/>
      <c r="H72" s="799"/>
      <c r="I72" s="799"/>
      <c r="J72" s="799"/>
      <c r="K72" s="799"/>
      <c r="L72" s="799"/>
      <c r="M72" s="799"/>
      <c r="N72" s="799"/>
      <c r="O72" s="799"/>
      <c r="P72" s="799"/>
      <c r="Q72" s="799"/>
      <c r="AY72" s="490"/>
      <c r="AZ72" s="490"/>
      <c r="BA72" s="490"/>
      <c r="BB72" s="490"/>
      <c r="BC72" s="490"/>
      <c r="BD72" s="741"/>
      <c r="BE72" s="741"/>
      <c r="BF72" s="741"/>
      <c r="BG72" s="490"/>
      <c r="BH72" s="490"/>
      <c r="BI72" s="490"/>
      <c r="BJ72" s="490"/>
    </row>
    <row r="73" spans="1:74" s="425" customFormat="1" ht="12" customHeight="1" x14ac:dyDescent="0.2">
      <c r="A73" s="424"/>
      <c r="B73" s="780" t="s">
        <v>835</v>
      </c>
      <c r="C73" s="803"/>
      <c r="D73" s="803"/>
      <c r="E73" s="803"/>
      <c r="F73" s="803"/>
      <c r="G73" s="803"/>
      <c r="H73" s="803"/>
      <c r="I73" s="803"/>
      <c r="J73" s="803"/>
      <c r="K73" s="803"/>
      <c r="L73" s="803"/>
      <c r="M73" s="803"/>
      <c r="N73" s="803"/>
      <c r="O73" s="803"/>
      <c r="P73" s="803"/>
      <c r="Q73" s="782"/>
      <c r="AY73" s="491"/>
      <c r="AZ73" s="491"/>
      <c r="BA73" s="491"/>
      <c r="BB73" s="491"/>
      <c r="BC73" s="491"/>
      <c r="BD73" s="591"/>
      <c r="BE73" s="591"/>
      <c r="BF73" s="591"/>
      <c r="BG73" s="491"/>
      <c r="BH73" s="491"/>
      <c r="BI73" s="491"/>
      <c r="BJ73" s="491"/>
    </row>
    <row r="74" spans="1:74" s="425" customFormat="1" ht="12" customHeight="1" x14ac:dyDescent="0.2">
      <c r="A74" s="424"/>
      <c r="B74" s="780" t="s">
        <v>836</v>
      </c>
      <c r="C74" s="781"/>
      <c r="D74" s="781"/>
      <c r="E74" s="781"/>
      <c r="F74" s="781"/>
      <c r="G74" s="781"/>
      <c r="H74" s="781"/>
      <c r="I74" s="781"/>
      <c r="J74" s="781"/>
      <c r="K74" s="781"/>
      <c r="L74" s="781"/>
      <c r="M74" s="781"/>
      <c r="N74" s="781"/>
      <c r="O74" s="781"/>
      <c r="P74" s="781"/>
      <c r="Q74" s="782"/>
      <c r="AY74" s="491"/>
      <c r="AZ74" s="491"/>
      <c r="BA74" s="491"/>
      <c r="BB74" s="491"/>
      <c r="BC74" s="491"/>
      <c r="BD74" s="591"/>
      <c r="BE74" s="591"/>
      <c r="BF74" s="591"/>
      <c r="BG74" s="491"/>
      <c r="BH74" s="491"/>
      <c r="BI74" s="491"/>
      <c r="BJ74" s="491"/>
    </row>
    <row r="75" spans="1:74" s="425" customFormat="1" ht="12" customHeight="1" x14ac:dyDescent="0.2">
      <c r="A75" s="424"/>
      <c r="B75" s="780" t="s">
        <v>837</v>
      </c>
      <c r="C75" s="781"/>
      <c r="D75" s="781"/>
      <c r="E75" s="781"/>
      <c r="F75" s="781"/>
      <c r="G75" s="781"/>
      <c r="H75" s="781"/>
      <c r="I75" s="781"/>
      <c r="J75" s="781"/>
      <c r="K75" s="781"/>
      <c r="L75" s="781"/>
      <c r="M75" s="781"/>
      <c r="N75" s="781"/>
      <c r="O75" s="781"/>
      <c r="P75" s="781"/>
      <c r="Q75" s="782"/>
      <c r="AY75" s="491"/>
      <c r="AZ75" s="491"/>
      <c r="BA75" s="491"/>
      <c r="BB75" s="491"/>
      <c r="BC75" s="491"/>
      <c r="BD75" s="591"/>
      <c r="BE75" s="591"/>
      <c r="BF75" s="591"/>
      <c r="BG75" s="491"/>
      <c r="BH75" s="491"/>
      <c r="BI75" s="491"/>
      <c r="BJ75" s="491"/>
    </row>
    <row r="76" spans="1:74" s="425" customFormat="1" ht="12" customHeight="1" x14ac:dyDescent="0.2">
      <c r="A76" s="424"/>
      <c r="B76" s="780" t="s">
        <v>848</v>
      </c>
      <c r="C76" s="782"/>
      <c r="D76" s="782"/>
      <c r="E76" s="782"/>
      <c r="F76" s="782"/>
      <c r="G76" s="782"/>
      <c r="H76" s="782"/>
      <c r="I76" s="782"/>
      <c r="J76" s="782"/>
      <c r="K76" s="782"/>
      <c r="L76" s="782"/>
      <c r="M76" s="782"/>
      <c r="N76" s="782"/>
      <c r="O76" s="782"/>
      <c r="P76" s="782"/>
      <c r="Q76" s="782"/>
      <c r="AY76" s="491"/>
      <c r="AZ76" s="491"/>
      <c r="BA76" s="491"/>
      <c r="BB76" s="491"/>
      <c r="BC76" s="491"/>
      <c r="BD76" s="591"/>
      <c r="BE76" s="591"/>
      <c r="BF76" s="591"/>
      <c r="BG76" s="491"/>
      <c r="BH76" s="491"/>
      <c r="BI76" s="491"/>
      <c r="BJ76" s="491"/>
    </row>
    <row r="77" spans="1:74" s="425" customFormat="1" ht="12" customHeight="1" x14ac:dyDescent="0.2">
      <c r="A77" s="424"/>
      <c r="B77" s="780" t="s">
        <v>851</v>
      </c>
      <c r="C77" s="781"/>
      <c r="D77" s="781"/>
      <c r="E77" s="781"/>
      <c r="F77" s="781"/>
      <c r="G77" s="781"/>
      <c r="H77" s="781"/>
      <c r="I77" s="781"/>
      <c r="J77" s="781"/>
      <c r="K77" s="781"/>
      <c r="L77" s="781"/>
      <c r="M77" s="781"/>
      <c r="N77" s="781"/>
      <c r="O77" s="781"/>
      <c r="P77" s="781"/>
      <c r="Q77" s="782"/>
      <c r="AY77" s="491"/>
      <c r="AZ77" s="491"/>
      <c r="BA77" s="491"/>
      <c r="BB77" s="491"/>
      <c r="BC77" s="491"/>
      <c r="BD77" s="591"/>
      <c r="BE77" s="591"/>
      <c r="BF77" s="591"/>
      <c r="BG77" s="491"/>
      <c r="BH77" s="491"/>
      <c r="BI77" s="491"/>
      <c r="BJ77" s="491"/>
    </row>
    <row r="78" spans="1:74" s="425" customFormat="1" ht="12" customHeight="1" x14ac:dyDescent="0.2">
      <c r="A78" s="424"/>
      <c r="B78" s="780" t="s">
        <v>852</v>
      </c>
      <c r="C78" s="782"/>
      <c r="D78" s="782"/>
      <c r="E78" s="782"/>
      <c r="F78" s="782"/>
      <c r="G78" s="782"/>
      <c r="H78" s="782"/>
      <c r="I78" s="782"/>
      <c r="J78" s="782"/>
      <c r="K78" s="782"/>
      <c r="L78" s="782"/>
      <c r="M78" s="782"/>
      <c r="N78" s="782"/>
      <c r="O78" s="782"/>
      <c r="P78" s="782"/>
      <c r="Q78" s="782"/>
      <c r="AY78" s="491"/>
      <c r="AZ78" s="491"/>
      <c r="BA78" s="491"/>
      <c r="BB78" s="491"/>
      <c r="BC78" s="491"/>
      <c r="BD78" s="591"/>
      <c r="BE78" s="591"/>
      <c r="BF78" s="591"/>
      <c r="BG78" s="491"/>
      <c r="BH78" s="491"/>
      <c r="BI78" s="491"/>
      <c r="BJ78" s="491"/>
    </row>
    <row r="79" spans="1:74" s="425" customFormat="1" ht="12" customHeight="1" x14ac:dyDescent="0.2">
      <c r="A79" s="424"/>
      <c r="B79" s="780" t="s">
        <v>858</v>
      </c>
      <c r="C79" s="781"/>
      <c r="D79" s="781"/>
      <c r="E79" s="781"/>
      <c r="F79" s="781"/>
      <c r="G79" s="781"/>
      <c r="H79" s="781"/>
      <c r="I79" s="781"/>
      <c r="J79" s="781"/>
      <c r="K79" s="781"/>
      <c r="L79" s="781"/>
      <c r="M79" s="781"/>
      <c r="N79" s="781"/>
      <c r="O79" s="781"/>
      <c r="P79" s="781"/>
      <c r="Q79" s="782"/>
      <c r="AY79" s="491"/>
      <c r="AZ79" s="491"/>
      <c r="BA79" s="491"/>
      <c r="BB79" s="491"/>
      <c r="BC79" s="491"/>
      <c r="BD79" s="591"/>
      <c r="BE79" s="591"/>
      <c r="BF79" s="591"/>
      <c r="BG79" s="491"/>
      <c r="BH79" s="491"/>
      <c r="BI79" s="491"/>
      <c r="BJ79" s="491"/>
    </row>
    <row r="80" spans="1:74" s="425" customFormat="1" ht="12" customHeight="1" x14ac:dyDescent="0.2">
      <c r="A80" s="424"/>
      <c r="B80" s="788" t="s">
        <v>859</v>
      </c>
      <c r="C80" s="789"/>
      <c r="D80" s="789"/>
      <c r="E80" s="789"/>
      <c r="F80" s="789"/>
      <c r="G80" s="789"/>
      <c r="H80" s="789"/>
      <c r="I80" s="789"/>
      <c r="J80" s="789"/>
      <c r="K80" s="789"/>
      <c r="L80" s="789"/>
      <c r="M80" s="789"/>
      <c r="N80" s="789"/>
      <c r="O80" s="789"/>
      <c r="P80" s="789"/>
      <c r="Q80" s="785"/>
      <c r="AY80" s="491"/>
      <c r="AZ80" s="491"/>
      <c r="BA80" s="491"/>
      <c r="BB80" s="491"/>
      <c r="BC80" s="491"/>
      <c r="BD80" s="591"/>
      <c r="BE80" s="591"/>
      <c r="BF80" s="591"/>
      <c r="BG80" s="491"/>
      <c r="BH80" s="491"/>
      <c r="BI80" s="491"/>
      <c r="BJ80" s="491"/>
    </row>
    <row r="81" spans="1:74" s="425" customFormat="1" ht="12" customHeight="1" x14ac:dyDescent="0.2">
      <c r="A81" s="424"/>
      <c r="B81" s="788" t="s">
        <v>860</v>
      </c>
      <c r="C81" s="789"/>
      <c r="D81" s="789"/>
      <c r="E81" s="789"/>
      <c r="F81" s="789"/>
      <c r="G81" s="789"/>
      <c r="H81" s="789"/>
      <c r="I81" s="789"/>
      <c r="J81" s="789"/>
      <c r="K81" s="789"/>
      <c r="L81" s="789"/>
      <c r="M81" s="789"/>
      <c r="N81" s="789"/>
      <c r="O81" s="789"/>
      <c r="P81" s="789"/>
      <c r="Q81" s="785"/>
      <c r="AY81" s="491"/>
      <c r="AZ81" s="491"/>
      <c r="BA81" s="491"/>
      <c r="BB81" s="491"/>
      <c r="BC81" s="491"/>
      <c r="BD81" s="591"/>
      <c r="BE81" s="591"/>
      <c r="BF81" s="591"/>
      <c r="BG81" s="491"/>
      <c r="BH81" s="491"/>
      <c r="BI81" s="491"/>
      <c r="BJ81" s="491"/>
    </row>
    <row r="82" spans="1:74" s="425" customFormat="1" ht="12" customHeight="1" x14ac:dyDescent="0.2">
      <c r="A82" s="424"/>
      <c r="B82" s="790" t="s">
        <v>861</v>
      </c>
      <c r="C82" s="785"/>
      <c r="D82" s="785"/>
      <c r="E82" s="785"/>
      <c r="F82" s="785"/>
      <c r="G82" s="785"/>
      <c r="H82" s="785"/>
      <c r="I82" s="785"/>
      <c r="J82" s="785"/>
      <c r="K82" s="785"/>
      <c r="L82" s="785"/>
      <c r="M82" s="785"/>
      <c r="N82" s="785"/>
      <c r="O82" s="785"/>
      <c r="P82" s="785"/>
      <c r="Q82" s="785"/>
      <c r="AY82" s="491"/>
      <c r="AZ82" s="491"/>
      <c r="BA82" s="491"/>
      <c r="BB82" s="491"/>
      <c r="BC82" s="491"/>
      <c r="BD82" s="591"/>
      <c r="BE82" s="591"/>
      <c r="BF82" s="591"/>
      <c r="BG82" s="491"/>
      <c r="BH82" s="491"/>
      <c r="BI82" s="491"/>
      <c r="BJ82" s="491"/>
    </row>
    <row r="83" spans="1:74" s="425" customFormat="1" ht="12" customHeight="1" x14ac:dyDescent="0.2">
      <c r="A83" s="424"/>
      <c r="B83" s="790" t="s">
        <v>862</v>
      </c>
      <c r="C83" s="785"/>
      <c r="D83" s="785"/>
      <c r="E83" s="785"/>
      <c r="F83" s="785"/>
      <c r="G83" s="785"/>
      <c r="H83" s="785"/>
      <c r="I83" s="785"/>
      <c r="J83" s="785"/>
      <c r="K83" s="785"/>
      <c r="L83" s="785"/>
      <c r="M83" s="785"/>
      <c r="N83" s="785"/>
      <c r="O83" s="785"/>
      <c r="P83" s="785"/>
      <c r="Q83" s="785"/>
      <c r="AY83" s="491"/>
      <c r="AZ83" s="491"/>
      <c r="BA83" s="491"/>
      <c r="BB83" s="491"/>
      <c r="BC83" s="491"/>
      <c r="BD83" s="591"/>
      <c r="BE83" s="591"/>
      <c r="BF83" s="591"/>
      <c r="BG83" s="491"/>
      <c r="BH83" s="491"/>
      <c r="BI83" s="491"/>
      <c r="BJ83" s="491"/>
    </row>
    <row r="84" spans="1:74" s="425" customFormat="1" ht="12" customHeight="1" x14ac:dyDescent="0.2">
      <c r="A84" s="424"/>
      <c r="B84" s="783" t="s">
        <v>863</v>
      </c>
      <c r="C84" s="784"/>
      <c r="D84" s="784"/>
      <c r="E84" s="784"/>
      <c r="F84" s="784"/>
      <c r="G84" s="784"/>
      <c r="H84" s="784"/>
      <c r="I84" s="784"/>
      <c r="J84" s="784"/>
      <c r="K84" s="784"/>
      <c r="L84" s="784"/>
      <c r="M84" s="784"/>
      <c r="N84" s="784"/>
      <c r="O84" s="784"/>
      <c r="P84" s="784"/>
      <c r="Q84" s="785"/>
      <c r="AY84" s="491"/>
      <c r="AZ84" s="491"/>
      <c r="BA84" s="491"/>
      <c r="BB84" s="491"/>
      <c r="BC84" s="491"/>
      <c r="BD84" s="591"/>
      <c r="BE84" s="591"/>
      <c r="BF84" s="591"/>
      <c r="BG84" s="491"/>
      <c r="BH84" s="491"/>
      <c r="BI84" s="491"/>
      <c r="BJ84" s="491"/>
    </row>
    <row r="85" spans="1:74" s="426" customFormat="1" ht="12" customHeight="1" x14ac:dyDescent="0.2">
      <c r="A85" s="424"/>
      <c r="B85" s="786" t="s">
        <v>1152</v>
      </c>
      <c r="C85" s="785"/>
      <c r="D85" s="785"/>
      <c r="E85" s="785"/>
      <c r="F85" s="785"/>
      <c r="G85" s="785"/>
      <c r="H85" s="785"/>
      <c r="I85" s="785"/>
      <c r="J85" s="785"/>
      <c r="K85" s="785"/>
      <c r="L85" s="785"/>
      <c r="M85" s="785"/>
      <c r="N85" s="785"/>
      <c r="O85" s="785"/>
      <c r="P85" s="785"/>
      <c r="Q85" s="785"/>
      <c r="AY85" s="492"/>
      <c r="AZ85" s="492"/>
      <c r="BA85" s="492"/>
      <c r="BB85" s="492"/>
      <c r="BC85" s="492"/>
      <c r="BD85" s="742"/>
      <c r="BE85" s="742"/>
      <c r="BF85" s="742"/>
      <c r="BG85" s="492"/>
      <c r="BH85" s="492"/>
      <c r="BI85" s="492"/>
      <c r="BJ85" s="492"/>
    </row>
    <row r="86" spans="1:74" s="426" customFormat="1" ht="12" customHeight="1" x14ac:dyDescent="0.2">
      <c r="A86" s="424"/>
      <c r="B86" s="787" t="s">
        <v>864</v>
      </c>
      <c r="C86" s="785"/>
      <c r="D86" s="785"/>
      <c r="E86" s="785"/>
      <c r="F86" s="785"/>
      <c r="G86" s="785"/>
      <c r="H86" s="785"/>
      <c r="I86" s="785"/>
      <c r="J86" s="785"/>
      <c r="K86" s="785"/>
      <c r="L86" s="785"/>
      <c r="M86" s="785"/>
      <c r="N86" s="785"/>
      <c r="O86" s="785"/>
      <c r="P86" s="785"/>
      <c r="Q86" s="785"/>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J25" sqref="BJ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1" t="s">
        <v>817</v>
      </c>
      <c r="B1" s="807" t="s">
        <v>1023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60"/>
    </row>
    <row r="2" spans="1:74" ht="12.75" x14ac:dyDescent="0.2">
      <c r="A2" s="792"/>
      <c r="B2" s="532" t="str">
        <f>"U.S. Energy Information Administration  |  Short-Term Energy Outlook  - "&amp;Dates!D1</f>
        <v>U.S. Energy Information Administration  |  Short-Term Energy Outlook  - October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57.353999999999999</v>
      </c>
      <c r="BF6" s="215">
        <v>54.805</v>
      </c>
      <c r="BG6" s="215">
        <v>56.95</v>
      </c>
      <c r="BH6" s="323">
        <v>54.5</v>
      </c>
      <c r="BI6" s="323">
        <v>53.5</v>
      </c>
      <c r="BJ6" s="323">
        <v>53.5</v>
      </c>
      <c r="BK6" s="323">
        <v>52.5</v>
      </c>
      <c r="BL6" s="323">
        <v>52.5</v>
      </c>
      <c r="BM6" s="323">
        <v>52.5</v>
      </c>
      <c r="BN6" s="323">
        <v>51.5</v>
      </c>
      <c r="BO6" s="323">
        <v>50.5</v>
      </c>
      <c r="BP6" s="323">
        <v>51.5</v>
      </c>
      <c r="BQ6" s="323">
        <v>54.5</v>
      </c>
      <c r="BR6" s="323">
        <v>55.5</v>
      </c>
      <c r="BS6" s="323">
        <v>56.5</v>
      </c>
      <c r="BT6" s="323">
        <v>57.5</v>
      </c>
      <c r="BU6" s="323">
        <v>58.5</v>
      </c>
      <c r="BV6" s="323">
        <v>59.5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63.918999999999997</v>
      </c>
      <c r="BF7" s="215">
        <v>59.042000000000002</v>
      </c>
      <c r="BG7" s="215">
        <v>62.83</v>
      </c>
      <c r="BH7" s="323">
        <v>60</v>
      </c>
      <c r="BI7" s="323">
        <v>59</v>
      </c>
      <c r="BJ7" s="323">
        <v>59</v>
      </c>
      <c r="BK7" s="323">
        <v>58</v>
      </c>
      <c r="BL7" s="323">
        <v>58</v>
      </c>
      <c r="BM7" s="323">
        <v>58</v>
      </c>
      <c r="BN7" s="323">
        <v>57</v>
      </c>
      <c r="BO7" s="323">
        <v>56</v>
      </c>
      <c r="BP7" s="323">
        <v>57</v>
      </c>
      <c r="BQ7" s="323">
        <v>60</v>
      </c>
      <c r="BR7" s="323">
        <v>61</v>
      </c>
      <c r="BS7" s="323">
        <v>62</v>
      </c>
      <c r="BT7" s="323">
        <v>63</v>
      </c>
      <c r="BU7" s="323">
        <v>64</v>
      </c>
      <c r="BV7" s="323">
        <v>65</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65.03</v>
      </c>
      <c r="BD8" s="215">
        <v>58.16</v>
      </c>
      <c r="BE8" s="215">
        <v>59.26</v>
      </c>
      <c r="BF8" s="215">
        <v>54.805</v>
      </c>
      <c r="BG8" s="215">
        <v>56.9</v>
      </c>
      <c r="BH8" s="323">
        <v>53.5</v>
      </c>
      <c r="BI8" s="323">
        <v>51.5</v>
      </c>
      <c r="BJ8" s="323">
        <v>50.5</v>
      </c>
      <c r="BK8" s="323">
        <v>48.06</v>
      </c>
      <c r="BL8" s="323">
        <v>48.06</v>
      </c>
      <c r="BM8" s="323">
        <v>48.06</v>
      </c>
      <c r="BN8" s="323">
        <v>47.06</v>
      </c>
      <c r="BO8" s="323">
        <v>46.06</v>
      </c>
      <c r="BP8" s="323">
        <v>47.06</v>
      </c>
      <c r="BQ8" s="323">
        <v>50.06</v>
      </c>
      <c r="BR8" s="323">
        <v>51.06</v>
      </c>
      <c r="BS8" s="323">
        <v>52.06</v>
      </c>
      <c r="BT8" s="323">
        <v>53.06</v>
      </c>
      <c r="BU8" s="323">
        <v>54.06</v>
      </c>
      <c r="BV8" s="323">
        <v>55.06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65.11</v>
      </c>
      <c r="BD9" s="215">
        <v>59.16</v>
      </c>
      <c r="BE9" s="215">
        <v>59.96</v>
      </c>
      <c r="BF9" s="215">
        <v>54.805</v>
      </c>
      <c r="BG9" s="215">
        <v>56.9</v>
      </c>
      <c r="BH9" s="323">
        <v>54.25</v>
      </c>
      <c r="BI9" s="323">
        <v>52.75</v>
      </c>
      <c r="BJ9" s="323">
        <v>53</v>
      </c>
      <c r="BK9" s="323">
        <v>50.56</v>
      </c>
      <c r="BL9" s="323">
        <v>50.56</v>
      </c>
      <c r="BM9" s="323">
        <v>50.56</v>
      </c>
      <c r="BN9" s="323">
        <v>49.56</v>
      </c>
      <c r="BO9" s="323">
        <v>48.56</v>
      </c>
      <c r="BP9" s="323">
        <v>49.56</v>
      </c>
      <c r="BQ9" s="323">
        <v>52.56</v>
      </c>
      <c r="BR9" s="323">
        <v>53.56</v>
      </c>
      <c r="BS9" s="323">
        <v>54.56</v>
      </c>
      <c r="BT9" s="323">
        <v>55.56</v>
      </c>
      <c r="BU9" s="323">
        <v>56.56</v>
      </c>
      <c r="BV9" s="323">
        <v>57.56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190.9</v>
      </c>
      <c r="BE12" s="238">
        <v>198.4</v>
      </c>
      <c r="BF12" s="238">
        <v>179.26349999999999</v>
      </c>
      <c r="BG12" s="238">
        <v>182.73869999999999</v>
      </c>
      <c r="BH12" s="329">
        <v>169.56479999999999</v>
      </c>
      <c r="BI12" s="329">
        <v>158.83609999999999</v>
      </c>
      <c r="BJ12" s="329">
        <v>155.68289999999999</v>
      </c>
      <c r="BK12" s="329">
        <v>155.44040000000001</v>
      </c>
      <c r="BL12" s="329">
        <v>170.82239999999999</v>
      </c>
      <c r="BM12" s="329">
        <v>179.30619999999999</v>
      </c>
      <c r="BN12" s="329">
        <v>177.292</v>
      </c>
      <c r="BO12" s="329">
        <v>177.62629999999999</v>
      </c>
      <c r="BP12" s="329">
        <v>181.2818</v>
      </c>
      <c r="BQ12" s="329">
        <v>186.43260000000001</v>
      </c>
      <c r="BR12" s="329">
        <v>184.44909999999999</v>
      </c>
      <c r="BS12" s="329">
        <v>182.4333</v>
      </c>
      <c r="BT12" s="329">
        <v>180.04689999999999</v>
      </c>
      <c r="BU12" s="329">
        <v>178.47829999999999</v>
      </c>
      <c r="BV12" s="329">
        <v>173.17959999999999</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187.4</v>
      </c>
      <c r="BE13" s="238">
        <v>193.8</v>
      </c>
      <c r="BF13" s="238">
        <v>187.8074</v>
      </c>
      <c r="BG13" s="238">
        <v>202.17320000000001</v>
      </c>
      <c r="BH13" s="329">
        <v>203.12110000000001</v>
      </c>
      <c r="BI13" s="329">
        <v>201.7912</v>
      </c>
      <c r="BJ13" s="329">
        <v>198.63460000000001</v>
      </c>
      <c r="BK13" s="329">
        <v>196.52600000000001</v>
      </c>
      <c r="BL13" s="329">
        <v>198.52529999999999</v>
      </c>
      <c r="BM13" s="329">
        <v>198.31659999999999</v>
      </c>
      <c r="BN13" s="329">
        <v>194.43129999999999</v>
      </c>
      <c r="BO13" s="329">
        <v>192.60759999999999</v>
      </c>
      <c r="BP13" s="329">
        <v>192.94409999999999</v>
      </c>
      <c r="BQ13" s="329">
        <v>197.17230000000001</v>
      </c>
      <c r="BR13" s="329">
        <v>202.82470000000001</v>
      </c>
      <c r="BS13" s="329">
        <v>205.261</v>
      </c>
      <c r="BT13" s="329">
        <v>209.34970000000001</v>
      </c>
      <c r="BU13" s="329">
        <v>208.32220000000001</v>
      </c>
      <c r="BV13" s="329">
        <v>205.62430000000001</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198.9</v>
      </c>
      <c r="BD14" s="238">
        <v>182.4</v>
      </c>
      <c r="BE14" s="238">
        <v>184.7</v>
      </c>
      <c r="BF14" s="238">
        <v>180.7294</v>
      </c>
      <c r="BG14" s="238">
        <v>195.98429999999999</v>
      </c>
      <c r="BH14" s="329">
        <v>194.59010000000001</v>
      </c>
      <c r="BI14" s="329">
        <v>194.36959999999999</v>
      </c>
      <c r="BJ14" s="329">
        <v>195.464</v>
      </c>
      <c r="BK14" s="329">
        <v>196.2097</v>
      </c>
      <c r="BL14" s="329">
        <v>193.8818</v>
      </c>
      <c r="BM14" s="329">
        <v>190.63140000000001</v>
      </c>
      <c r="BN14" s="329">
        <v>183.62260000000001</v>
      </c>
      <c r="BO14" s="329">
        <v>183.39009999999999</v>
      </c>
      <c r="BP14" s="329">
        <v>182.5146</v>
      </c>
      <c r="BQ14" s="329">
        <v>185.988</v>
      </c>
      <c r="BR14" s="329">
        <v>189.22540000000001</v>
      </c>
      <c r="BS14" s="329">
        <v>192.82140000000001</v>
      </c>
      <c r="BT14" s="329">
        <v>197.46199999999999</v>
      </c>
      <c r="BU14" s="329">
        <v>199.1705</v>
      </c>
      <c r="BV14" s="329">
        <v>201.43770000000001</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190.7</v>
      </c>
      <c r="BE16" s="238">
        <v>197.3</v>
      </c>
      <c r="BF16" s="238">
        <v>186.62479999999999</v>
      </c>
      <c r="BG16" s="238">
        <v>196.81299999999999</v>
      </c>
      <c r="BH16" s="329">
        <v>195.40880000000001</v>
      </c>
      <c r="BI16" s="329">
        <v>201.5831</v>
      </c>
      <c r="BJ16" s="329">
        <v>200.3766</v>
      </c>
      <c r="BK16" s="329">
        <v>200.5325</v>
      </c>
      <c r="BL16" s="329">
        <v>198.44489999999999</v>
      </c>
      <c r="BM16" s="329">
        <v>197.85400000000001</v>
      </c>
      <c r="BN16" s="329">
        <v>193.63919999999999</v>
      </c>
      <c r="BO16" s="329">
        <v>191.89869999999999</v>
      </c>
      <c r="BP16" s="329">
        <v>193.10820000000001</v>
      </c>
      <c r="BQ16" s="329">
        <v>196.8614</v>
      </c>
      <c r="BR16" s="329">
        <v>202.46709999999999</v>
      </c>
      <c r="BS16" s="329">
        <v>204.86949999999999</v>
      </c>
      <c r="BT16" s="329">
        <v>205.88489999999999</v>
      </c>
      <c r="BU16" s="329">
        <v>206.6122</v>
      </c>
      <c r="BV16" s="329">
        <v>205.34299999999999</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163.5</v>
      </c>
      <c r="BD17" s="238">
        <v>160.1</v>
      </c>
      <c r="BE17" s="238">
        <v>162.5</v>
      </c>
      <c r="BF17" s="238">
        <v>148.00460000000001</v>
      </c>
      <c r="BG17" s="238">
        <v>142.6276</v>
      </c>
      <c r="BH17" s="329">
        <v>127.3115</v>
      </c>
      <c r="BI17" s="329">
        <v>120.8361</v>
      </c>
      <c r="BJ17" s="329">
        <v>114.8116</v>
      </c>
      <c r="BK17" s="329">
        <v>103.3605</v>
      </c>
      <c r="BL17" s="329">
        <v>90.770089999999996</v>
      </c>
      <c r="BM17" s="329">
        <v>77.015259999999998</v>
      </c>
      <c r="BN17" s="329">
        <v>91.022970000000001</v>
      </c>
      <c r="BO17" s="329">
        <v>88.581419999999994</v>
      </c>
      <c r="BP17" s="329">
        <v>89.566940000000002</v>
      </c>
      <c r="BQ17" s="329">
        <v>96.235410000000002</v>
      </c>
      <c r="BR17" s="329">
        <v>99.093149999999994</v>
      </c>
      <c r="BS17" s="329">
        <v>104.9084</v>
      </c>
      <c r="BT17" s="329">
        <v>104.3319</v>
      </c>
      <c r="BU17" s="329">
        <v>105.9235</v>
      </c>
      <c r="BV17" s="329">
        <v>109.7136</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238">
        <v>262.10000000000002</v>
      </c>
      <c r="BG19" s="238">
        <v>259.22000000000003</v>
      </c>
      <c r="BH19" s="329">
        <v>251.3398</v>
      </c>
      <c r="BI19" s="329">
        <v>240.55009999999999</v>
      </c>
      <c r="BJ19" s="329">
        <v>235.83410000000001</v>
      </c>
      <c r="BK19" s="329">
        <v>233.31659999999999</v>
      </c>
      <c r="BL19" s="329">
        <v>246.69720000000001</v>
      </c>
      <c r="BM19" s="329">
        <v>258.875</v>
      </c>
      <c r="BN19" s="329">
        <v>257.88990000000001</v>
      </c>
      <c r="BO19" s="329">
        <v>259.9778</v>
      </c>
      <c r="BP19" s="329">
        <v>262.15010000000001</v>
      </c>
      <c r="BQ19" s="329">
        <v>264.9742</v>
      </c>
      <c r="BR19" s="329">
        <v>264.53620000000001</v>
      </c>
      <c r="BS19" s="329">
        <v>264.62939999999998</v>
      </c>
      <c r="BT19" s="329">
        <v>258.20769999999999</v>
      </c>
      <c r="BU19" s="329">
        <v>256.97289999999998</v>
      </c>
      <c r="BV19" s="329">
        <v>252.0874</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238">
        <v>270.67500000000001</v>
      </c>
      <c r="BG20" s="238">
        <v>268.14</v>
      </c>
      <c r="BH20" s="329">
        <v>261.49149999999997</v>
      </c>
      <c r="BI20" s="329">
        <v>251.55500000000001</v>
      </c>
      <c r="BJ20" s="329">
        <v>247.464</v>
      </c>
      <c r="BK20" s="329">
        <v>245.1284</v>
      </c>
      <c r="BL20" s="329">
        <v>258.69009999999997</v>
      </c>
      <c r="BM20" s="329">
        <v>270.75540000000001</v>
      </c>
      <c r="BN20" s="329">
        <v>269.90269999999998</v>
      </c>
      <c r="BO20" s="329">
        <v>272.10820000000001</v>
      </c>
      <c r="BP20" s="329">
        <v>274.22199999999998</v>
      </c>
      <c r="BQ20" s="329">
        <v>277.26960000000003</v>
      </c>
      <c r="BR20" s="329">
        <v>276.91079999999999</v>
      </c>
      <c r="BS20" s="329">
        <v>277.10239999999999</v>
      </c>
      <c r="BT20" s="329">
        <v>270.87619999999998</v>
      </c>
      <c r="BU20" s="329">
        <v>269.79270000000002</v>
      </c>
      <c r="BV20" s="329">
        <v>265.07459999999998</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238">
        <v>300.5</v>
      </c>
      <c r="BG21" s="238">
        <v>301.62</v>
      </c>
      <c r="BH21" s="329">
        <v>305.17169999999999</v>
      </c>
      <c r="BI21" s="329">
        <v>305.20819999999998</v>
      </c>
      <c r="BJ21" s="329">
        <v>305.16989999999998</v>
      </c>
      <c r="BK21" s="329">
        <v>300.96420000000001</v>
      </c>
      <c r="BL21" s="329">
        <v>299.20389999999998</v>
      </c>
      <c r="BM21" s="329">
        <v>300.72989999999999</v>
      </c>
      <c r="BN21" s="329">
        <v>297.399</v>
      </c>
      <c r="BO21" s="329">
        <v>294.98919999999998</v>
      </c>
      <c r="BP21" s="329">
        <v>295.91449999999998</v>
      </c>
      <c r="BQ21" s="329">
        <v>298.66550000000001</v>
      </c>
      <c r="BR21" s="329">
        <v>302.94839999999999</v>
      </c>
      <c r="BS21" s="329">
        <v>305.5881</v>
      </c>
      <c r="BT21" s="329">
        <v>309.50200000000001</v>
      </c>
      <c r="BU21" s="329">
        <v>311.39499999999998</v>
      </c>
      <c r="BV21" s="329">
        <v>313.9042</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293.2</v>
      </c>
      <c r="BF22" s="238">
        <v>287</v>
      </c>
      <c r="BG22" s="238">
        <v>303.43680000000001</v>
      </c>
      <c r="BH22" s="329">
        <v>302.12310000000002</v>
      </c>
      <c r="BI22" s="329">
        <v>302.19819999999999</v>
      </c>
      <c r="BJ22" s="329">
        <v>304.01679999999999</v>
      </c>
      <c r="BK22" s="329">
        <v>302.28210000000001</v>
      </c>
      <c r="BL22" s="329">
        <v>301.18369999999999</v>
      </c>
      <c r="BM22" s="329">
        <v>297.31889999999999</v>
      </c>
      <c r="BN22" s="329">
        <v>289.45639999999997</v>
      </c>
      <c r="BO22" s="329">
        <v>285.01459999999997</v>
      </c>
      <c r="BP22" s="329">
        <v>282.38010000000003</v>
      </c>
      <c r="BQ22" s="329">
        <v>283.98379999999997</v>
      </c>
      <c r="BR22" s="329">
        <v>287.9248</v>
      </c>
      <c r="BS22" s="329">
        <v>293.5573</v>
      </c>
      <c r="BT22" s="329">
        <v>300.69310000000002</v>
      </c>
      <c r="BU22" s="329">
        <v>305.98579999999998</v>
      </c>
      <c r="BV22" s="329">
        <v>311.68049999999999</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407"/>
      <c r="BI23" s="407"/>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2.3720370000000002</v>
      </c>
      <c r="P24" s="215">
        <v>2.0665710000000002</v>
      </c>
      <c r="Q24" s="215">
        <v>1.7964310000000001</v>
      </c>
      <c r="R24" s="215">
        <v>1.991763</v>
      </c>
      <c r="S24" s="215">
        <v>1.996958</v>
      </c>
      <c r="T24" s="215">
        <v>2.6878929999999999</v>
      </c>
      <c r="U24" s="215">
        <v>2.9320580000000001</v>
      </c>
      <c r="V24" s="215">
        <v>2.9320580000000001</v>
      </c>
      <c r="W24" s="215">
        <v>3.1086879999999999</v>
      </c>
      <c r="X24" s="215">
        <v>3.0931030000000002</v>
      </c>
      <c r="Y24" s="215">
        <v>2.6473719999999998</v>
      </c>
      <c r="Z24" s="215">
        <v>3.7310490000000001</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3.8302200000000002</v>
      </c>
      <c r="AN24" s="215">
        <v>2.7714599999999998</v>
      </c>
      <c r="AO24" s="215">
        <v>2.795334</v>
      </c>
      <c r="AP24" s="215">
        <v>2.9022480000000002</v>
      </c>
      <c r="AQ24" s="215">
        <v>2.9064000000000001</v>
      </c>
      <c r="AR24" s="215">
        <v>3.0797460000000001</v>
      </c>
      <c r="AS24" s="215">
        <v>2.9406539999999999</v>
      </c>
      <c r="AT24" s="215">
        <v>3.073518</v>
      </c>
      <c r="AU24" s="215">
        <v>3.1088100000000001</v>
      </c>
      <c r="AV24" s="215">
        <v>3.4004880000000002</v>
      </c>
      <c r="AW24" s="215">
        <v>4.2464579999999996</v>
      </c>
      <c r="AX24" s="215">
        <v>4.1945579999999998</v>
      </c>
      <c r="AY24" s="215">
        <v>3.2271420000000002</v>
      </c>
      <c r="AZ24" s="215">
        <v>2.7932579999999998</v>
      </c>
      <c r="BA24" s="215">
        <v>3.0600239999999999</v>
      </c>
      <c r="BB24" s="215">
        <v>2.7475860000000001</v>
      </c>
      <c r="BC24" s="215">
        <v>2.7382439999999999</v>
      </c>
      <c r="BD24" s="215">
        <v>2.4901620000000002</v>
      </c>
      <c r="BE24" s="215">
        <v>2.455908</v>
      </c>
      <c r="BF24" s="215">
        <v>2.3053979999999998</v>
      </c>
      <c r="BG24" s="215">
        <v>2.6562420000000002</v>
      </c>
      <c r="BH24" s="323">
        <v>2.4443389999999998</v>
      </c>
      <c r="BI24" s="323">
        <v>2.4830890000000001</v>
      </c>
      <c r="BJ24" s="323">
        <v>2.6442030000000001</v>
      </c>
      <c r="BK24" s="323">
        <v>2.8282349999999998</v>
      </c>
      <c r="BL24" s="323">
        <v>2.826562</v>
      </c>
      <c r="BM24" s="323">
        <v>2.743042</v>
      </c>
      <c r="BN24" s="323">
        <v>2.5007869999999999</v>
      </c>
      <c r="BO24" s="323">
        <v>2.4874179999999999</v>
      </c>
      <c r="BP24" s="323">
        <v>2.4967950000000001</v>
      </c>
      <c r="BQ24" s="323">
        <v>2.5299520000000002</v>
      </c>
      <c r="BR24" s="323">
        <v>2.5251739999999998</v>
      </c>
      <c r="BS24" s="323">
        <v>2.4911970000000001</v>
      </c>
      <c r="BT24" s="323">
        <v>2.5169600000000001</v>
      </c>
      <c r="BU24" s="323">
        <v>2.6483789999999998</v>
      </c>
      <c r="BV24" s="323">
        <v>2.749352</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2.3660000000000001</v>
      </c>
      <c r="BF25" s="215">
        <v>2.2210000000000001</v>
      </c>
      <c r="BG25" s="215">
        <v>2.5590000000000002</v>
      </c>
      <c r="BH25" s="323">
        <v>2.3548550000000001</v>
      </c>
      <c r="BI25" s="323">
        <v>2.3921860000000001</v>
      </c>
      <c r="BJ25" s="323">
        <v>2.5474019999999999</v>
      </c>
      <c r="BK25" s="323">
        <v>2.7246959999999998</v>
      </c>
      <c r="BL25" s="323">
        <v>2.7230850000000002</v>
      </c>
      <c r="BM25" s="323">
        <v>2.6426229999999999</v>
      </c>
      <c r="BN25" s="323">
        <v>2.4092359999999999</v>
      </c>
      <c r="BO25" s="323">
        <v>2.3963559999999999</v>
      </c>
      <c r="BP25" s="323">
        <v>2.4053900000000001</v>
      </c>
      <c r="BQ25" s="323">
        <v>2.4373330000000002</v>
      </c>
      <c r="BR25" s="323">
        <v>2.4327299999999998</v>
      </c>
      <c r="BS25" s="323">
        <v>2.3999980000000001</v>
      </c>
      <c r="BT25" s="323">
        <v>2.424817</v>
      </c>
      <c r="BU25" s="323">
        <v>2.5514250000000001</v>
      </c>
      <c r="BV25" s="323">
        <v>2.6487020000000001</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4.87</v>
      </c>
      <c r="AB27" s="215">
        <v>4.5599999999999996</v>
      </c>
      <c r="AC27" s="215">
        <v>3.94</v>
      </c>
      <c r="AD27" s="215">
        <v>4.13</v>
      </c>
      <c r="AE27" s="215">
        <v>4.03</v>
      </c>
      <c r="AF27" s="215">
        <v>4.0599999999999996</v>
      </c>
      <c r="AG27" s="215">
        <v>3.93</v>
      </c>
      <c r="AH27" s="215">
        <v>3.79</v>
      </c>
      <c r="AI27" s="215">
        <v>3.84</v>
      </c>
      <c r="AJ27" s="215">
        <v>3.79</v>
      </c>
      <c r="AK27" s="215">
        <v>3.85</v>
      </c>
      <c r="AL27" s="215">
        <v>4.21</v>
      </c>
      <c r="AM27" s="215">
        <v>4.4800000000000004</v>
      </c>
      <c r="AN27" s="215">
        <v>4.8600000000000003</v>
      </c>
      <c r="AO27" s="215">
        <v>4.0199999999999996</v>
      </c>
      <c r="AP27" s="215">
        <v>3.9</v>
      </c>
      <c r="AQ27" s="215">
        <v>3.81</v>
      </c>
      <c r="AR27" s="215">
        <v>3.78</v>
      </c>
      <c r="AS27" s="215">
        <v>3.76</v>
      </c>
      <c r="AT27" s="215">
        <v>3.67</v>
      </c>
      <c r="AU27" s="215">
        <v>3.75</v>
      </c>
      <c r="AV27" s="215">
        <v>4.04</v>
      </c>
      <c r="AW27" s="215">
        <v>4.51</v>
      </c>
      <c r="AX27" s="215">
        <v>5.46</v>
      </c>
      <c r="AY27" s="215">
        <v>5.04</v>
      </c>
      <c r="AZ27" s="215">
        <v>4.6500000000000004</v>
      </c>
      <c r="BA27" s="215">
        <v>4.33</v>
      </c>
      <c r="BB27" s="215">
        <v>4.0199999999999996</v>
      </c>
      <c r="BC27" s="215">
        <v>3.65</v>
      </c>
      <c r="BD27" s="215">
        <v>3.56</v>
      </c>
      <c r="BE27" s="215">
        <v>3.35</v>
      </c>
      <c r="BF27" s="215">
        <v>3.3352029999999999</v>
      </c>
      <c r="BG27" s="215">
        <v>3.3069489999999999</v>
      </c>
      <c r="BH27" s="323">
        <v>3.6001940000000001</v>
      </c>
      <c r="BI27" s="323">
        <v>3.5672489999999999</v>
      </c>
      <c r="BJ27" s="323">
        <v>3.9440650000000002</v>
      </c>
      <c r="BK27" s="323">
        <v>4.2130789999999996</v>
      </c>
      <c r="BL27" s="323">
        <v>4.151154</v>
      </c>
      <c r="BM27" s="323">
        <v>4.0120519999999997</v>
      </c>
      <c r="BN27" s="323">
        <v>3.6541440000000001</v>
      </c>
      <c r="BO27" s="323">
        <v>3.4343590000000002</v>
      </c>
      <c r="BP27" s="323">
        <v>3.3730899999999999</v>
      </c>
      <c r="BQ27" s="323">
        <v>3.3965800000000002</v>
      </c>
      <c r="BR27" s="323">
        <v>3.4384969999999999</v>
      </c>
      <c r="BS27" s="323">
        <v>3.351191</v>
      </c>
      <c r="BT27" s="323">
        <v>3.524019</v>
      </c>
      <c r="BU27" s="323">
        <v>3.6694239999999998</v>
      </c>
      <c r="BV27" s="323">
        <v>4.0635409999999998</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7.43</v>
      </c>
      <c r="AN28" s="215">
        <v>7.82</v>
      </c>
      <c r="AO28" s="215">
        <v>7.74</v>
      </c>
      <c r="AP28" s="215">
        <v>7.66</v>
      </c>
      <c r="AQ28" s="215">
        <v>8.4600000000000009</v>
      </c>
      <c r="AR28" s="215">
        <v>8.65</v>
      </c>
      <c r="AS28" s="215">
        <v>8.93</v>
      </c>
      <c r="AT28" s="215">
        <v>8.74</v>
      </c>
      <c r="AU28" s="215">
        <v>8.64</v>
      </c>
      <c r="AV28" s="215">
        <v>7.71</v>
      </c>
      <c r="AW28" s="215">
        <v>7.35</v>
      </c>
      <c r="AX28" s="215">
        <v>7.77</v>
      </c>
      <c r="AY28" s="215">
        <v>7.75</v>
      </c>
      <c r="AZ28" s="215">
        <v>7.61</v>
      </c>
      <c r="BA28" s="215">
        <v>7.47</v>
      </c>
      <c r="BB28" s="215">
        <v>7.77</v>
      </c>
      <c r="BC28" s="215">
        <v>8.1199999999999992</v>
      </c>
      <c r="BD28" s="215">
        <v>8.2799999999999994</v>
      </c>
      <c r="BE28" s="215">
        <v>8.49</v>
      </c>
      <c r="BF28" s="215">
        <v>8.4330160000000003</v>
      </c>
      <c r="BG28" s="215">
        <v>8.1833430000000007</v>
      </c>
      <c r="BH28" s="323">
        <v>7.7264280000000003</v>
      </c>
      <c r="BI28" s="323">
        <v>7.4157900000000003</v>
      </c>
      <c r="BJ28" s="323">
        <v>7.3082659999999997</v>
      </c>
      <c r="BK28" s="323">
        <v>7.2497680000000004</v>
      </c>
      <c r="BL28" s="323">
        <v>7.2813460000000001</v>
      </c>
      <c r="BM28" s="323">
        <v>7.4779900000000001</v>
      </c>
      <c r="BN28" s="323">
        <v>7.5995889999999999</v>
      </c>
      <c r="BO28" s="323">
        <v>7.8864400000000003</v>
      </c>
      <c r="BP28" s="323">
        <v>8.1849710000000009</v>
      </c>
      <c r="BQ28" s="323">
        <v>8.2562709999999999</v>
      </c>
      <c r="BR28" s="323">
        <v>8.3045100000000005</v>
      </c>
      <c r="BS28" s="323">
        <v>8.1307799999999997</v>
      </c>
      <c r="BT28" s="323">
        <v>7.6980890000000004</v>
      </c>
      <c r="BU28" s="323">
        <v>7.4327779999999999</v>
      </c>
      <c r="BV28" s="323">
        <v>7.374231</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13.26</v>
      </c>
      <c r="AF29" s="215">
        <v>16.059999999999999</v>
      </c>
      <c r="AG29" s="215">
        <v>17.86</v>
      </c>
      <c r="AH29" s="215">
        <v>18.22</v>
      </c>
      <c r="AI29" s="215">
        <v>16.920000000000002</v>
      </c>
      <c r="AJ29" s="215">
        <v>13.36</v>
      </c>
      <c r="AK29" s="215">
        <v>10.15</v>
      </c>
      <c r="AL29" s="215">
        <v>9.2899999999999991</v>
      </c>
      <c r="AM29" s="215">
        <v>8.91</v>
      </c>
      <c r="AN29" s="215">
        <v>9.64</v>
      </c>
      <c r="AO29" s="215">
        <v>9.7799999999999994</v>
      </c>
      <c r="AP29" s="215">
        <v>10.039999999999999</v>
      </c>
      <c r="AQ29" s="215">
        <v>13.64</v>
      </c>
      <c r="AR29" s="215">
        <v>16.510000000000002</v>
      </c>
      <c r="AS29" s="215">
        <v>17.920000000000002</v>
      </c>
      <c r="AT29" s="215">
        <v>18.63</v>
      </c>
      <c r="AU29" s="215">
        <v>17.309999999999999</v>
      </c>
      <c r="AV29" s="215">
        <v>12.26</v>
      </c>
      <c r="AW29" s="215">
        <v>9.43</v>
      </c>
      <c r="AX29" s="215">
        <v>9.6300000000000008</v>
      </c>
      <c r="AY29" s="215">
        <v>9.43</v>
      </c>
      <c r="AZ29" s="215">
        <v>9.4700000000000006</v>
      </c>
      <c r="BA29" s="215">
        <v>9.48</v>
      </c>
      <c r="BB29" s="215">
        <v>10.92</v>
      </c>
      <c r="BC29" s="215">
        <v>12.85</v>
      </c>
      <c r="BD29" s="215">
        <v>15.67</v>
      </c>
      <c r="BE29" s="215">
        <v>17.89</v>
      </c>
      <c r="BF29" s="215">
        <v>18.193339999999999</v>
      </c>
      <c r="BG29" s="215">
        <v>16.95289</v>
      </c>
      <c r="BH29" s="323">
        <v>13.549189999999999</v>
      </c>
      <c r="BI29" s="323">
        <v>10.73775</v>
      </c>
      <c r="BJ29" s="323">
        <v>9.6382919999999999</v>
      </c>
      <c r="BK29" s="323">
        <v>9.2588290000000004</v>
      </c>
      <c r="BL29" s="323">
        <v>9.4420730000000006</v>
      </c>
      <c r="BM29" s="323">
        <v>9.771903</v>
      </c>
      <c r="BN29" s="323">
        <v>10.747920000000001</v>
      </c>
      <c r="BO29" s="323">
        <v>12.76895</v>
      </c>
      <c r="BP29" s="323">
        <v>15.29288</v>
      </c>
      <c r="BQ29" s="323">
        <v>16.720400000000001</v>
      </c>
      <c r="BR29" s="323">
        <v>17.294609999999999</v>
      </c>
      <c r="BS29" s="323">
        <v>16.26801</v>
      </c>
      <c r="BT29" s="323">
        <v>12.930479999999999</v>
      </c>
      <c r="BU29" s="323">
        <v>10.2563</v>
      </c>
      <c r="BV29" s="323">
        <v>9.4107730000000007</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2.0699999999999998</v>
      </c>
      <c r="AN32" s="215">
        <v>2.0699999999999998</v>
      </c>
      <c r="AO32" s="215">
        <v>2.04</v>
      </c>
      <c r="AP32" s="215">
        <v>2.0699999999999998</v>
      </c>
      <c r="AQ32" s="215">
        <v>2.0499999999999998</v>
      </c>
      <c r="AR32" s="215">
        <v>2.0499999999999998</v>
      </c>
      <c r="AS32" s="215">
        <v>2.06</v>
      </c>
      <c r="AT32" s="215">
        <v>2.06</v>
      </c>
      <c r="AU32" s="215">
        <v>2.0499999999999998</v>
      </c>
      <c r="AV32" s="215">
        <v>2.0499999999999998</v>
      </c>
      <c r="AW32" s="215">
        <v>2.06</v>
      </c>
      <c r="AX32" s="215">
        <v>2.12</v>
      </c>
      <c r="AY32" s="215">
        <v>2.1</v>
      </c>
      <c r="AZ32" s="215">
        <v>2.0699999999999998</v>
      </c>
      <c r="BA32" s="215">
        <v>2.08</v>
      </c>
      <c r="BB32" s="215">
        <v>2.0699999999999998</v>
      </c>
      <c r="BC32" s="215">
        <v>2.0499999999999998</v>
      </c>
      <c r="BD32" s="215">
        <v>2.0299999999999998</v>
      </c>
      <c r="BE32" s="215">
        <v>2.02</v>
      </c>
      <c r="BF32" s="215">
        <v>2.0833719999999998</v>
      </c>
      <c r="BG32" s="215">
        <v>2.0998169999999998</v>
      </c>
      <c r="BH32" s="323">
        <v>2.0867119999999999</v>
      </c>
      <c r="BI32" s="323">
        <v>2.0833740000000001</v>
      </c>
      <c r="BJ32" s="323">
        <v>2.0937299999999999</v>
      </c>
      <c r="BK32" s="323">
        <v>2.0933989999999998</v>
      </c>
      <c r="BL32" s="323">
        <v>2.1004559999999999</v>
      </c>
      <c r="BM32" s="323">
        <v>2.1117020000000002</v>
      </c>
      <c r="BN32" s="323">
        <v>2.1227230000000001</v>
      </c>
      <c r="BO32" s="323">
        <v>2.1071490000000002</v>
      </c>
      <c r="BP32" s="323">
        <v>2.0846070000000001</v>
      </c>
      <c r="BQ32" s="323">
        <v>2.0782029999999998</v>
      </c>
      <c r="BR32" s="323">
        <v>2.0837840000000001</v>
      </c>
      <c r="BS32" s="323">
        <v>2.0884109999999998</v>
      </c>
      <c r="BT32" s="323">
        <v>2.0815920000000001</v>
      </c>
      <c r="BU32" s="323">
        <v>2.0811480000000002</v>
      </c>
      <c r="BV32" s="323">
        <v>2.091799</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5.0199999999999996</v>
      </c>
      <c r="AN33" s="215">
        <v>3.61</v>
      </c>
      <c r="AO33" s="215">
        <v>3.18</v>
      </c>
      <c r="AP33" s="215">
        <v>3.13</v>
      </c>
      <c r="AQ33" s="215">
        <v>3.04</v>
      </c>
      <c r="AR33" s="215">
        <v>3.11</v>
      </c>
      <c r="AS33" s="215">
        <v>3.29</v>
      </c>
      <c r="AT33" s="215">
        <v>3.28</v>
      </c>
      <c r="AU33" s="215">
        <v>3.11</v>
      </c>
      <c r="AV33" s="215">
        <v>3.39</v>
      </c>
      <c r="AW33" s="215">
        <v>4.16</v>
      </c>
      <c r="AX33" s="215">
        <v>4.7300000000000004</v>
      </c>
      <c r="AY33" s="215">
        <v>4.01</v>
      </c>
      <c r="AZ33" s="215">
        <v>3.64</v>
      </c>
      <c r="BA33" s="215">
        <v>3.45</v>
      </c>
      <c r="BB33" s="215">
        <v>2.88</v>
      </c>
      <c r="BC33" s="215">
        <v>2.77</v>
      </c>
      <c r="BD33" s="215">
        <v>2.59</v>
      </c>
      <c r="BE33" s="215">
        <v>2.5299999999999998</v>
      </c>
      <c r="BF33" s="215">
        <v>2.2627190000000001</v>
      </c>
      <c r="BG33" s="215">
        <v>2.5593460000000001</v>
      </c>
      <c r="BH33" s="323">
        <v>2.4522249999999999</v>
      </c>
      <c r="BI33" s="323">
        <v>2.6314150000000001</v>
      </c>
      <c r="BJ33" s="323">
        <v>2.935419</v>
      </c>
      <c r="BK33" s="323">
        <v>3.2954720000000002</v>
      </c>
      <c r="BL33" s="323">
        <v>3.1612429999999998</v>
      </c>
      <c r="BM33" s="323">
        <v>2.9817640000000001</v>
      </c>
      <c r="BN33" s="323">
        <v>2.6724589999999999</v>
      </c>
      <c r="BO33" s="323">
        <v>2.5553590000000002</v>
      </c>
      <c r="BP33" s="323">
        <v>2.4729679999999998</v>
      </c>
      <c r="BQ33" s="323">
        <v>2.5057019999999999</v>
      </c>
      <c r="BR33" s="323">
        <v>2.4747699999999999</v>
      </c>
      <c r="BS33" s="323">
        <v>2.384128</v>
      </c>
      <c r="BT33" s="323">
        <v>2.466107</v>
      </c>
      <c r="BU33" s="323">
        <v>2.7409469999999998</v>
      </c>
      <c r="BV33" s="323">
        <v>3.0299119999999999</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11.33</v>
      </c>
      <c r="AN34" s="215">
        <v>11.51</v>
      </c>
      <c r="AO34" s="215">
        <v>12.1</v>
      </c>
      <c r="AP34" s="215">
        <v>12.21</v>
      </c>
      <c r="AQ34" s="215">
        <v>12.82</v>
      </c>
      <c r="AR34" s="215">
        <v>13.85</v>
      </c>
      <c r="AS34" s="215">
        <v>13.76</v>
      </c>
      <c r="AT34" s="215">
        <v>14.38</v>
      </c>
      <c r="AU34" s="215">
        <v>13.92</v>
      </c>
      <c r="AV34" s="215">
        <v>14.52</v>
      </c>
      <c r="AW34" s="215">
        <v>15.27</v>
      </c>
      <c r="AX34" s="215">
        <v>13.58</v>
      </c>
      <c r="AY34" s="215">
        <v>11.31</v>
      </c>
      <c r="AZ34" s="215">
        <v>12.27</v>
      </c>
      <c r="BA34" s="215">
        <v>13.68</v>
      </c>
      <c r="BB34" s="215">
        <v>13.89</v>
      </c>
      <c r="BC34" s="215">
        <v>13.47</v>
      </c>
      <c r="BD34" s="215">
        <v>12.92</v>
      </c>
      <c r="BE34" s="215">
        <v>12.93</v>
      </c>
      <c r="BF34" s="215">
        <v>12.16502</v>
      </c>
      <c r="BG34" s="215">
        <v>11.627050000000001</v>
      </c>
      <c r="BH34" s="323">
        <v>11.717739999999999</v>
      </c>
      <c r="BI34" s="323">
        <v>11.57836</v>
      </c>
      <c r="BJ34" s="323">
        <v>11.886520000000001</v>
      </c>
      <c r="BK34" s="323">
        <v>11.907730000000001</v>
      </c>
      <c r="BL34" s="323">
        <v>11.51652</v>
      </c>
      <c r="BM34" s="323">
        <v>11.804779999999999</v>
      </c>
      <c r="BN34" s="323">
        <v>12.4053</v>
      </c>
      <c r="BO34" s="323">
        <v>11.876609999999999</v>
      </c>
      <c r="BP34" s="323">
        <v>12.11407</v>
      </c>
      <c r="BQ34" s="323">
        <v>11.68778</v>
      </c>
      <c r="BR34" s="323">
        <v>11.569900000000001</v>
      </c>
      <c r="BS34" s="323">
        <v>11.556179999999999</v>
      </c>
      <c r="BT34" s="323">
        <v>11.659079999999999</v>
      </c>
      <c r="BU34" s="323">
        <v>11.79214</v>
      </c>
      <c r="BV34" s="323">
        <v>12.35937</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15.96</v>
      </c>
      <c r="AN35" s="215">
        <v>15</v>
      </c>
      <c r="AO35" s="215">
        <v>14.91</v>
      </c>
      <c r="AP35" s="215">
        <v>16.07</v>
      </c>
      <c r="AQ35" s="215">
        <v>16.78</v>
      </c>
      <c r="AR35" s="215">
        <v>16.91</v>
      </c>
      <c r="AS35" s="215">
        <v>16.399999999999999</v>
      </c>
      <c r="AT35" s="215">
        <v>16.760000000000002</v>
      </c>
      <c r="AU35" s="215">
        <v>17.350000000000001</v>
      </c>
      <c r="AV35" s="215">
        <v>17.66</v>
      </c>
      <c r="AW35" s="215">
        <v>16.2</v>
      </c>
      <c r="AX35" s="215">
        <v>14.27</v>
      </c>
      <c r="AY35" s="215">
        <v>14.12</v>
      </c>
      <c r="AZ35" s="215">
        <v>15.31</v>
      </c>
      <c r="BA35" s="215">
        <v>15.57</v>
      </c>
      <c r="BB35" s="215">
        <v>16.329999999999998</v>
      </c>
      <c r="BC35" s="215">
        <v>16.18</v>
      </c>
      <c r="BD35" s="215">
        <v>14.81</v>
      </c>
      <c r="BE35" s="215">
        <v>15.1</v>
      </c>
      <c r="BF35" s="215">
        <v>14.58548</v>
      </c>
      <c r="BG35" s="215">
        <v>15.213800000000001</v>
      </c>
      <c r="BH35" s="323">
        <v>15.529439999999999</v>
      </c>
      <c r="BI35" s="323">
        <v>15.927429999999999</v>
      </c>
      <c r="BJ35" s="323">
        <v>15.592320000000001</v>
      </c>
      <c r="BK35" s="323">
        <v>15.384690000000001</v>
      </c>
      <c r="BL35" s="323">
        <v>15.51839</v>
      </c>
      <c r="BM35" s="323">
        <v>15.724930000000001</v>
      </c>
      <c r="BN35" s="323">
        <v>15.299899999999999</v>
      </c>
      <c r="BO35" s="323">
        <v>14.95781</v>
      </c>
      <c r="BP35" s="323">
        <v>15.12926</v>
      </c>
      <c r="BQ35" s="323">
        <v>15.47996</v>
      </c>
      <c r="BR35" s="323">
        <v>15.51873</v>
      </c>
      <c r="BS35" s="323">
        <v>15.616</v>
      </c>
      <c r="BT35" s="323">
        <v>15.9596</v>
      </c>
      <c r="BU35" s="323">
        <v>16.378080000000001</v>
      </c>
      <c r="BV35" s="323">
        <v>16.072690000000001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6.96</v>
      </c>
      <c r="AN37" s="479">
        <v>6.81</v>
      </c>
      <c r="AO37" s="479">
        <v>6.66</v>
      </c>
      <c r="AP37" s="479">
        <v>6.58</v>
      </c>
      <c r="AQ37" s="479">
        <v>6.82</v>
      </c>
      <c r="AR37" s="479">
        <v>7.18</v>
      </c>
      <c r="AS37" s="479">
        <v>7.34</v>
      </c>
      <c r="AT37" s="479">
        <v>7.21</v>
      </c>
      <c r="AU37" s="479">
        <v>7.09</v>
      </c>
      <c r="AV37" s="479">
        <v>6.91</v>
      </c>
      <c r="AW37" s="479">
        <v>6.88</v>
      </c>
      <c r="AX37" s="479">
        <v>6.65</v>
      </c>
      <c r="AY37" s="479">
        <v>6.58</v>
      </c>
      <c r="AZ37" s="479">
        <v>6.68</v>
      </c>
      <c r="BA37" s="479">
        <v>6.73</v>
      </c>
      <c r="BB37" s="479">
        <v>6.53</v>
      </c>
      <c r="BC37" s="479">
        <v>6.71</v>
      </c>
      <c r="BD37" s="479">
        <v>6.91</v>
      </c>
      <c r="BE37" s="479">
        <v>7.18</v>
      </c>
      <c r="BF37" s="479">
        <v>7.0448849999999998</v>
      </c>
      <c r="BG37" s="479">
        <v>7.0554990000000002</v>
      </c>
      <c r="BH37" s="480">
        <v>6.8227479999999998</v>
      </c>
      <c r="BI37" s="480">
        <v>6.7291030000000003</v>
      </c>
      <c r="BJ37" s="480">
        <v>6.4830310000000004</v>
      </c>
      <c r="BK37" s="480">
        <v>6.5435429999999997</v>
      </c>
      <c r="BL37" s="480">
        <v>6.6790779999999996</v>
      </c>
      <c r="BM37" s="480">
        <v>6.726121</v>
      </c>
      <c r="BN37" s="480">
        <v>6.5657249999999996</v>
      </c>
      <c r="BO37" s="480">
        <v>6.7490750000000004</v>
      </c>
      <c r="BP37" s="480">
        <v>6.9735509999999996</v>
      </c>
      <c r="BQ37" s="480">
        <v>7.262556</v>
      </c>
      <c r="BR37" s="480">
        <v>7.1845480000000004</v>
      </c>
      <c r="BS37" s="480">
        <v>7.0757209999999997</v>
      </c>
      <c r="BT37" s="480">
        <v>6.8823879999999997</v>
      </c>
      <c r="BU37" s="480">
        <v>6.7984609999999996</v>
      </c>
      <c r="BV37" s="480">
        <v>6.5431900000000001</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10.49</v>
      </c>
      <c r="AP38" s="479">
        <v>10.44</v>
      </c>
      <c r="AQ38" s="479">
        <v>10.5</v>
      </c>
      <c r="AR38" s="479">
        <v>10.82</v>
      </c>
      <c r="AS38" s="479">
        <v>10.98</v>
      </c>
      <c r="AT38" s="479">
        <v>11</v>
      </c>
      <c r="AU38" s="479">
        <v>10.68</v>
      </c>
      <c r="AV38" s="479">
        <v>10.75</v>
      </c>
      <c r="AW38" s="479">
        <v>10.56</v>
      </c>
      <c r="AX38" s="479">
        <v>10.33</v>
      </c>
      <c r="AY38" s="479">
        <v>10.29</v>
      </c>
      <c r="AZ38" s="479">
        <v>10.52</v>
      </c>
      <c r="BA38" s="479">
        <v>10.44</v>
      </c>
      <c r="BB38" s="479">
        <v>10.51</v>
      </c>
      <c r="BC38" s="479">
        <v>10.53</v>
      </c>
      <c r="BD38" s="479">
        <v>10.89</v>
      </c>
      <c r="BE38" s="479">
        <v>11.03</v>
      </c>
      <c r="BF38" s="479">
        <v>10.95298</v>
      </c>
      <c r="BG38" s="479">
        <v>10.6029</v>
      </c>
      <c r="BH38" s="480">
        <v>10.70861</v>
      </c>
      <c r="BI38" s="480">
        <v>10.530469999999999</v>
      </c>
      <c r="BJ38" s="480">
        <v>10.24255</v>
      </c>
      <c r="BK38" s="480">
        <v>10.214969999999999</v>
      </c>
      <c r="BL38" s="480">
        <v>10.40704</v>
      </c>
      <c r="BM38" s="480">
        <v>10.351760000000001</v>
      </c>
      <c r="BN38" s="480">
        <v>10.42046</v>
      </c>
      <c r="BO38" s="480">
        <v>10.478070000000001</v>
      </c>
      <c r="BP38" s="480">
        <v>10.85328</v>
      </c>
      <c r="BQ38" s="480">
        <v>11.01117</v>
      </c>
      <c r="BR38" s="480">
        <v>11.01858</v>
      </c>
      <c r="BS38" s="480">
        <v>10.714560000000001</v>
      </c>
      <c r="BT38" s="480">
        <v>10.79997</v>
      </c>
      <c r="BU38" s="480">
        <v>10.62384</v>
      </c>
      <c r="BV38" s="480">
        <v>10.34615</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12.25</v>
      </c>
      <c r="AN39" s="481">
        <v>12.66</v>
      </c>
      <c r="AO39" s="481">
        <v>12.99</v>
      </c>
      <c r="AP39" s="481">
        <v>12.88</v>
      </c>
      <c r="AQ39" s="481">
        <v>13.15</v>
      </c>
      <c r="AR39" s="481">
        <v>13.04</v>
      </c>
      <c r="AS39" s="481">
        <v>13.13</v>
      </c>
      <c r="AT39" s="481">
        <v>13.28</v>
      </c>
      <c r="AU39" s="481">
        <v>13.01</v>
      </c>
      <c r="AV39" s="481">
        <v>12.87</v>
      </c>
      <c r="AW39" s="481">
        <v>12.95</v>
      </c>
      <c r="AX39" s="481">
        <v>12.47</v>
      </c>
      <c r="AY39" s="481">
        <v>12.47</v>
      </c>
      <c r="AZ39" s="481">
        <v>12.7</v>
      </c>
      <c r="BA39" s="481">
        <v>12.83</v>
      </c>
      <c r="BB39" s="481">
        <v>13.26</v>
      </c>
      <c r="BC39" s="481">
        <v>13.32</v>
      </c>
      <c r="BD39" s="481">
        <v>13.34</v>
      </c>
      <c r="BE39" s="481">
        <v>13.27</v>
      </c>
      <c r="BF39" s="481">
        <v>13.336690000000001</v>
      </c>
      <c r="BG39" s="481">
        <v>12.98507</v>
      </c>
      <c r="BH39" s="482">
        <v>12.86725</v>
      </c>
      <c r="BI39" s="482">
        <v>13.12391</v>
      </c>
      <c r="BJ39" s="482">
        <v>12.54072</v>
      </c>
      <c r="BK39" s="482">
        <v>12.472250000000001</v>
      </c>
      <c r="BL39" s="482">
        <v>12.66062</v>
      </c>
      <c r="BM39" s="482">
        <v>12.8407</v>
      </c>
      <c r="BN39" s="482">
        <v>13.36697</v>
      </c>
      <c r="BO39" s="482">
        <v>13.38519</v>
      </c>
      <c r="BP39" s="482">
        <v>13.389709999999999</v>
      </c>
      <c r="BQ39" s="482">
        <v>13.33648</v>
      </c>
      <c r="BR39" s="482">
        <v>13.51515</v>
      </c>
      <c r="BS39" s="482">
        <v>13.33156</v>
      </c>
      <c r="BT39" s="482">
        <v>13.100759999999999</v>
      </c>
      <c r="BU39" s="482">
        <v>13.336779999999999</v>
      </c>
      <c r="BV39" s="482">
        <v>12.77408</v>
      </c>
    </row>
    <row r="40" spans="1:74" s="261" customFormat="1" ht="9.6" customHeight="1" x14ac:dyDescent="0.2">
      <c r="A40" s="56"/>
      <c r="B40" s="811"/>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305"/>
      <c r="AY40" s="408"/>
      <c r="AZ40" s="408"/>
      <c r="BA40" s="408"/>
      <c r="BB40" s="408"/>
      <c r="BC40" s="408"/>
      <c r="BD40" s="632"/>
      <c r="BE40" s="632"/>
      <c r="BF40" s="632"/>
      <c r="BG40" s="632"/>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802" t="s">
        <v>834</v>
      </c>
      <c r="C41" s="799"/>
      <c r="D41" s="799"/>
      <c r="E41" s="799"/>
      <c r="F41" s="799"/>
      <c r="G41" s="799"/>
      <c r="H41" s="799"/>
      <c r="I41" s="799"/>
      <c r="J41" s="799"/>
      <c r="K41" s="799"/>
      <c r="L41" s="799"/>
      <c r="M41" s="799"/>
      <c r="N41" s="799"/>
      <c r="O41" s="799"/>
      <c r="P41" s="799"/>
      <c r="Q41" s="799"/>
      <c r="AY41" s="494"/>
      <c r="AZ41" s="494"/>
      <c r="BA41" s="494"/>
      <c r="BB41" s="494"/>
      <c r="BC41" s="494"/>
      <c r="BD41" s="633"/>
      <c r="BE41" s="633"/>
      <c r="BF41" s="633"/>
      <c r="BG41" s="494"/>
      <c r="BH41" s="494"/>
      <c r="BI41" s="494"/>
      <c r="BJ41" s="494"/>
      <c r="BK41" s="476"/>
    </row>
    <row r="42" spans="1:74" s="261" customFormat="1" ht="12" customHeight="1" x14ac:dyDescent="0.2">
      <c r="A42" s="56"/>
      <c r="B42" s="804" t="s">
        <v>133</v>
      </c>
      <c r="C42" s="799"/>
      <c r="D42" s="799"/>
      <c r="E42" s="799"/>
      <c r="F42" s="799"/>
      <c r="G42" s="799"/>
      <c r="H42" s="799"/>
      <c r="I42" s="799"/>
      <c r="J42" s="799"/>
      <c r="K42" s="799"/>
      <c r="L42" s="799"/>
      <c r="M42" s="799"/>
      <c r="N42" s="799"/>
      <c r="O42" s="799"/>
      <c r="P42" s="799"/>
      <c r="Q42" s="799"/>
      <c r="AY42" s="494"/>
      <c r="AZ42" s="494"/>
      <c r="BA42" s="494"/>
      <c r="BB42" s="494"/>
      <c r="BC42" s="494"/>
      <c r="BD42" s="633"/>
      <c r="BE42" s="633"/>
      <c r="BF42" s="633"/>
      <c r="BG42" s="739"/>
      <c r="BH42" s="494"/>
      <c r="BI42" s="494"/>
      <c r="BJ42" s="494"/>
      <c r="BK42" s="476"/>
    </row>
    <row r="43" spans="1:74" s="428" customFormat="1" ht="12" customHeight="1" x14ac:dyDescent="0.2">
      <c r="A43" s="427"/>
      <c r="B43" s="810" t="s">
        <v>865</v>
      </c>
      <c r="C43" s="789"/>
      <c r="D43" s="789"/>
      <c r="E43" s="789"/>
      <c r="F43" s="789"/>
      <c r="G43" s="789"/>
      <c r="H43" s="789"/>
      <c r="I43" s="789"/>
      <c r="J43" s="789"/>
      <c r="K43" s="789"/>
      <c r="L43" s="789"/>
      <c r="M43" s="789"/>
      <c r="N43" s="789"/>
      <c r="O43" s="789"/>
      <c r="P43" s="789"/>
      <c r="Q43" s="785"/>
      <c r="AY43" s="495"/>
      <c r="AZ43" s="495"/>
      <c r="BA43" s="495"/>
      <c r="BB43" s="495"/>
      <c r="BC43" s="495"/>
      <c r="BD43" s="634"/>
      <c r="BE43" s="634"/>
      <c r="BF43" s="634"/>
      <c r="BG43" s="495"/>
      <c r="BH43" s="495"/>
      <c r="BI43" s="495"/>
      <c r="BJ43" s="495"/>
    </row>
    <row r="44" spans="1:74" s="428" customFormat="1" ht="12" customHeight="1" x14ac:dyDescent="0.2">
      <c r="A44" s="427"/>
      <c r="B44" s="810" t="s">
        <v>866</v>
      </c>
      <c r="C44" s="789"/>
      <c r="D44" s="789"/>
      <c r="E44" s="789"/>
      <c r="F44" s="789"/>
      <c r="G44" s="789"/>
      <c r="H44" s="789"/>
      <c r="I44" s="789"/>
      <c r="J44" s="789"/>
      <c r="K44" s="789"/>
      <c r="L44" s="789"/>
      <c r="M44" s="789"/>
      <c r="N44" s="789"/>
      <c r="O44" s="789"/>
      <c r="P44" s="789"/>
      <c r="Q44" s="785"/>
      <c r="AY44" s="495"/>
      <c r="AZ44" s="495"/>
      <c r="BA44" s="495"/>
      <c r="BB44" s="495"/>
      <c r="BC44" s="495"/>
      <c r="BD44" s="634"/>
      <c r="BE44" s="634"/>
      <c r="BF44" s="634"/>
      <c r="BG44" s="495"/>
      <c r="BH44" s="495"/>
      <c r="BI44" s="495"/>
      <c r="BJ44" s="495"/>
    </row>
    <row r="45" spans="1:74" s="428" customFormat="1" ht="12" customHeight="1" x14ac:dyDescent="0.2">
      <c r="A45" s="427"/>
      <c r="B45" s="809" t="s">
        <v>1030</v>
      </c>
      <c r="C45" s="789"/>
      <c r="D45" s="789"/>
      <c r="E45" s="789"/>
      <c r="F45" s="789"/>
      <c r="G45" s="789"/>
      <c r="H45" s="789"/>
      <c r="I45" s="789"/>
      <c r="J45" s="789"/>
      <c r="K45" s="789"/>
      <c r="L45" s="789"/>
      <c r="M45" s="789"/>
      <c r="N45" s="789"/>
      <c r="O45" s="789"/>
      <c r="P45" s="789"/>
      <c r="Q45" s="785"/>
      <c r="AY45" s="495"/>
      <c r="AZ45" s="495"/>
      <c r="BA45" s="495"/>
      <c r="BB45" s="495"/>
      <c r="BC45" s="495"/>
      <c r="BD45" s="634"/>
      <c r="BE45" s="634"/>
      <c r="BF45" s="634"/>
      <c r="BG45" s="495"/>
      <c r="BH45" s="495"/>
      <c r="BI45" s="495"/>
      <c r="BJ45" s="495"/>
    </row>
    <row r="46" spans="1:74" s="428" customFormat="1" ht="12" customHeight="1" x14ac:dyDescent="0.2">
      <c r="A46" s="427"/>
      <c r="B46" s="788" t="s">
        <v>859</v>
      </c>
      <c r="C46" s="789"/>
      <c r="D46" s="789"/>
      <c r="E46" s="789"/>
      <c r="F46" s="789"/>
      <c r="G46" s="789"/>
      <c r="H46" s="789"/>
      <c r="I46" s="789"/>
      <c r="J46" s="789"/>
      <c r="K46" s="789"/>
      <c r="L46" s="789"/>
      <c r="M46" s="789"/>
      <c r="N46" s="789"/>
      <c r="O46" s="789"/>
      <c r="P46" s="789"/>
      <c r="Q46" s="785"/>
      <c r="AY46" s="495"/>
      <c r="AZ46" s="495"/>
      <c r="BA46" s="495"/>
      <c r="BB46" s="495"/>
      <c r="BC46" s="495"/>
      <c r="BD46" s="634"/>
      <c r="BE46" s="634"/>
      <c r="BF46" s="634"/>
      <c r="BG46" s="495"/>
      <c r="BH46" s="495"/>
      <c r="BI46" s="495"/>
      <c r="BJ46" s="495"/>
    </row>
    <row r="47" spans="1:74" s="428" customFormat="1" ht="12" customHeight="1" x14ac:dyDescent="0.2">
      <c r="A47" s="427"/>
      <c r="B47" s="783" t="s">
        <v>867</v>
      </c>
      <c r="C47" s="784"/>
      <c r="D47" s="784"/>
      <c r="E47" s="784"/>
      <c r="F47" s="784"/>
      <c r="G47" s="784"/>
      <c r="H47" s="784"/>
      <c r="I47" s="784"/>
      <c r="J47" s="784"/>
      <c r="K47" s="784"/>
      <c r="L47" s="784"/>
      <c r="M47" s="784"/>
      <c r="N47" s="784"/>
      <c r="O47" s="784"/>
      <c r="P47" s="784"/>
      <c r="Q47" s="784"/>
      <c r="AY47" s="495"/>
      <c r="AZ47" s="495"/>
      <c r="BA47" s="495"/>
      <c r="BB47" s="495"/>
      <c r="BC47" s="495"/>
      <c r="BD47" s="634"/>
      <c r="BE47" s="634"/>
      <c r="BF47" s="634"/>
      <c r="BG47" s="495"/>
      <c r="BH47" s="495"/>
      <c r="BI47" s="495"/>
      <c r="BJ47" s="495"/>
    </row>
    <row r="48" spans="1:74" s="428" customFormat="1" ht="12" customHeight="1" x14ac:dyDescent="0.2">
      <c r="A48" s="427"/>
      <c r="B48" s="788" t="s">
        <v>868</v>
      </c>
      <c r="C48" s="789"/>
      <c r="D48" s="789"/>
      <c r="E48" s="789"/>
      <c r="F48" s="789"/>
      <c r="G48" s="789"/>
      <c r="H48" s="789"/>
      <c r="I48" s="789"/>
      <c r="J48" s="789"/>
      <c r="K48" s="789"/>
      <c r="L48" s="789"/>
      <c r="M48" s="789"/>
      <c r="N48" s="789"/>
      <c r="O48" s="789"/>
      <c r="P48" s="789"/>
      <c r="Q48" s="785"/>
      <c r="AY48" s="495"/>
      <c r="AZ48" s="495"/>
      <c r="BA48" s="495"/>
      <c r="BB48" s="495"/>
      <c r="BC48" s="495"/>
      <c r="BD48" s="634"/>
      <c r="BE48" s="634"/>
      <c r="BF48" s="634"/>
      <c r="BG48" s="495"/>
      <c r="BH48" s="495"/>
      <c r="BI48" s="495"/>
      <c r="BJ48" s="495"/>
    </row>
    <row r="49" spans="1:74" s="428" customFormat="1" ht="12" customHeight="1" x14ac:dyDescent="0.2">
      <c r="A49" s="427"/>
      <c r="B49" s="806" t="s">
        <v>869</v>
      </c>
      <c r="C49" s="785"/>
      <c r="D49" s="785"/>
      <c r="E49" s="785"/>
      <c r="F49" s="785"/>
      <c r="G49" s="785"/>
      <c r="H49" s="785"/>
      <c r="I49" s="785"/>
      <c r="J49" s="785"/>
      <c r="K49" s="785"/>
      <c r="L49" s="785"/>
      <c r="M49" s="785"/>
      <c r="N49" s="785"/>
      <c r="O49" s="785"/>
      <c r="P49" s="785"/>
      <c r="Q49" s="785"/>
      <c r="AY49" s="495"/>
      <c r="AZ49" s="495"/>
      <c r="BA49" s="495"/>
      <c r="BB49" s="495"/>
      <c r="BC49" s="495"/>
      <c r="BD49" s="634"/>
      <c r="BE49" s="634"/>
      <c r="BF49" s="634"/>
      <c r="BG49" s="495"/>
      <c r="BH49" s="495"/>
      <c r="BI49" s="495"/>
      <c r="BJ49" s="495"/>
    </row>
    <row r="50" spans="1:74" s="428" customFormat="1" ht="12" customHeight="1" x14ac:dyDescent="0.2">
      <c r="A50" s="427"/>
      <c r="B50" s="808" t="s">
        <v>697</v>
      </c>
      <c r="C50" s="785"/>
      <c r="D50" s="785"/>
      <c r="E50" s="785"/>
      <c r="F50" s="785"/>
      <c r="G50" s="785"/>
      <c r="H50" s="785"/>
      <c r="I50" s="785"/>
      <c r="J50" s="785"/>
      <c r="K50" s="785"/>
      <c r="L50" s="785"/>
      <c r="M50" s="785"/>
      <c r="N50" s="785"/>
      <c r="O50" s="785"/>
      <c r="P50" s="785"/>
      <c r="Q50" s="785"/>
      <c r="AY50" s="495"/>
      <c r="AZ50" s="495"/>
      <c r="BA50" s="495"/>
      <c r="BB50" s="495"/>
      <c r="BC50" s="495"/>
      <c r="BD50" s="634"/>
      <c r="BE50" s="634"/>
      <c r="BF50" s="634"/>
      <c r="BG50" s="495"/>
      <c r="BH50" s="495"/>
      <c r="BI50" s="495"/>
      <c r="BJ50" s="495"/>
    </row>
    <row r="51" spans="1:74" s="428" customFormat="1" ht="12" customHeight="1" x14ac:dyDescent="0.2">
      <c r="A51" s="427"/>
      <c r="B51" s="783" t="s">
        <v>863</v>
      </c>
      <c r="C51" s="784"/>
      <c r="D51" s="784"/>
      <c r="E51" s="784"/>
      <c r="F51" s="784"/>
      <c r="G51" s="784"/>
      <c r="H51" s="784"/>
      <c r="I51" s="784"/>
      <c r="J51" s="784"/>
      <c r="K51" s="784"/>
      <c r="L51" s="784"/>
      <c r="M51" s="784"/>
      <c r="N51" s="784"/>
      <c r="O51" s="784"/>
      <c r="P51" s="784"/>
      <c r="Q51" s="785"/>
      <c r="AY51" s="495"/>
      <c r="AZ51" s="495"/>
      <c r="BA51" s="495"/>
      <c r="BB51" s="495"/>
      <c r="BC51" s="495"/>
      <c r="BD51" s="634"/>
      <c r="BE51" s="634"/>
      <c r="BF51" s="634"/>
      <c r="BG51" s="495"/>
      <c r="BH51" s="495"/>
      <c r="BI51" s="495"/>
      <c r="BJ51" s="495"/>
    </row>
    <row r="52" spans="1:74" s="430" customFormat="1" ht="12" customHeight="1" x14ac:dyDescent="0.2">
      <c r="A52" s="429"/>
      <c r="B52" s="805" t="s">
        <v>959</v>
      </c>
      <c r="C52" s="785"/>
      <c r="D52" s="785"/>
      <c r="E52" s="785"/>
      <c r="F52" s="785"/>
      <c r="G52" s="785"/>
      <c r="H52" s="785"/>
      <c r="I52" s="785"/>
      <c r="J52" s="785"/>
      <c r="K52" s="785"/>
      <c r="L52" s="785"/>
      <c r="M52" s="785"/>
      <c r="N52" s="785"/>
      <c r="O52" s="785"/>
      <c r="P52" s="785"/>
      <c r="Q52" s="785"/>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T5" activePane="bottomRight" state="frozen"/>
      <selection activeCell="BF63" sqref="BF63"/>
      <selection pane="topRight" activeCell="BF63" sqref="BF63"/>
      <selection pane="bottomLeft" activeCell="BF63" sqref="BF63"/>
      <selection pane="bottomRight" activeCell="BH50" sqref="BH5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1" t="s">
        <v>817</v>
      </c>
      <c r="B1" s="819" t="s">
        <v>931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32" t="str">
        <f>"U.S. Energy Information Administration  |  Short-Term Energy Outlook  - "&amp;Dates!D1</f>
        <v>U.S. Energy Information Administration  |  Short-Term Energy Outlook  - October 2019</v>
      </c>
      <c r="C2" s="535"/>
      <c r="D2" s="535"/>
      <c r="E2" s="535"/>
      <c r="F2" s="535"/>
      <c r="G2" s="535"/>
      <c r="H2" s="535"/>
      <c r="I2" s="535"/>
      <c r="J2" s="535"/>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26.937347386999999</v>
      </c>
      <c r="D6" s="250">
        <v>27.114511143000001</v>
      </c>
      <c r="E6" s="250">
        <v>27.145274419</v>
      </c>
      <c r="F6" s="250">
        <v>27.086694999999999</v>
      </c>
      <c r="G6" s="250">
        <v>26.686273289999999</v>
      </c>
      <c r="H6" s="250">
        <v>26.734617666999998</v>
      </c>
      <c r="I6" s="250">
        <v>27.362905677000001</v>
      </c>
      <c r="J6" s="250">
        <v>27.388822419</v>
      </c>
      <c r="K6" s="250">
        <v>26.924313667</v>
      </c>
      <c r="L6" s="250">
        <v>27.22926429</v>
      </c>
      <c r="M6" s="250">
        <v>27.549245667000001</v>
      </c>
      <c r="N6" s="250">
        <v>27.580383032</v>
      </c>
      <c r="O6" s="250">
        <v>27.433428710000001</v>
      </c>
      <c r="P6" s="250">
        <v>27.102738379000002</v>
      </c>
      <c r="Q6" s="250">
        <v>27.175749129</v>
      </c>
      <c r="R6" s="250">
        <v>26.586816667000001</v>
      </c>
      <c r="S6" s="250">
        <v>26.021155097000001</v>
      </c>
      <c r="T6" s="250">
        <v>25.905180999999999</v>
      </c>
      <c r="U6" s="250">
        <v>26.963970547999999</v>
      </c>
      <c r="V6" s="250">
        <v>26.592953677000001</v>
      </c>
      <c r="W6" s="250">
        <v>26.009660332999999</v>
      </c>
      <c r="X6" s="250">
        <v>26.886300902999999</v>
      </c>
      <c r="Y6" s="250">
        <v>27.589009333</v>
      </c>
      <c r="Z6" s="250">
        <v>26.936097387</v>
      </c>
      <c r="AA6" s="250">
        <v>27.132880418999999</v>
      </c>
      <c r="AB6" s="250">
        <v>27.601870286</v>
      </c>
      <c r="AC6" s="250">
        <v>27.62841671</v>
      </c>
      <c r="AD6" s="250">
        <v>27.035371999999999</v>
      </c>
      <c r="AE6" s="250">
        <v>27.228199387</v>
      </c>
      <c r="AF6" s="250">
        <v>27.189695333</v>
      </c>
      <c r="AG6" s="250">
        <v>27.646225677</v>
      </c>
      <c r="AH6" s="250">
        <v>27.56592629</v>
      </c>
      <c r="AI6" s="250">
        <v>27.133493999999999</v>
      </c>
      <c r="AJ6" s="250">
        <v>28.117466355000001</v>
      </c>
      <c r="AK6" s="250">
        <v>28.976740332999999</v>
      </c>
      <c r="AL6" s="250">
        <v>28.543446386999999</v>
      </c>
      <c r="AM6" s="250">
        <v>28.794211097000002</v>
      </c>
      <c r="AN6" s="250">
        <v>29.248078143000001</v>
      </c>
      <c r="AO6" s="250">
        <v>29.548308128999999</v>
      </c>
      <c r="AP6" s="250">
        <v>29.378226667</v>
      </c>
      <c r="AQ6" s="250">
        <v>29.197414870999999</v>
      </c>
      <c r="AR6" s="250">
        <v>29.491440000000001</v>
      </c>
      <c r="AS6" s="250">
        <v>30.228301161000001</v>
      </c>
      <c r="AT6" s="250">
        <v>30.821716419000001</v>
      </c>
      <c r="AU6" s="250">
        <v>30.434899000000001</v>
      </c>
      <c r="AV6" s="250">
        <v>31.062786128999999</v>
      </c>
      <c r="AW6" s="250">
        <v>31.517452667000001</v>
      </c>
      <c r="AX6" s="250">
        <v>31.659436903</v>
      </c>
      <c r="AY6" s="250">
        <v>30.910010226000001</v>
      </c>
      <c r="AZ6" s="250">
        <v>30.947004</v>
      </c>
      <c r="BA6" s="250">
        <v>31.217562225999998</v>
      </c>
      <c r="BB6" s="250">
        <v>31.435995999999999</v>
      </c>
      <c r="BC6" s="250">
        <v>31.165716934999999</v>
      </c>
      <c r="BD6" s="250">
        <v>31.013228192</v>
      </c>
      <c r="BE6" s="250">
        <v>30.874746815000002</v>
      </c>
      <c r="BF6" s="250">
        <v>31.681806255000001</v>
      </c>
      <c r="BG6" s="250">
        <v>32.155499020999997</v>
      </c>
      <c r="BH6" s="403">
        <v>32.599250548999997</v>
      </c>
      <c r="BI6" s="403">
        <v>33.123264605999999</v>
      </c>
      <c r="BJ6" s="403">
        <v>33.205736922</v>
      </c>
      <c r="BK6" s="403">
        <v>33.082485198000001</v>
      </c>
      <c r="BL6" s="403">
        <v>33.126483845999999</v>
      </c>
      <c r="BM6" s="403">
        <v>33.291393780999996</v>
      </c>
      <c r="BN6" s="403">
        <v>33.459848622000003</v>
      </c>
      <c r="BO6" s="403">
        <v>33.432182562999998</v>
      </c>
      <c r="BP6" s="403">
        <v>33.520485954000002</v>
      </c>
      <c r="BQ6" s="403">
        <v>33.515670989</v>
      </c>
      <c r="BR6" s="403">
        <v>33.560150450000002</v>
      </c>
      <c r="BS6" s="403">
        <v>33.590329793000002</v>
      </c>
      <c r="BT6" s="403">
        <v>33.906231484999999</v>
      </c>
      <c r="BU6" s="403">
        <v>34.264142120000002</v>
      </c>
      <c r="BV6" s="403">
        <v>34.164286576999999</v>
      </c>
    </row>
    <row r="7" spans="1:74" ht="11.1" customHeight="1" x14ac:dyDescent="0.2">
      <c r="A7" s="162" t="s">
        <v>301</v>
      </c>
      <c r="B7" s="173" t="s">
        <v>255</v>
      </c>
      <c r="C7" s="250">
        <v>14.773966387</v>
      </c>
      <c r="D7" s="250">
        <v>14.938775143000001</v>
      </c>
      <c r="E7" s="250">
        <v>15.084542419</v>
      </c>
      <c r="F7" s="250">
        <v>15.356705</v>
      </c>
      <c r="G7" s="250">
        <v>15.221897289999999</v>
      </c>
      <c r="H7" s="250">
        <v>15.058310667000001</v>
      </c>
      <c r="I7" s="250">
        <v>15.240081676999999</v>
      </c>
      <c r="J7" s="250">
        <v>15.234821418999999</v>
      </c>
      <c r="K7" s="250">
        <v>15.256283667</v>
      </c>
      <c r="L7" s="250">
        <v>15.22602129</v>
      </c>
      <c r="M7" s="250">
        <v>15.234305666999999</v>
      </c>
      <c r="N7" s="250">
        <v>15.131238032000001</v>
      </c>
      <c r="O7" s="250">
        <v>14.997485709999999</v>
      </c>
      <c r="P7" s="250">
        <v>14.832426378999999</v>
      </c>
      <c r="Q7" s="250">
        <v>15.039595129</v>
      </c>
      <c r="R7" s="250">
        <v>14.860722666999999</v>
      </c>
      <c r="S7" s="250">
        <v>15.026268097000001</v>
      </c>
      <c r="T7" s="250">
        <v>14.810833000000001</v>
      </c>
      <c r="U7" s="250">
        <v>14.843714547999999</v>
      </c>
      <c r="V7" s="250">
        <v>14.641617676999999</v>
      </c>
      <c r="W7" s="250">
        <v>14.456935333000001</v>
      </c>
      <c r="X7" s="250">
        <v>14.807327902999999</v>
      </c>
      <c r="Y7" s="250">
        <v>14.994869333</v>
      </c>
      <c r="Z7" s="250">
        <v>14.733833387000001</v>
      </c>
      <c r="AA7" s="250">
        <v>14.764672419</v>
      </c>
      <c r="AB7" s="250">
        <v>15.174662286</v>
      </c>
      <c r="AC7" s="250">
        <v>15.359208710000001</v>
      </c>
      <c r="AD7" s="250">
        <v>15.271164000000001</v>
      </c>
      <c r="AE7" s="250">
        <v>15.478991387000001</v>
      </c>
      <c r="AF7" s="250">
        <v>15.497487333</v>
      </c>
      <c r="AG7" s="250">
        <v>15.559017677</v>
      </c>
      <c r="AH7" s="250">
        <v>15.57371829</v>
      </c>
      <c r="AI7" s="250">
        <v>15.626286</v>
      </c>
      <c r="AJ7" s="250">
        <v>16.177258354999999</v>
      </c>
      <c r="AK7" s="250">
        <v>16.818532333</v>
      </c>
      <c r="AL7" s="250">
        <v>16.519238387000001</v>
      </c>
      <c r="AM7" s="250">
        <v>16.397916097</v>
      </c>
      <c r="AN7" s="250">
        <v>16.826146142999999</v>
      </c>
      <c r="AO7" s="250">
        <v>17.243445129000001</v>
      </c>
      <c r="AP7" s="250">
        <v>17.319088666999999</v>
      </c>
      <c r="AQ7" s="250">
        <v>17.368304870999999</v>
      </c>
      <c r="AR7" s="250">
        <v>17.591207000000001</v>
      </c>
      <c r="AS7" s="250">
        <v>17.967667161000001</v>
      </c>
      <c r="AT7" s="250">
        <v>18.642162419000002</v>
      </c>
      <c r="AU7" s="250">
        <v>18.702794999999998</v>
      </c>
      <c r="AV7" s="250">
        <v>18.739716129000001</v>
      </c>
      <c r="AW7" s="250">
        <v>19.160769667</v>
      </c>
      <c r="AX7" s="250">
        <v>19.202521903000001</v>
      </c>
      <c r="AY7" s="250">
        <v>18.912802226</v>
      </c>
      <c r="AZ7" s="250">
        <v>18.791796000000001</v>
      </c>
      <c r="BA7" s="250">
        <v>19.010354226</v>
      </c>
      <c r="BB7" s="250">
        <v>19.353788000000002</v>
      </c>
      <c r="BC7" s="250">
        <v>19.412508935000002</v>
      </c>
      <c r="BD7" s="250">
        <v>19.397733333000001</v>
      </c>
      <c r="BE7" s="250">
        <v>19.002026451999999</v>
      </c>
      <c r="BF7" s="250">
        <v>19.781033549</v>
      </c>
      <c r="BG7" s="250">
        <v>20.108589174999999</v>
      </c>
      <c r="BH7" s="403">
        <v>20.422446099999998</v>
      </c>
      <c r="BI7" s="403">
        <v>20.899247200000001</v>
      </c>
      <c r="BJ7" s="403">
        <v>20.943775599999999</v>
      </c>
      <c r="BK7" s="403">
        <v>20.8312499</v>
      </c>
      <c r="BL7" s="403">
        <v>20.824968399999999</v>
      </c>
      <c r="BM7" s="403">
        <v>20.9875954</v>
      </c>
      <c r="BN7" s="403">
        <v>21.1081395</v>
      </c>
      <c r="BO7" s="403">
        <v>21.19087</v>
      </c>
      <c r="BP7" s="403">
        <v>21.231781399999999</v>
      </c>
      <c r="BQ7" s="403">
        <v>21.215049400000002</v>
      </c>
      <c r="BR7" s="403">
        <v>21.360872000000001</v>
      </c>
      <c r="BS7" s="403">
        <v>21.421312799999999</v>
      </c>
      <c r="BT7" s="403">
        <v>21.422281300000002</v>
      </c>
      <c r="BU7" s="403">
        <v>21.746665499999999</v>
      </c>
      <c r="BV7" s="403">
        <v>21.672629700000002</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5.2041389999999996</v>
      </c>
      <c r="AN8" s="250">
        <v>5.3671389999999999</v>
      </c>
      <c r="AO8" s="250">
        <v>5.402139</v>
      </c>
      <c r="AP8" s="250">
        <v>5.0291389999999998</v>
      </c>
      <c r="AQ8" s="250">
        <v>5.1791390000000002</v>
      </c>
      <c r="AR8" s="250">
        <v>5.1011389999999999</v>
      </c>
      <c r="AS8" s="250">
        <v>5.3141389999999999</v>
      </c>
      <c r="AT8" s="250">
        <v>5.4531390000000002</v>
      </c>
      <c r="AU8" s="250">
        <v>5.2171390000000004</v>
      </c>
      <c r="AV8" s="250">
        <v>5.4931390000000002</v>
      </c>
      <c r="AW8" s="250">
        <v>5.5461390000000002</v>
      </c>
      <c r="AX8" s="250">
        <v>5.6251389999999999</v>
      </c>
      <c r="AY8" s="250">
        <v>5.3341390000000004</v>
      </c>
      <c r="AZ8" s="250">
        <v>5.3741390000000004</v>
      </c>
      <c r="BA8" s="250">
        <v>5.4451390000000002</v>
      </c>
      <c r="BB8" s="250">
        <v>5.4441389999999998</v>
      </c>
      <c r="BC8" s="250">
        <v>5.2671390000000002</v>
      </c>
      <c r="BD8" s="250">
        <v>5.4660464728999996</v>
      </c>
      <c r="BE8" s="250">
        <v>5.4370858929999999</v>
      </c>
      <c r="BF8" s="250">
        <v>5.3934149882</v>
      </c>
      <c r="BG8" s="250">
        <v>5.4753213840999999</v>
      </c>
      <c r="BH8" s="403">
        <v>5.4766624759999996</v>
      </c>
      <c r="BI8" s="403">
        <v>5.5034939333999997</v>
      </c>
      <c r="BJ8" s="403">
        <v>5.5107916698999997</v>
      </c>
      <c r="BK8" s="403">
        <v>5.48739679</v>
      </c>
      <c r="BL8" s="403">
        <v>5.4827059774000002</v>
      </c>
      <c r="BM8" s="403">
        <v>5.4540200698000003</v>
      </c>
      <c r="BN8" s="403">
        <v>5.4712562018000002</v>
      </c>
      <c r="BO8" s="403">
        <v>5.4519978233000002</v>
      </c>
      <c r="BP8" s="403">
        <v>5.4845012230999997</v>
      </c>
      <c r="BQ8" s="403">
        <v>5.4669410929</v>
      </c>
      <c r="BR8" s="403">
        <v>5.5171688307000002</v>
      </c>
      <c r="BS8" s="403">
        <v>5.5659772332999999</v>
      </c>
      <c r="BT8" s="403">
        <v>5.5666110987000001</v>
      </c>
      <c r="BU8" s="403">
        <v>5.5905755442</v>
      </c>
      <c r="BV8" s="403">
        <v>5.5501684006999996</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1.8995040000000001</v>
      </c>
      <c r="BD9" s="250">
        <v>1.9032278037999999</v>
      </c>
      <c r="BE9" s="250">
        <v>1.9002347964999999</v>
      </c>
      <c r="BF9" s="250">
        <v>1.9058275807</v>
      </c>
      <c r="BG9" s="250">
        <v>1.9284017253000001</v>
      </c>
      <c r="BH9" s="403">
        <v>1.9281985941999999</v>
      </c>
      <c r="BI9" s="403">
        <v>1.9283924617999999</v>
      </c>
      <c r="BJ9" s="403">
        <v>1.9286531119999999</v>
      </c>
      <c r="BK9" s="403">
        <v>1.9280001631000001</v>
      </c>
      <c r="BL9" s="403">
        <v>1.9285638790999999</v>
      </c>
      <c r="BM9" s="403">
        <v>1.9283430803999999</v>
      </c>
      <c r="BN9" s="403">
        <v>1.9276288552</v>
      </c>
      <c r="BO9" s="403">
        <v>1.9093957564999999</v>
      </c>
      <c r="BP9" s="403">
        <v>1.8918403838</v>
      </c>
      <c r="BQ9" s="403">
        <v>1.8743013873000001</v>
      </c>
      <c r="BR9" s="403">
        <v>1.8570230005999999</v>
      </c>
      <c r="BS9" s="403">
        <v>1.8402058539999999</v>
      </c>
      <c r="BT9" s="403">
        <v>1.8234039834</v>
      </c>
      <c r="BU9" s="403">
        <v>1.8072782673000001</v>
      </c>
      <c r="BV9" s="403">
        <v>1.7915210548</v>
      </c>
    </row>
    <row r="10" spans="1:74" ht="11.1" customHeight="1" x14ac:dyDescent="0.2">
      <c r="A10" s="162" t="s">
        <v>304</v>
      </c>
      <c r="B10" s="173" t="s">
        <v>279</v>
      </c>
      <c r="C10" s="250">
        <v>4.8275230000000002</v>
      </c>
      <c r="D10" s="250">
        <v>4.7228779999999997</v>
      </c>
      <c r="E10" s="250">
        <v>4.7378739999999997</v>
      </c>
      <c r="F10" s="250">
        <v>4.8861319999999999</v>
      </c>
      <c r="G10" s="250">
        <v>4.8835179999999996</v>
      </c>
      <c r="H10" s="250">
        <v>4.868449</v>
      </c>
      <c r="I10" s="250">
        <v>4.8719659999999996</v>
      </c>
      <c r="J10" s="250">
        <v>4.7791430000000004</v>
      </c>
      <c r="K10" s="250">
        <v>4.7491719999999997</v>
      </c>
      <c r="L10" s="250">
        <v>4.9573850000000004</v>
      </c>
      <c r="M10" s="250">
        <v>5.019082</v>
      </c>
      <c r="N10" s="250">
        <v>5.066287</v>
      </c>
      <c r="O10" s="250">
        <v>5.0144479999999998</v>
      </c>
      <c r="P10" s="250">
        <v>4.9918170000000002</v>
      </c>
      <c r="Q10" s="250">
        <v>4.945659</v>
      </c>
      <c r="R10" s="250">
        <v>4.9025990000000004</v>
      </c>
      <c r="S10" s="250">
        <v>4.8113919999999997</v>
      </c>
      <c r="T10" s="250">
        <v>4.5858530000000002</v>
      </c>
      <c r="U10" s="250">
        <v>5.0107609999999996</v>
      </c>
      <c r="V10" s="250">
        <v>4.7158410000000002</v>
      </c>
      <c r="W10" s="250">
        <v>4.3622300000000003</v>
      </c>
      <c r="X10" s="250">
        <v>4.8474779999999997</v>
      </c>
      <c r="Y10" s="250">
        <v>5.0636450000000002</v>
      </c>
      <c r="Z10" s="250">
        <v>4.928769</v>
      </c>
      <c r="AA10" s="250">
        <v>4.9065649999999996</v>
      </c>
      <c r="AB10" s="250">
        <v>4.9385649999999996</v>
      </c>
      <c r="AC10" s="250">
        <v>5.0145650000000002</v>
      </c>
      <c r="AD10" s="250">
        <v>4.9345650000000001</v>
      </c>
      <c r="AE10" s="250">
        <v>4.7815649999999996</v>
      </c>
      <c r="AF10" s="250">
        <v>4.6825650000000003</v>
      </c>
      <c r="AG10" s="250">
        <v>4.8285650000000002</v>
      </c>
      <c r="AH10" s="250">
        <v>4.6545649999999998</v>
      </c>
      <c r="AI10" s="250">
        <v>4.5575650000000003</v>
      </c>
      <c r="AJ10" s="250">
        <v>4.8075650000000003</v>
      </c>
      <c r="AK10" s="250">
        <v>4.7515650000000003</v>
      </c>
      <c r="AL10" s="250">
        <v>4.5395649999999996</v>
      </c>
      <c r="AM10" s="250">
        <v>4.9886520000000001</v>
      </c>
      <c r="AN10" s="250">
        <v>4.8882890000000003</v>
      </c>
      <c r="AO10" s="250">
        <v>4.7732200000000002</v>
      </c>
      <c r="AP10" s="250">
        <v>4.8674949999999999</v>
      </c>
      <c r="AQ10" s="250">
        <v>4.5224669999999998</v>
      </c>
      <c r="AR10" s="250">
        <v>4.6895899999999999</v>
      </c>
      <c r="AS10" s="250">
        <v>4.8399910000000004</v>
      </c>
      <c r="AT10" s="250">
        <v>4.6539109999999999</v>
      </c>
      <c r="AU10" s="250">
        <v>4.4334610000000003</v>
      </c>
      <c r="AV10" s="250">
        <v>4.8464270000000003</v>
      </c>
      <c r="AW10" s="250">
        <v>4.8780400000000004</v>
      </c>
      <c r="AX10" s="250">
        <v>4.8872720000000003</v>
      </c>
      <c r="AY10" s="250">
        <v>4.8015650000000001</v>
      </c>
      <c r="AZ10" s="250">
        <v>4.838565</v>
      </c>
      <c r="BA10" s="250">
        <v>4.8265650000000004</v>
      </c>
      <c r="BB10" s="250">
        <v>4.7225650000000003</v>
      </c>
      <c r="BC10" s="250">
        <v>4.5865650000000002</v>
      </c>
      <c r="BD10" s="250">
        <v>4.2462205816000003</v>
      </c>
      <c r="BE10" s="250">
        <v>4.5353996740999998</v>
      </c>
      <c r="BF10" s="250">
        <v>4.6015301373000002</v>
      </c>
      <c r="BG10" s="250">
        <v>4.6431867356999996</v>
      </c>
      <c r="BH10" s="403">
        <v>4.7719433791999997</v>
      </c>
      <c r="BI10" s="403">
        <v>4.7921310104000003</v>
      </c>
      <c r="BJ10" s="403">
        <v>4.8225165400999996</v>
      </c>
      <c r="BK10" s="403">
        <v>4.8358383447</v>
      </c>
      <c r="BL10" s="403">
        <v>4.8902455896000001</v>
      </c>
      <c r="BM10" s="403">
        <v>4.9214352312000003</v>
      </c>
      <c r="BN10" s="403">
        <v>4.9528240651999997</v>
      </c>
      <c r="BO10" s="403">
        <v>4.8799189834999996</v>
      </c>
      <c r="BP10" s="403">
        <v>4.9123629476000001</v>
      </c>
      <c r="BQ10" s="403">
        <v>4.9593791089000003</v>
      </c>
      <c r="BR10" s="403">
        <v>4.8250866189000003</v>
      </c>
      <c r="BS10" s="403">
        <v>4.7628339052999999</v>
      </c>
      <c r="BT10" s="403">
        <v>5.0939351024999997</v>
      </c>
      <c r="BU10" s="403">
        <v>5.1196228080999999</v>
      </c>
      <c r="BV10" s="403">
        <v>5.1499674211000004</v>
      </c>
    </row>
    <row r="11" spans="1:74" ht="11.1" customHeight="1" x14ac:dyDescent="0.2">
      <c r="A11" s="162" t="s">
        <v>311</v>
      </c>
      <c r="B11" s="173" t="s">
        <v>280</v>
      </c>
      <c r="C11" s="250">
        <v>68.556948935999998</v>
      </c>
      <c r="D11" s="250">
        <v>68.266715597000001</v>
      </c>
      <c r="E11" s="250">
        <v>69.296454866000005</v>
      </c>
      <c r="F11" s="250">
        <v>69.432255373999993</v>
      </c>
      <c r="G11" s="250">
        <v>70.080959297000007</v>
      </c>
      <c r="H11" s="250">
        <v>70.570850925000002</v>
      </c>
      <c r="I11" s="250">
        <v>70.622433540000003</v>
      </c>
      <c r="J11" s="250">
        <v>70.417209112999998</v>
      </c>
      <c r="K11" s="250">
        <v>70.640751820999995</v>
      </c>
      <c r="L11" s="250">
        <v>70.537103650000006</v>
      </c>
      <c r="M11" s="250">
        <v>70.502071244999996</v>
      </c>
      <c r="N11" s="250">
        <v>70.439294552999996</v>
      </c>
      <c r="O11" s="250">
        <v>70.407126929</v>
      </c>
      <c r="P11" s="250">
        <v>69.879535223000005</v>
      </c>
      <c r="Q11" s="250">
        <v>69.966537790999993</v>
      </c>
      <c r="R11" s="250">
        <v>70.244437829000006</v>
      </c>
      <c r="S11" s="250">
        <v>70.327473472999998</v>
      </c>
      <c r="T11" s="250">
        <v>70.930596367000007</v>
      </c>
      <c r="U11" s="250">
        <v>70.946402281999994</v>
      </c>
      <c r="V11" s="250">
        <v>70.302299758000004</v>
      </c>
      <c r="W11" s="250">
        <v>71.021166846</v>
      </c>
      <c r="X11" s="250">
        <v>71.377342752000004</v>
      </c>
      <c r="Y11" s="250">
        <v>71.841698093999995</v>
      </c>
      <c r="Z11" s="250">
        <v>71.385875338000005</v>
      </c>
      <c r="AA11" s="250">
        <v>70.216691373000003</v>
      </c>
      <c r="AB11" s="250">
        <v>69.899321861999994</v>
      </c>
      <c r="AC11" s="250">
        <v>69.225166358999999</v>
      </c>
      <c r="AD11" s="250">
        <v>69.630633343</v>
      </c>
      <c r="AE11" s="250">
        <v>70.378720778000002</v>
      </c>
      <c r="AF11" s="250">
        <v>71.164090927999993</v>
      </c>
      <c r="AG11" s="250">
        <v>71.409805102999997</v>
      </c>
      <c r="AH11" s="250">
        <v>70.737035223999996</v>
      </c>
      <c r="AI11" s="250">
        <v>71.274024488999999</v>
      </c>
      <c r="AJ11" s="250">
        <v>70.813203021000007</v>
      </c>
      <c r="AK11" s="250">
        <v>70.552064596999998</v>
      </c>
      <c r="AL11" s="250">
        <v>70.231028847999994</v>
      </c>
      <c r="AM11" s="250">
        <v>70.383168678000004</v>
      </c>
      <c r="AN11" s="250">
        <v>70.204812043000004</v>
      </c>
      <c r="AO11" s="250">
        <v>70.012447105000007</v>
      </c>
      <c r="AP11" s="250">
        <v>70.242990668999994</v>
      </c>
      <c r="AQ11" s="250">
        <v>70.415780499999997</v>
      </c>
      <c r="AR11" s="250">
        <v>70.931122101</v>
      </c>
      <c r="AS11" s="250">
        <v>70.988224267999996</v>
      </c>
      <c r="AT11" s="250">
        <v>70.846375867999996</v>
      </c>
      <c r="AU11" s="250">
        <v>71.237412000000006</v>
      </c>
      <c r="AV11" s="250">
        <v>71.486228999999994</v>
      </c>
      <c r="AW11" s="250">
        <v>71.125001999999995</v>
      </c>
      <c r="AX11" s="250">
        <v>70.366684000000006</v>
      </c>
      <c r="AY11" s="250">
        <v>69.513834000000003</v>
      </c>
      <c r="AZ11" s="250">
        <v>69.220505000000003</v>
      </c>
      <c r="BA11" s="250">
        <v>68.957849999999993</v>
      </c>
      <c r="BB11" s="250">
        <v>68.844821999999994</v>
      </c>
      <c r="BC11" s="250">
        <v>69.015726000000001</v>
      </c>
      <c r="BD11" s="250">
        <v>69.729740496000005</v>
      </c>
      <c r="BE11" s="250">
        <v>69.296748906000005</v>
      </c>
      <c r="BF11" s="250">
        <v>69.635830687999999</v>
      </c>
      <c r="BG11" s="250">
        <v>67.981579934999999</v>
      </c>
      <c r="BH11" s="403">
        <v>69.252664531999997</v>
      </c>
      <c r="BI11" s="403">
        <v>69.150603278999995</v>
      </c>
      <c r="BJ11" s="403">
        <v>68.648146087000001</v>
      </c>
      <c r="BK11" s="403">
        <v>68.237767680999994</v>
      </c>
      <c r="BL11" s="403">
        <v>68.104859227000006</v>
      </c>
      <c r="BM11" s="403">
        <v>67.926851804999998</v>
      </c>
      <c r="BN11" s="403">
        <v>68.647099280999996</v>
      </c>
      <c r="BO11" s="403">
        <v>69.154634950000002</v>
      </c>
      <c r="BP11" s="403">
        <v>69.363400158999994</v>
      </c>
      <c r="BQ11" s="403">
        <v>69.460833343000004</v>
      </c>
      <c r="BR11" s="403">
        <v>69.310036792999995</v>
      </c>
      <c r="BS11" s="403">
        <v>69.513629653999999</v>
      </c>
      <c r="BT11" s="403">
        <v>69.056980393000003</v>
      </c>
      <c r="BU11" s="403">
        <v>68.979634848000003</v>
      </c>
      <c r="BV11" s="403">
        <v>68.615804777999998</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37.540467999999997</v>
      </c>
      <c r="AV12" s="250">
        <v>37.710467999999999</v>
      </c>
      <c r="AW12" s="250">
        <v>37.467467999999997</v>
      </c>
      <c r="AX12" s="250">
        <v>36.691468</v>
      </c>
      <c r="AY12" s="250">
        <v>36.041468000000002</v>
      </c>
      <c r="AZ12" s="250">
        <v>35.985467999999997</v>
      </c>
      <c r="BA12" s="250">
        <v>35.486468000000002</v>
      </c>
      <c r="BB12" s="250">
        <v>35.544468000000002</v>
      </c>
      <c r="BC12" s="250">
        <v>35.327468000000003</v>
      </c>
      <c r="BD12" s="250">
        <v>35.557294892999998</v>
      </c>
      <c r="BE12" s="250">
        <v>35.160406004999999</v>
      </c>
      <c r="BF12" s="250">
        <v>35.368802379999998</v>
      </c>
      <c r="BG12" s="250">
        <v>33.441130254000001</v>
      </c>
      <c r="BH12" s="403">
        <v>35.060919460999997</v>
      </c>
      <c r="BI12" s="403">
        <v>34.890452412000002</v>
      </c>
      <c r="BJ12" s="403">
        <v>34.744543925000002</v>
      </c>
      <c r="BK12" s="403">
        <v>34.715294974000003</v>
      </c>
      <c r="BL12" s="403">
        <v>34.622808882999998</v>
      </c>
      <c r="BM12" s="403">
        <v>34.558603470000001</v>
      </c>
      <c r="BN12" s="403">
        <v>34.554372579000002</v>
      </c>
      <c r="BO12" s="403">
        <v>34.645192979999997</v>
      </c>
      <c r="BP12" s="403">
        <v>34.741762211999998</v>
      </c>
      <c r="BQ12" s="403">
        <v>34.857719004000003</v>
      </c>
      <c r="BR12" s="403">
        <v>34.853340392</v>
      </c>
      <c r="BS12" s="403">
        <v>34.741284954000001</v>
      </c>
      <c r="BT12" s="403">
        <v>34.633610779999998</v>
      </c>
      <c r="BU12" s="403">
        <v>34.517130598000001</v>
      </c>
      <c r="BV12" s="403">
        <v>34.510829219999998</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29.966999999999999</v>
      </c>
      <c r="BD13" s="250">
        <v>29.954999999999998</v>
      </c>
      <c r="BE13" s="250">
        <v>29.57</v>
      </c>
      <c r="BF13" s="250">
        <v>29.78</v>
      </c>
      <c r="BG13" s="250">
        <v>28.23</v>
      </c>
      <c r="BH13" s="403">
        <v>29.687232000000002</v>
      </c>
      <c r="BI13" s="403">
        <v>29.640035000000001</v>
      </c>
      <c r="BJ13" s="403">
        <v>29.600815999999998</v>
      </c>
      <c r="BK13" s="403">
        <v>29.642375000000001</v>
      </c>
      <c r="BL13" s="403">
        <v>29.546187</v>
      </c>
      <c r="BM13" s="403">
        <v>29.530010999999998</v>
      </c>
      <c r="BN13" s="403">
        <v>29.523340000000001</v>
      </c>
      <c r="BO13" s="403">
        <v>29.611685000000001</v>
      </c>
      <c r="BP13" s="403">
        <v>29.705047</v>
      </c>
      <c r="BQ13" s="403">
        <v>29.818425000000001</v>
      </c>
      <c r="BR13" s="403">
        <v>29.811820000000001</v>
      </c>
      <c r="BS13" s="403">
        <v>29.697230000000001</v>
      </c>
      <c r="BT13" s="403">
        <v>29.587655999999999</v>
      </c>
      <c r="BU13" s="403">
        <v>29.468098999999999</v>
      </c>
      <c r="BV13" s="403">
        <v>29.458556000000002</v>
      </c>
    </row>
    <row r="14" spans="1:74" ht="11.1" customHeight="1" x14ac:dyDescent="0.2">
      <c r="A14" s="162" t="s">
        <v>388</v>
      </c>
      <c r="B14" s="173" t="s">
        <v>1067</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5.3564679999999996</v>
      </c>
      <c r="AV14" s="250">
        <v>5.3564679999999996</v>
      </c>
      <c r="AW14" s="250">
        <v>5.3564679999999996</v>
      </c>
      <c r="AX14" s="250">
        <v>5.3564679999999996</v>
      </c>
      <c r="AY14" s="250">
        <v>5.3614680000000003</v>
      </c>
      <c r="AZ14" s="250">
        <v>5.3614680000000003</v>
      </c>
      <c r="BA14" s="250">
        <v>5.3614680000000003</v>
      </c>
      <c r="BB14" s="250">
        <v>5.360468</v>
      </c>
      <c r="BC14" s="250">
        <v>5.360468</v>
      </c>
      <c r="BD14" s="250">
        <v>5.6022948927999998</v>
      </c>
      <c r="BE14" s="250">
        <v>5.5904060046000001</v>
      </c>
      <c r="BF14" s="250">
        <v>5.5888023800999997</v>
      </c>
      <c r="BG14" s="250">
        <v>5.2111302538000004</v>
      </c>
      <c r="BH14" s="403">
        <v>5.3736874613000003</v>
      </c>
      <c r="BI14" s="403">
        <v>5.2504174118</v>
      </c>
      <c r="BJ14" s="403">
        <v>5.1437279245000003</v>
      </c>
      <c r="BK14" s="403">
        <v>5.0729199736000004</v>
      </c>
      <c r="BL14" s="403">
        <v>5.0766218830999996</v>
      </c>
      <c r="BM14" s="403">
        <v>5.0285924698000004</v>
      </c>
      <c r="BN14" s="403">
        <v>5.0310325786999996</v>
      </c>
      <c r="BO14" s="403">
        <v>5.0335079795000004</v>
      </c>
      <c r="BP14" s="403">
        <v>5.0367152121999998</v>
      </c>
      <c r="BQ14" s="403">
        <v>5.0392940042000003</v>
      </c>
      <c r="BR14" s="403">
        <v>5.0415203919999998</v>
      </c>
      <c r="BS14" s="403">
        <v>5.0440549544</v>
      </c>
      <c r="BT14" s="403">
        <v>5.0459547802999998</v>
      </c>
      <c r="BU14" s="403">
        <v>5.0490315976</v>
      </c>
      <c r="BV14" s="403">
        <v>5.0522732198</v>
      </c>
    </row>
    <row r="15" spans="1:74" ht="11.1" customHeight="1" x14ac:dyDescent="0.2">
      <c r="A15" s="162" t="s">
        <v>308</v>
      </c>
      <c r="B15" s="173" t="s">
        <v>281</v>
      </c>
      <c r="C15" s="250">
        <v>14.196828999999999</v>
      </c>
      <c r="D15" s="250">
        <v>14.114706999999999</v>
      </c>
      <c r="E15" s="250">
        <v>14.29782</v>
      </c>
      <c r="F15" s="250">
        <v>13.987627</v>
      </c>
      <c r="G15" s="250">
        <v>14.152373000000001</v>
      </c>
      <c r="H15" s="250">
        <v>13.962960000000001</v>
      </c>
      <c r="I15" s="250">
        <v>14.085902000000001</v>
      </c>
      <c r="J15" s="250">
        <v>14.051396</v>
      </c>
      <c r="K15" s="250">
        <v>13.960737999999999</v>
      </c>
      <c r="L15" s="250">
        <v>14.080030000000001</v>
      </c>
      <c r="M15" s="250">
        <v>14.219339</v>
      </c>
      <c r="N15" s="250">
        <v>14.273457000000001</v>
      </c>
      <c r="O15" s="250">
        <v>14.335399000000001</v>
      </c>
      <c r="P15" s="250">
        <v>14.352399</v>
      </c>
      <c r="Q15" s="250">
        <v>14.395398999999999</v>
      </c>
      <c r="R15" s="250">
        <v>14.148399</v>
      </c>
      <c r="S15" s="250">
        <v>14.041399</v>
      </c>
      <c r="T15" s="250">
        <v>14.183399</v>
      </c>
      <c r="U15" s="250">
        <v>13.956398999999999</v>
      </c>
      <c r="V15" s="250">
        <v>13.633399000000001</v>
      </c>
      <c r="W15" s="250">
        <v>14.240399</v>
      </c>
      <c r="X15" s="250">
        <v>14.535399</v>
      </c>
      <c r="Y15" s="250">
        <v>14.516399</v>
      </c>
      <c r="Z15" s="250">
        <v>14.585399000000001</v>
      </c>
      <c r="AA15" s="250">
        <v>14.483373</v>
      </c>
      <c r="AB15" s="250">
        <v>14.473373</v>
      </c>
      <c r="AC15" s="250">
        <v>14.407373</v>
      </c>
      <c r="AD15" s="250">
        <v>14.375373</v>
      </c>
      <c r="AE15" s="250">
        <v>14.287373000000001</v>
      </c>
      <c r="AF15" s="250">
        <v>14.319373000000001</v>
      </c>
      <c r="AG15" s="250">
        <v>14.337372999999999</v>
      </c>
      <c r="AH15" s="250">
        <v>14.153373</v>
      </c>
      <c r="AI15" s="250">
        <v>14.255373000000001</v>
      </c>
      <c r="AJ15" s="250">
        <v>14.248373000000001</v>
      </c>
      <c r="AK15" s="250">
        <v>14.384373</v>
      </c>
      <c r="AL15" s="250">
        <v>14.411372999999999</v>
      </c>
      <c r="AM15" s="250">
        <v>14.409373</v>
      </c>
      <c r="AN15" s="250">
        <v>14.464373</v>
      </c>
      <c r="AO15" s="250">
        <v>14.451373</v>
      </c>
      <c r="AP15" s="250">
        <v>14.337372999999999</v>
      </c>
      <c r="AQ15" s="250">
        <v>14.400373</v>
      </c>
      <c r="AR15" s="250">
        <v>14.589373</v>
      </c>
      <c r="AS15" s="250">
        <v>14.673373</v>
      </c>
      <c r="AT15" s="250">
        <v>14.459372999999999</v>
      </c>
      <c r="AU15" s="250">
        <v>14.774373000000001</v>
      </c>
      <c r="AV15" s="250">
        <v>14.825373000000001</v>
      </c>
      <c r="AW15" s="250">
        <v>14.874373</v>
      </c>
      <c r="AX15" s="250">
        <v>14.970373</v>
      </c>
      <c r="AY15" s="250">
        <v>14.921373000000001</v>
      </c>
      <c r="AZ15" s="250">
        <v>14.906373</v>
      </c>
      <c r="BA15" s="250">
        <v>14.808373</v>
      </c>
      <c r="BB15" s="250">
        <v>14.410373</v>
      </c>
      <c r="BC15" s="250">
        <v>14.314373</v>
      </c>
      <c r="BD15" s="250">
        <v>14.633722387000001</v>
      </c>
      <c r="BE15" s="250">
        <v>14.632457965</v>
      </c>
      <c r="BF15" s="250">
        <v>14.632118818</v>
      </c>
      <c r="BG15" s="250">
        <v>14.576031255</v>
      </c>
      <c r="BH15" s="403">
        <v>14.643813611000001</v>
      </c>
      <c r="BI15" s="403">
        <v>14.685070640999999</v>
      </c>
      <c r="BJ15" s="403">
        <v>14.678060017</v>
      </c>
      <c r="BK15" s="403">
        <v>14.653851246</v>
      </c>
      <c r="BL15" s="403">
        <v>14.658181813000001</v>
      </c>
      <c r="BM15" s="403">
        <v>14.472623214</v>
      </c>
      <c r="BN15" s="403">
        <v>14.530589131999999</v>
      </c>
      <c r="BO15" s="403">
        <v>14.567827550000001</v>
      </c>
      <c r="BP15" s="403">
        <v>14.535896155</v>
      </c>
      <c r="BQ15" s="403">
        <v>14.604535894</v>
      </c>
      <c r="BR15" s="403">
        <v>14.588763802000001</v>
      </c>
      <c r="BS15" s="403">
        <v>14.497455561000001</v>
      </c>
      <c r="BT15" s="403">
        <v>14.606411080000001</v>
      </c>
      <c r="BU15" s="403">
        <v>14.61099263</v>
      </c>
      <c r="BV15" s="403">
        <v>14.606619831</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4.7835900000000002</v>
      </c>
      <c r="AN16" s="250">
        <v>4.7765899999999997</v>
      </c>
      <c r="AO16" s="250">
        <v>4.7845899999999997</v>
      </c>
      <c r="AP16" s="250">
        <v>4.8035899999999998</v>
      </c>
      <c r="AQ16" s="250">
        <v>4.79359</v>
      </c>
      <c r="AR16" s="250">
        <v>4.8925900000000002</v>
      </c>
      <c r="AS16" s="250">
        <v>4.7705900000000003</v>
      </c>
      <c r="AT16" s="250">
        <v>4.80959</v>
      </c>
      <c r="AU16" s="250">
        <v>4.7385900000000003</v>
      </c>
      <c r="AV16" s="250">
        <v>4.8365900000000002</v>
      </c>
      <c r="AW16" s="250">
        <v>4.8295899999999996</v>
      </c>
      <c r="AX16" s="250">
        <v>4.8985900000000004</v>
      </c>
      <c r="AY16" s="250">
        <v>4.9135900000000001</v>
      </c>
      <c r="AZ16" s="250">
        <v>4.8835899999999999</v>
      </c>
      <c r="BA16" s="250">
        <v>5.0005899999999999</v>
      </c>
      <c r="BB16" s="250">
        <v>4.9305899999999996</v>
      </c>
      <c r="BC16" s="250">
        <v>4.9315899999999999</v>
      </c>
      <c r="BD16" s="250">
        <v>5.0335040558999999</v>
      </c>
      <c r="BE16" s="250">
        <v>4.9543752281</v>
      </c>
      <c r="BF16" s="250">
        <v>4.9291298914999997</v>
      </c>
      <c r="BG16" s="250">
        <v>4.9489243799000002</v>
      </c>
      <c r="BH16" s="403">
        <v>4.9666327091999998</v>
      </c>
      <c r="BI16" s="403">
        <v>4.9856390730999998</v>
      </c>
      <c r="BJ16" s="403">
        <v>4.9470429749999996</v>
      </c>
      <c r="BK16" s="403">
        <v>4.9383142416999997</v>
      </c>
      <c r="BL16" s="403">
        <v>4.9340781224999999</v>
      </c>
      <c r="BM16" s="403">
        <v>4.9292725685000001</v>
      </c>
      <c r="BN16" s="403">
        <v>4.9378262077999997</v>
      </c>
      <c r="BO16" s="403">
        <v>4.9591572484000004</v>
      </c>
      <c r="BP16" s="403">
        <v>4.9944775089000002</v>
      </c>
      <c r="BQ16" s="403">
        <v>4.9349128062999998</v>
      </c>
      <c r="BR16" s="403">
        <v>4.9691261106000004</v>
      </c>
      <c r="BS16" s="403">
        <v>4.9912203897999996</v>
      </c>
      <c r="BT16" s="403">
        <v>5.0092353551000004</v>
      </c>
      <c r="BU16" s="403">
        <v>5.0281172755999997</v>
      </c>
      <c r="BV16" s="403">
        <v>4.9892738776999996</v>
      </c>
    </row>
    <row r="17" spans="1:74" ht="11.1" customHeight="1" x14ac:dyDescent="0.2">
      <c r="A17" s="162" t="s">
        <v>310</v>
      </c>
      <c r="B17" s="173" t="s">
        <v>284</v>
      </c>
      <c r="C17" s="250">
        <v>13.919881999999999</v>
      </c>
      <c r="D17" s="250">
        <v>13.851717000000001</v>
      </c>
      <c r="E17" s="250">
        <v>13.86293</v>
      </c>
      <c r="F17" s="250">
        <v>14.107469999999999</v>
      </c>
      <c r="G17" s="250">
        <v>14.272204</v>
      </c>
      <c r="H17" s="250">
        <v>14.548693</v>
      </c>
      <c r="I17" s="250">
        <v>14.35919</v>
      </c>
      <c r="J17" s="250">
        <v>14.574911</v>
      </c>
      <c r="K17" s="250">
        <v>14.470784999999999</v>
      </c>
      <c r="L17" s="250">
        <v>14.550926</v>
      </c>
      <c r="M17" s="250">
        <v>14.233302999999999</v>
      </c>
      <c r="N17" s="250">
        <v>14.159011</v>
      </c>
      <c r="O17" s="250">
        <v>13.72837</v>
      </c>
      <c r="P17" s="250">
        <v>13.668763999999999</v>
      </c>
      <c r="Q17" s="250">
        <v>13.519958000000001</v>
      </c>
      <c r="R17" s="250">
        <v>14.006297</v>
      </c>
      <c r="S17" s="250">
        <v>14.384278999999999</v>
      </c>
      <c r="T17" s="250">
        <v>14.357729000000001</v>
      </c>
      <c r="U17" s="250">
        <v>14.499025</v>
      </c>
      <c r="V17" s="250">
        <v>14.365555000000001</v>
      </c>
      <c r="W17" s="250">
        <v>14.449077000000001</v>
      </c>
      <c r="X17" s="250">
        <v>14.298976</v>
      </c>
      <c r="Y17" s="250">
        <v>14.178198</v>
      </c>
      <c r="Z17" s="250">
        <v>13.89289</v>
      </c>
      <c r="AA17" s="250">
        <v>13.673105</v>
      </c>
      <c r="AB17" s="250">
        <v>13.612653999999999</v>
      </c>
      <c r="AC17" s="250">
        <v>13.451411999999999</v>
      </c>
      <c r="AD17" s="250">
        <v>13.652927999999999</v>
      </c>
      <c r="AE17" s="250">
        <v>14.041842000000001</v>
      </c>
      <c r="AF17" s="250">
        <v>14.269216999999999</v>
      </c>
      <c r="AG17" s="250">
        <v>14.371480999999999</v>
      </c>
      <c r="AH17" s="250">
        <v>14.15587</v>
      </c>
      <c r="AI17" s="250">
        <v>14.408018</v>
      </c>
      <c r="AJ17" s="250">
        <v>14.224133999999999</v>
      </c>
      <c r="AK17" s="250">
        <v>13.932192000000001</v>
      </c>
      <c r="AL17" s="250">
        <v>13.710668</v>
      </c>
      <c r="AM17" s="250">
        <v>13.542733999999999</v>
      </c>
      <c r="AN17" s="250">
        <v>13.473321</v>
      </c>
      <c r="AO17" s="250">
        <v>13.535589</v>
      </c>
      <c r="AP17" s="250">
        <v>13.961456999999999</v>
      </c>
      <c r="AQ17" s="250">
        <v>14.211728000000001</v>
      </c>
      <c r="AR17" s="250">
        <v>14.387752000000001</v>
      </c>
      <c r="AS17" s="250">
        <v>14.430020000000001</v>
      </c>
      <c r="AT17" s="250">
        <v>14.198643000000001</v>
      </c>
      <c r="AU17" s="250">
        <v>14.183980999999999</v>
      </c>
      <c r="AV17" s="250">
        <v>14.113797999999999</v>
      </c>
      <c r="AW17" s="250">
        <v>13.953571</v>
      </c>
      <c r="AX17" s="250">
        <v>13.806253</v>
      </c>
      <c r="AY17" s="250">
        <v>13.637403000000001</v>
      </c>
      <c r="AZ17" s="250">
        <v>13.445074</v>
      </c>
      <c r="BA17" s="250">
        <v>13.662419</v>
      </c>
      <c r="BB17" s="250">
        <v>13.959391</v>
      </c>
      <c r="BC17" s="250">
        <v>14.442295</v>
      </c>
      <c r="BD17" s="250">
        <v>14.505219159999999</v>
      </c>
      <c r="BE17" s="250">
        <v>14.549509709000001</v>
      </c>
      <c r="BF17" s="250">
        <v>14.705779597999999</v>
      </c>
      <c r="BG17" s="250">
        <v>15.015494046000001</v>
      </c>
      <c r="BH17" s="403">
        <v>14.581298751</v>
      </c>
      <c r="BI17" s="403">
        <v>14.589441153999999</v>
      </c>
      <c r="BJ17" s="403">
        <v>14.278499171</v>
      </c>
      <c r="BK17" s="403">
        <v>13.93030722</v>
      </c>
      <c r="BL17" s="403">
        <v>13.889790409</v>
      </c>
      <c r="BM17" s="403">
        <v>13.966352553</v>
      </c>
      <c r="BN17" s="403">
        <v>14.624311363</v>
      </c>
      <c r="BO17" s="403">
        <v>14.982457173</v>
      </c>
      <c r="BP17" s="403">
        <v>15.091264282999999</v>
      </c>
      <c r="BQ17" s="403">
        <v>15.063665639</v>
      </c>
      <c r="BR17" s="403">
        <v>14.898806488</v>
      </c>
      <c r="BS17" s="403">
        <v>15.283668749</v>
      </c>
      <c r="BT17" s="403">
        <v>14.807723178</v>
      </c>
      <c r="BU17" s="403">
        <v>14.823394345000001</v>
      </c>
      <c r="BV17" s="403">
        <v>14.509081848999999</v>
      </c>
    </row>
    <row r="18" spans="1:74" ht="11.1" customHeight="1" x14ac:dyDescent="0.2">
      <c r="A18" s="162" t="s">
        <v>312</v>
      </c>
      <c r="B18" s="173" t="s">
        <v>506</v>
      </c>
      <c r="C18" s="250">
        <v>95.494296323</v>
      </c>
      <c r="D18" s="250">
        <v>95.381226740000002</v>
      </c>
      <c r="E18" s="250">
        <v>96.441729284999994</v>
      </c>
      <c r="F18" s="250">
        <v>96.518950373999999</v>
      </c>
      <c r="G18" s="250">
        <v>96.767232587999999</v>
      </c>
      <c r="H18" s="250">
        <v>97.305468591999997</v>
      </c>
      <c r="I18" s="250">
        <v>97.985339217000003</v>
      </c>
      <c r="J18" s="250">
        <v>97.806031532000006</v>
      </c>
      <c r="K18" s="250">
        <v>97.565065488000002</v>
      </c>
      <c r="L18" s="250">
        <v>97.766367939999995</v>
      </c>
      <c r="M18" s="250">
        <v>98.051316911000001</v>
      </c>
      <c r="N18" s="250">
        <v>98.019677584999997</v>
      </c>
      <c r="O18" s="250">
        <v>97.840555639000002</v>
      </c>
      <c r="P18" s="250">
        <v>96.982273602000006</v>
      </c>
      <c r="Q18" s="250">
        <v>97.142286920000004</v>
      </c>
      <c r="R18" s="250">
        <v>96.831254496</v>
      </c>
      <c r="S18" s="250">
        <v>96.348628568999999</v>
      </c>
      <c r="T18" s="250">
        <v>96.835777367000006</v>
      </c>
      <c r="U18" s="250">
        <v>97.91037283</v>
      </c>
      <c r="V18" s="250">
        <v>96.895253436000004</v>
      </c>
      <c r="W18" s="250">
        <v>97.030827178999999</v>
      </c>
      <c r="X18" s="250">
        <v>98.263643654999996</v>
      </c>
      <c r="Y18" s="250">
        <v>99.430707428000005</v>
      </c>
      <c r="Z18" s="250">
        <v>98.321972724999995</v>
      </c>
      <c r="AA18" s="250">
        <v>97.349571792000006</v>
      </c>
      <c r="AB18" s="250">
        <v>97.501192148000001</v>
      </c>
      <c r="AC18" s="250">
        <v>96.853583068999995</v>
      </c>
      <c r="AD18" s="250">
        <v>96.666005342999995</v>
      </c>
      <c r="AE18" s="250">
        <v>97.606920165000005</v>
      </c>
      <c r="AF18" s="250">
        <v>98.353786260999996</v>
      </c>
      <c r="AG18" s="250">
        <v>99.05603078</v>
      </c>
      <c r="AH18" s="250">
        <v>98.302961514000003</v>
      </c>
      <c r="AI18" s="250">
        <v>98.407518488999997</v>
      </c>
      <c r="AJ18" s="250">
        <v>98.930669374999994</v>
      </c>
      <c r="AK18" s="250">
        <v>99.528804930999996</v>
      </c>
      <c r="AL18" s="250">
        <v>98.774475234999997</v>
      </c>
      <c r="AM18" s="250">
        <v>99.177379774000002</v>
      </c>
      <c r="AN18" s="250">
        <v>99.452890186000005</v>
      </c>
      <c r="AO18" s="250">
        <v>99.560755233999998</v>
      </c>
      <c r="AP18" s="250">
        <v>99.621217336000001</v>
      </c>
      <c r="AQ18" s="250">
        <v>99.613195371000003</v>
      </c>
      <c r="AR18" s="250">
        <v>100.42256209999999</v>
      </c>
      <c r="AS18" s="250">
        <v>101.21652543</v>
      </c>
      <c r="AT18" s="250">
        <v>101.66809229</v>
      </c>
      <c r="AU18" s="250">
        <v>101.67231099999999</v>
      </c>
      <c r="AV18" s="250">
        <v>102.54901513</v>
      </c>
      <c r="AW18" s="250">
        <v>102.64245467000001</v>
      </c>
      <c r="AX18" s="250">
        <v>102.0261209</v>
      </c>
      <c r="AY18" s="250">
        <v>100.42384423</v>
      </c>
      <c r="AZ18" s="250">
        <v>100.167509</v>
      </c>
      <c r="BA18" s="250">
        <v>100.17541223000001</v>
      </c>
      <c r="BB18" s="250">
        <v>100.280818</v>
      </c>
      <c r="BC18" s="250">
        <v>100.18144294</v>
      </c>
      <c r="BD18" s="250">
        <v>100.74296869</v>
      </c>
      <c r="BE18" s="250">
        <v>100.17149572</v>
      </c>
      <c r="BF18" s="250">
        <v>101.31763694</v>
      </c>
      <c r="BG18" s="250">
        <v>100.13707896</v>
      </c>
      <c r="BH18" s="403">
        <v>101.85191508</v>
      </c>
      <c r="BI18" s="403">
        <v>102.27386788</v>
      </c>
      <c r="BJ18" s="403">
        <v>101.85388301</v>
      </c>
      <c r="BK18" s="403">
        <v>101.32025288</v>
      </c>
      <c r="BL18" s="403">
        <v>101.23134306999999</v>
      </c>
      <c r="BM18" s="403">
        <v>101.21824559</v>
      </c>
      <c r="BN18" s="403">
        <v>102.10694789999999</v>
      </c>
      <c r="BO18" s="403">
        <v>102.58681751</v>
      </c>
      <c r="BP18" s="403">
        <v>102.88388611000001</v>
      </c>
      <c r="BQ18" s="403">
        <v>102.97650433</v>
      </c>
      <c r="BR18" s="403">
        <v>102.87018724000001</v>
      </c>
      <c r="BS18" s="403">
        <v>103.10395945</v>
      </c>
      <c r="BT18" s="403">
        <v>102.96321188</v>
      </c>
      <c r="BU18" s="403">
        <v>103.24377697</v>
      </c>
      <c r="BV18" s="403">
        <v>102.78009135000001</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60.188741387</v>
      </c>
      <c r="D20" s="250">
        <v>60.201618142999997</v>
      </c>
      <c r="E20" s="250">
        <v>60.464707419</v>
      </c>
      <c r="F20" s="250">
        <v>60.342475</v>
      </c>
      <c r="G20" s="250">
        <v>60.284533289999999</v>
      </c>
      <c r="H20" s="250">
        <v>60.556953667000002</v>
      </c>
      <c r="I20" s="250">
        <v>60.973680676999997</v>
      </c>
      <c r="J20" s="250">
        <v>61.195812418999999</v>
      </c>
      <c r="K20" s="250">
        <v>60.575519667000002</v>
      </c>
      <c r="L20" s="250">
        <v>61.021903289999997</v>
      </c>
      <c r="M20" s="250">
        <v>61.201570666999999</v>
      </c>
      <c r="N20" s="250">
        <v>61.190534032000002</v>
      </c>
      <c r="O20" s="250">
        <v>60.584787710000001</v>
      </c>
      <c r="P20" s="250">
        <v>60.195491379000003</v>
      </c>
      <c r="Q20" s="250">
        <v>60.103696128999999</v>
      </c>
      <c r="R20" s="250">
        <v>59.702102666999998</v>
      </c>
      <c r="S20" s="250">
        <v>59.345423097000001</v>
      </c>
      <c r="T20" s="250">
        <v>59.405898999999998</v>
      </c>
      <c r="U20" s="250">
        <v>60.281984547999997</v>
      </c>
      <c r="V20" s="250">
        <v>59.391497676999997</v>
      </c>
      <c r="W20" s="250">
        <v>59.512726333000003</v>
      </c>
      <c r="X20" s="250">
        <v>60.426265903000001</v>
      </c>
      <c r="Y20" s="250">
        <v>61.123196333000003</v>
      </c>
      <c r="Z20" s="250">
        <v>60.272976387</v>
      </c>
      <c r="AA20" s="250">
        <v>60.088948418999998</v>
      </c>
      <c r="AB20" s="250">
        <v>60.440487286</v>
      </c>
      <c r="AC20" s="250">
        <v>60.28479171</v>
      </c>
      <c r="AD20" s="250">
        <v>59.886263</v>
      </c>
      <c r="AE20" s="250">
        <v>60.344004386999998</v>
      </c>
      <c r="AF20" s="250">
        <v>60.694875332999999</v>
      </c>
      <c r="AG20" s="250">
        <v>61.161669676999999</v>
      </c>
      <c r="AH20" s="250">
        <v>60.614759290000002</v>
      </c>
      <c r="AI20" s="250">
        <v>60.560474999999997</v>
      </c>
      <c r="AJ20" s="250">
        <v>61.348563355000003</v>
      </c>
      <c r="AK20" s="250">
        <v>62.107895333000002</v>
      </c>
      <c r="AL20" s="250">
        <v>61.429077387</v>
      </c>
      <c r="AM20" s="250">
        <v>61.529908097000003</v>
      </c>
      <c r="AN20" s="250">
        <v>61.962362143</v>
      </c>
      <c r="AO20" s="250">
        <v>62.319860128999998</v>
      </c>
      <c r="AP20" s="250">
        <v>62.480646667000002</v>
      </c>
      <c r="AQ20" s="250">
        <v>62.603105870999997</v>
      </c>
      <c r="AR20" s="250">
        <v>63.361154999999997</v>
      </c>
      <c r="AS20" s="250">
        <v>64.102284161</v>
      </c>
      <c r="AT20" s="250">
        <v>64.289322419000001</v>
      </c>
      <c r="AU20" s="250">
        <v>64.131843000000003</v>
      </c>
      <c r="AV20" s="250">
        <v>64.838547129000005</v>
      </c>
      <c r="AW20" s="250">
        <v>65.174986666999999</v>
      </c>
      <c r="AX20" s="250">
        <v>65.334652903000006</v>
      </c>
      <c r="AY20" s="250">
        <v>64.382376226000005</v>
      </c>
      <c r="AZ20" s="250">
        <v>64.182040999999998</v>
      </c>
      <c r="BA20" s="250">
        <v>64.688944226000004</v>
      </c>
      <c r="BB20" s="250">
        <v>64.736350000000002</v>
      </c>
      <c r="BC20" s="250">
        <v>64.853974934999997</v>
      </c>
      <c r="BD20" s="250">
        <v>65.185673793999996</v>
      </c>
      <c r="BE20" s="250">
        <v>65.011089717000004</v>
      </c>
      <c r="BF20" s="250">
        <v>65.948834563000005</v>
      </c>
      <c r="BG20" s="250">
        <v>66.695948701999995</v>
      </c>
      <c r="BH20" s="403">
        <v>66.790995620000004</v>
      </c>
      <c r="BI20" s="403">
        <v>67.383415472999999</v>
      </c>
      <c r="BJ20" s="403">
        <v>67.109339085000002</v>
      </c>
      <c r="BK20" s="403">
        <v>66.604957905000006</v>
      </c>
      <c r="BL20" s="403">
        <v>66.60853419</v>
      </c>
      <c r="BM20" s="403">
        <v>66.659642117000004</v>
      </c>
      <c r="BN20" s="403">
        <v>67.552575325000007</v>
      </c>
      <c r="BO20" s="403">
        <v>67.941624533999999</v>
      </c>
      <c r="BP20" s="403">
        <v>68.142123901999994</v>
      </c>
      <c r="BQ20" s="403">
        <v>68.118785328000001</v>
      </c>
      <c r="BR20" s="403">
        <v>68.016846850999997</v>
      </c>
      <c r="BS20" s="403">
        <v>68.362674493</v>
      </c>
      <c r="BT20" s="403">
        <v>68.329601096999994</v>
      </c>
      <c r="BU20" s="403">
        <v>68.726646369999997</v>
      </c>
      <c r="BV20" s="403">
        <v>68.269262135000005</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404"/>
      <c r="BI21" s="404"/>
      <c r="BJ21" s="404"/>
      <c r="BK21" s="404"/>
      <c r="BL21" s="404"/>
      <c r="BM21" s="404"/>
      <c r="BN21" s="404"/>
      <c r="BO21" s="404"/>
      <c r="BP21" s="404"/>
      <c r="BQ21" s="404"/>
      <c r="BR21" s="404"/>
      <c r="BS21" s="404"/>
      <c r="BT21" s="404"/>
      <c r="BU21" s="404"/>
      <c r="BV21" s="404"/>
    </row>
    <row r="22" spans="1:74" ht="11.1" customHeight="1" x14ac:dyDescent="0.2">
      <c r="B22" s="252" t="s">
        <v>1068</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45.745210362999998</v>
      </c>
      <c r="D23" s="250">
        <v>47.87617607</v>
      </c>
      <c r="E23" s="250">
        <v>46.284142160999998</v>
      </c>
      <c r="F23" s="250">
        <v>45.859299323000002</v>
      </c>
      <c r="G23" s="250">
        <v>44.643868050000002</v>
      </c>
      <c r="H23" s="250">
        <v>46.421389732999998</v>
      </c>
      <c r="I23" s="250">
        <v>47.17467345</v>
      </c>
      <c r="J23" s="250">
        <v>46.940810800000001</v>
      </c>
      <c r="K23" s="250">
        <v>46.771508169000001</v>
      </c>
      <c r="L23" s="250">
        <v>46.323091687000002</v>
      </c>
      <c r="M23" s="250">
        <v>45.751735347</v>
      </c>
      <c r="N23" s="250">
        <v>47.385089145999999</v>
      </c>
      <c r="O23" s="250">
        <v>45.451459294000003</v>
      </c>
      <c r="P23" s="250">
        <v>47.706848063999999</v>
      </c>
      <c r="Q23" s="250">
        <v>47.087649681999999</v>
      </c>
      <c r="R23" s="250">
        <v>46.14424563</v>
      </c>
      <c r="S23" s="250">
        <v>45.470112311999998</v>
      </c>
      <c r="T23" s="250">
        <v>46.537989173</v>
      </c>
      <c r="U23" s="250">
        <v>46.525214951999999</v>
      </c>
      <c r="V23" s="250">
        <v>48.090846315999997</v>
      </c>
      <c r="W23" s="250">
        <v>47.162461870000001</v>
      </c>
      <c r="X23" s="250">
        <v>46.629437262000003</v>
      </c>
      <c r="Y23" s="250">
        <v>47.204140185999997</v>
      </c>
      <c r="Z23" s="250">
        <v>48.168448877000003</v>
      </c>
      <c r="AA23" s="250">
        <v>45.934812796000003</v>
      </c>
      <c r="AB23" s="250">
        <v>46.921647991999997</v>
      </c>
      <c r="AC23" s="250">
        <v>47.693094264999999</v>
      </c>
      <c r="AD23" s="250">
        <v>45.978408487000003</v>
      </c>
      <c r="AE23" s="250">
        <v>47.066909369999998</v>
      </c>
      <c r="AF23" s="250">
        <v>48.032470719999999</v>
      </c>
      <c r="AG23" s="250">
        <v>47.543670982999998</v>
      </c>
      <c r="AH23" s="250">
        <v>47.813902376999998</v>
      </c>
      <c r="AI23" s="250">
        <v>47.399008350000003</v>
      </c>
      <c r="AJ23" s="250">
        <v>47.200481772000003</v>
      </c>
      <c r="AK23" s="250">
        <v>48.345271492000002</v>
      </c>
      <c r="AL23" s="250">
        <v>48.254376139999998</v>
      </c>
      <c r="AM23" s="250">
        <v>47.179420370000003</v>
      </c>
      <c r="AN23" s="250">
        <v>48.025576381999997</v>
      </c>
      <c r="AO23" s="250">
        <v>48.006650340999997</v>
      </c>
      <c r="AP23" s="250">
        <v>46.73459811</v>
      </c>
      <c r="AQ23" s="250">
        <v>46.826508726999997</v>
      </c>
      <c r="AR23" s="250">
        <v>47.548212372999998</v>
      </c>
      <c r="AS23" s="250">
        <v>48.141835219999997</v>
      </c>
      <c r="AT23" s="250">
        <v>48.777837908000002</v>
      </c>
      <c r="AU23" s="250">
        <v>47.061449662000001</v>
      </c>
      <c r="AV23" s="250">
        <v>47.900714505000003</v>
      </c>
      <c r="AW23" s="250">
        <v>47.827221438999999</v>
      </c>
      <c r="AX23" s="250">
        <v>46.833541938000003</v>
      </c>
      <c r="AY23" s="250">
        <v>47.289688859999998</v>
      </c>
      <c r="AZ23" s="250">
        <v>47.810205381999999</v>
      </c>
      <c r="BA23" s="250">
        <v>46.527099857000003</v>
      </c>
      <c r="BB23" s="250">
        <v>47.068216040999999</v>
      </c>
      <c r="BC23" s="250">
        <v>46.101966677</v>
      </c>
      <c r="BD23" s="250">
        <v>47.202483536999999</v>
      </c>
      <c r="BE23" s="250">
        <v>47.687738304</v>
      </c>
      <c r="BF23" s="250">
        <v>47.642341408</v>
      </c>
      <c r="BG23" s="250">
        <v>47.574795225000003</v>
      </c>
      <c r="BH23" s="403">
        <v>47.643592288000001</v>
      </c>
      <c r="BI23" s="403">
        <v>47.757122518000003</v>
      </c>
      <c r="BJ23" s="403">
        <v>48.411342632999997</v>
      </c>
      <c r="BK23" s="403">
        <v>46.901618714000001</v>
      </c>
      <c r="BL23" s="403">
        <v>48.136917441999998</v>
      </c>
      <c r="BM23" s="403">
        <v>47.349204895</v>
      </c>
      <c r="BN23" s="403">
        <v>46.610143958999998</v>
      </c>
      <c r="BO23" s="403">
        <v>46.419650240000003</v>
      </c>
      <c r="BP23" s="403">
        <v>47.512528525999997</v>
      </c>
      <c r="BQ23" s="403">
        <v>47.910362911999997</v>
      </c>
      <c r="BR23" s="403">
        <v>48.164651394000003</v>
      </c>
      <c r="BS23" s="403">
        <v>47.882252797</v>
      </c>
      <c r="BT23" s="403">
        <v>47.924070428999997</v>
      </c>
      <c r="BU23" s="403">
        <v>47.910403977999998</v>
      </c>
      <c r="BV23" s="403">
        <v>48.489136965999997</v>
      </c>
    </row>
    <row r="24" spans="1:74" ht="11.1" customHeight="1" x14ac:dyDescent="0.2">
      <c r="A24" s="162" t="s">
        <v>287</v>
      </c>
      <c r="B24" s="173" t="s">
        <v>255</v>
      </c>
      <c r="C24" s="250">
        <v>19.261334000000002</v>
      </c>
      <c r="D24" s="250">
        <v>19.664414000000001</v>
      </c>
      <c r="E24" s="250">
        <v>19.339936000000002</v>
      </c>
      <c r="F24" s="250">
        <v>19.251232000000002</v>
      </c>
      <c r="G24" s="250">
        <v>19.315913999999999</v>
      </c>
      <c r="H24" s="250">
        <v>19.853081</v>
      </c>
      <c r="I24" s="250">
        <v>20.134339000000001</v>
      </c>
      <c r="J24" s="250">
        <v>19.939488999999998</v>
      </c>
      <c r="K24" s="250">
        <v>19.432532999999999</v>
      </c>
      <c r="L24" s="250">
        <v>19.490704999999998</v>
      </c>
      <c r="M24" s="250">
        <v>19.127434000000001</v>
      </c>
      <c r="N24" s="250">
        <v>19.589155000000002</v>
      </c>
      <c r="O24" s="250">
        <v>19.062802999999999</v>
      </c>
      <c r="P24" s="250">
        <v>19.846603999999999</v>
      </c>
      <c r="Q24" s="250">
        <v>19.728204000000002</v>
      </c>
      <c r="R24" s="250">
        <v>19.340226999999999</v>
      </c>
      <c r="S24" s="250">
        <v>19.328156</v>
      </c>
      <c r="T24" s="250">
        <v>19.846174000000001</v>
      </c>
      <c r="U24" s="250">
        <v>19.775659999999998</v>
      </c>
      <c r="V24" s="250">
        <v>20.274784</v>
      </c>
      <c r="W24" s="250">
        <v>19.756827000000001</v>
      </c>
      <c r="X24" s="250">
        <v>19.650106999999998</v>
      </c>
      <c r="Y24" s="250">
        <v>19.658868999999999</v>
      </c>
      <c r="Z24" s="250">
        <v>19.983958999999999</v>
      </c>
      <c r="AA24" s="250">
        <v>19.322845999999998</v>
      </c>
      <c r="AB24" s="250">
        <v>19.190404000000001</v>
      </c>
      <c r="AC24" s="250">
        <v>20.060123999999998</v>
      </c>
      <c r="AD24" s="250">
        <v>19.595324999999999</v>
      </c>
      <c r="AE24" s="250">
        <v>20.066244999999999</v>
      </c>
      <c r="AF24" s="250">
        <v>20.561246000000001</v>
      </c>
      <c r="AG24" s="250">
        <v>20.118924</v>
      </c>
      <c r="AH24" s="250">
        <v>20.251193000000001</v>
      </c>
      <c r="AI24" s="250">
        <v>19.640611</v>
      </c>
      <c r="AJ24" s="250">
        <v>19.989650999999999</v>
      </c>
      <c r="AK24" s="250">
        <v>20.307238000000002</v>
      </c>
      <c r="AL24" s="250">
        <v>20.323454999999999</v>
      </c>
      <c r="AM24" s="250">
        <v>20.545141000000001</v>
      </c>
      <c r="AN24" s="250">
        <v>19.678706999999999</v>
      </c>
      <c r="AO24" s="250">
        <v>20.756360000000001</v>
      </c>
      <c r="AP24" s="250">
        <v>20.036521</v>
      </c>
      <c r="AQ24" s="250">
        <v>20.247367000000001</v>
      </c>
      <c r="AR24" s="250">
        <v>20.790271000000001</v>
      </c>
      <c r="AS24" s="250">
        <v>20.682276999999999</v>
      </c>
      <c r="AT24" s="250">
        <v>21.358391999999998</v>
      </c>
      <c r="AU24" s="250">
        <v>20.082809000000001</v>
      </c>
      <c r="AV24" s="250">
        <v>20.734406</v>
      </c>
      <c r="AW24" s="250">
        <v>20.746514000000001</v>
      </c>
      <c r="AX24" s="250">
        <v>20.303571999999999</v>
      </c>
      <c r="AY24" s="250">
        <v>20.452114999999999</v>
      </c>
      <c r="AZ24" s="250">
        <v>20.193715999999998</v>
      </c>
      <c r="BA24" s="250">
        <v>20.204429999999999</v>
      </c>
      <c r="BB24" s="250">
        <v>20.112278</v>
      </c>
      <c r="BC24" s="250">
        <v>20.259079</v>
      </c>
      <c r="BD24" s="250">
        <v>20.603662</v>
      </c>
      <c r="BE24" s="250">
        <v>20.741776999999999</v>
      </c>
      <c r="BF24" s="250">
        <v>20.752982470999999</v>
      </c>
      <c r="BG24" s="250">
        <v>20.463329562999999</v>
      </c>
      <c r="BH24" s="403">
        <v>20.819479999999999</v>
      </c>
      <c r="BI24" s="403">
        <v>20.826319999999999</v>
      </c>
      <c r="BJ24" s="403">
        <v>21.03436</v>
      </c>
      <c r="BK24" s="403">
        <v>20.577259999999999</v>
      </c>
      <c r="BL24" s="403">
        <v>20.350079999999998</v>
      </c>
      <c r="BM24" s="403">
        <v>20.435649999999999</v>
      </c>
      <c r="BN24" s="403">
        <v>20.30105</v>
      </c>
      <c r="BO24" s="403">
        <v>20.505109999999998</v>
      </c>
      <c r="BP24" s="403">
        <v>20.976120000000002</v>
      </c>
      <c r="BQ24" s="403">
        <v>21.042919999999999</v>
      </c>
      <c r="BR24" s="403">
        <v>21.2455</v>
      </c>
      <c r="BS24" s="403">
        <v>20.742010000000001</v>
      </c>
      <c r="BT24" s="403">
        <v>20.985890000000001</v>
      </c>
      <c r="BU24" s="403">
        <v>20.863350000000001</v>
      </c>
      <c r="BV24" s="403">
        <v>21.00488</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0.139676473</v>
      </c>
      <c r="AB25" s="250">
        <v>0.143565421</v>
      </c>
      <c r="AC25" s="250">
        <v>0.184615426</v>
      </c>
      <c r="AD25" s="250">
        <v>0.11375015400000001</v>
      </c>
      <c r="AE25" s="250">
        <v>0.15566437</v>
      </c>
      <c r="AF25" s="250">
        <v>0.14615805300000001</v>
      </c>
      <c r="AG25" s="250">
        <v>0.14097278899999999</v>
      </c>
      <c r="AH25" s="250">
        <v>0.15609647400000001</v>
      </c>
      <c r="AI25" s="250">
        <v>7.2330683000000007E-2</v>
      </c>
      <c r="AJ25" s="250">
        <v>0.11770174</v>
      </c>
      <c r="AK25" s="250">
        <v>9.4800158999999995E-2</v>
      </c>
      <c r="AL25" s="250">
        <v>6.2824366000000006E-2</v>
      </c>
      <c r="AM25" s="250">
        <v>7.9247111999999995E-2</v>
      </c>
      <c r="AN25" s="250">
        <v>8.3083667999999999E-2</v>
      </c>
      <c r="AO25" s="250">
        <v>0.12358066400000001</v>
      </c>
      <c r="AP25" s="250">
        <v>5.3243776999999999E-2</v>
      </c>
      <c r="AQ25" s="250">
        <v>9.9593340000000002E-2</v>
      </c>
      <c r="AR25" s="250">
        <v>9.5641373000000002E-2</v>
      </c>
      <c r="AS25" s="250">
        <v>9.0525962000000001E-2</v>
      </c>
      <c r="AT25" s="250">
        <v>0.10644590800000001</v>
      </c>
      <c r="AU25" s="250">
        <v>8.7573995000000002E-2</v>
      </c>
      <c r="AV25" s="250">
        <v>0.13276011800000001</v>
      </c>
      <c r="AW25" s="250">
        <v>0.110740772</v>
      </c>
      <c r="AX25" s="250">
        <v>7.9195743999999998E-2</v>
      </c>
      <c r="AY25" s="250">
        <v>9.8799665999999994E-2</v>
      </c>
      <c r="AZ25" s="250">
        <v>0.102953668</v>
      </c>
      <c r="BA25" s="250">
        <v>0.14863759900000001</v>
      </c>
      <c r="BB25" s="250">
        <v>7.7304708E-2</v>
      </c>
      <c r="BC25" s="250">
        <v>0.123758645</v>
      </c>
      <c r="BD25" s="250">
        <v>0.114452659</v>
      </c>
      <c r="BE25" s="250">
        <v>0.110376666</v>
      </c>
      <c r="BF25" s="250">
        <v>0.13018164400000001</v>
      </c>
      <c r="BG25" s="250">
        <v>0.10649367999999999</v>
      </c>
      <c r="BH25" s="403">
        <v>0.15175461100000001</v>
      </c>
      <c r="BI25" s="403">
        <v>0.133912646</v>
      </c>
      <c r="BJ25" s="403">
        <v>0.102610694</v>
      </c>
      <c r="BK25" s="403">
        <v>9.8875570999999995E-2</v>
      </c>
      <c r="BL25" s="403">
        <v>0.103029076</v>
      </c>
      <c r="BM25" s="403">
        <v>0.14873979800000001</v>
      </c>
      <c r="BN25" s="403">
        <v>7.7364488999999995E-2</v>
      </c>
      <c r="BO25" s="403">
        <v>0.123842735</v>
      </c>
      <c r="BP25" s="403">
        <v>0.11453129300000001</v>
      </c>
      <c r="BQ25" s="403">
        <v>0.11045232300000001</v>
      </c>
      <c r="BR25" s="403">
        <v>0.130265983</v>
      </c>
      <c r="BS25" s="403">
        <v>0.10656412799999999</v>
      </c>
      <c r="BT25" s="403">
        <v>0.151851601</v>
      </c>
      <c r="BU25" s="403">
        <v>0.13399624099999999</v>
      </c>
      <c r="BV25" s="403">
        <v>0.102675932</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2.4040666666999999</v>
      </c>
      <c r="BC26" s="250">
        <v>2.2236129031999998</v>
      </c>
      <c r="BD26" s="250">
        <v>2.4812652879999999</v>
      </c>
      <c r="BE26" s="250">
        <v>2.5433490999999999</v>
      </c>
      <c r="BF26" s="250">
        <v>2.6027856090000001</v>
      </c>
      <c r="BG26" s="250">
        <v>2.5535014139999999</v>
      </c>
      <c r="BH26" s="403">
        <v>2.5270044509999998</v>
      </c>
      <c r="BI26" s="403">
        <v>2.5497363530000001</v>
      </c>
      <c r="BJ26" s="403">
        <v>2.555373098</v>
      </c>
      <c r="BK26" s="403">
        <v>2.461452676</v>
      </c>
      <c r="BL26" s="403">
        <v>2.508767352</v>
      </c>
      <c r="BM26" s="403">
        <v>2.3989988690000001</v>
      </c>
      <c r="BN26" s="403">
        <v>2.339693166</v>
      </c>
      <c r="BO26" s="403">
        <v>2.4003992799999998</v>
      </c>
      <c r="BP26" s="403">
        <v>2.461324523</v>
      </c>
      <c r="BQ26" s="403">
        <v>2.4821765650000001</v>
      </c>
      <c r="BR26" s="403">
        <v>2.5401383489999998</v>
      </c>
      <c r="BS26" s="403">
        <v>2.4903221530000001</v>
      </c>
      <c r="BT26" s="403">
        <v>2.4631684639999998</v>
      </c>
      <c r="BU26" s="403">
        <v>2.4849042880000001</v>
      </c>
      <c r="BV26" s="403">
        <v>2.4897439540000001</v>
      </c>
    </row>
    <row r="27" spans="1:74" ht="11.1" customHeight="1" x14ac:dyDescent="0.2">
      <c r="A27" s="162" t="s">
        <v>290</v>
      </c>
      <c r="B27" s="173" t="s">
        <v>277</v>
      </c>
      <c r="C27" s="250">
        <v>13.053548386999999</v>
      </c>
      <c r="D27" s="250">
        <v>13.946107143000001</v>
      </c>
      <c r="E27" s="250">
        <v>13.545129032</v>
      </c>
      <c r="F27" s="250">
        <v>13.7529</v>
      </c>
      <c r="G27" s="250">
        <v>13.136838709999999</v>
      </c>
      <c r="H27" s="250">
        <v>14.053833333</v>
      </c>
      <c r="I27" s="250">
        <v>14.251322581</v>
      </c>
      <c r="J27" s="250">
        <v>14.037903225999999</v>
      </c>
      <c r="K27" s="250">
        <v>14.493366667</v>
      </c>
      <c r="L27" s="250">
        <v>13.960032258</v>
      </c>
      <c r="M27" s="250">
        <v>13.549733333000001</v>
      </c>
      <c r="N27" s="250">
        <v>13.925032258</v>
      </c>
      <c r="O27" s="250">
        <v>12.876903226</v>
      </c>
      <c r="P27" s="250">
        <v>13.842137931</v>
      </c>
      <c r="Q27" s="250">
        <v>13.897032257999999</v>
      </c>
      <c r="R27" s="250">
        <v>13.977866667000001</v>
      </c>
      <c r="S27" s="250">
        <v>13.59983871</v>
      </c>
      <c r="T27" s="250">
        <v>14.0174</v>
      </c>
      <c r="U27" s="250">
        <v>14.032774194</v>
      </c>
      <c r="V27" s="250">
        <v>14.564387096999999</v>
      </c>
      <c r="W27" s="250">
        <v>14.528433333000001</v>
      </c>
      <c r="X27" s="250">
        <v>14.264548387</v>
      </c>
      <c r="Y27" s="250">
        <v>14.056766667</v>
      </c>
      <c r="Z27" s="250">
        <v>14.040548386999999</v>
      </c>
      <c r="AA27" s="250">
        <v>13.512516129</v>
      </c>
      <c r="AB27" s="250">
        <v>13.9025</v>
      </c>
      <c r="AC27" s="250">
        <v>14.129290322999999</v>
      </c>
      <c r="AD27" s="250">
        <v>13.861133333</v>
      </c>
      <c r="AE27" s="250">
        <v>14.254741935</v>
      </c>
      <c r="AF27" s="250">
        <v>14.742666667</v>
      </c>
      <c r="AG27" s="250">
        <v>14.637774194</v>
      </c>
      <c r="AH27" s="250">
        <v>14.575774193999999</v>
      </c>
      <c r="AI27" s="250">
        <v>14.979133333</v>
      </c>
      <c r="AJ27" s="250">
        <v>14.514645161000001</v>
      </c>
      <c r="AK27" s="250">
        <v>14.537633333</v>
      </c>
      <c r="AL27" s="250">
        <v>14.179741934999999</v>
      </c>
      <c r="AM27" s="250">
        <v>13.301</v>
      </c>
      <c r="AN27" s="250">
        <v>14.535107142999999</v>
      </c>
      <c r="AO27" s="250">
        <v>14.22016129</v>
      </c>
      <c r="AP27" s="250">
        <v>14.1915</v>
      </c>
      <c r="AQ27" s="250">
        <v>13.972258065</v>
      </c>
      <c r="AR27" s="250">
        <v>14.3856</v>
      </c>
      <c r="AS27" s="250">
        <v>14.772193548000001</v>
      </c>
      <c r="AT27" s="250">
        <v>14.648161289999999</v>
      </c>
      <c r="AU27" s="250">
        <v>14.391299999999999</v>
      </c>
      <c r="AV27" s="250">
        <v>14.500580644999999</v>
      </c>
      <c r="AW27" s="250">
        <v>14.0939</v>
      </c>
      <c r="AX27" s="250">
        <v>13.535774194</v>
      </c>
      <c r="AY27" s="250">
        <v>13.706903226</v>
      </c>
      <c r="AZ27" s="250">
        <v>14.130107143</v>
      </c>
      <c r="BA27" s="250">
        <v>13.745903225999999</v>
      </c>
      <c r="BB27" s="250">
        <v>14.2339</v>
      </c>
      <c r="BC27" s="250">
        <v>13.776645160999999</v>
      </c>
      <c r="BD27" s="250">
        <v>14.329693772000001</v>
      </c>
      <c r="BE27" s="250">
        <v>14.475539286</v>
      </c>
      <c r="BF27" s="250">
        <v>14.194176943</v>
      </c>
      <c r="BG27" s="250">
        <v>14.670123773</v>
      </c>
      <c r="BH27" s="403">
        <v>14.433758510000001</v>
      </c>
      <c r="BI27" s="403">
        <v>14.074613419</v>
      </c>
      <c r="BJ27" s="403">
        <v>13.844565697</v>
      </c>
      <c r="BK27" s="403">
        <v>13.302105620000001</v>
      </c>
      <c r="BL27" s="403">
        <v>14.218674332999999</v>
      </c>
      <c r="BM27" s="403">
        <v>13.968111456000001</v>
      </c>
      <c r="BN27" s="403">
        <v>14.003738718999999</v>
      </c>
      <c r="BO27" s="403">
        <v>13.777943584999999</v>
      </c>
      <c r="BP27" s="403">
        <v>14.288133605000001</v>
      </c>
      <c r="BQ27" s="403">
        <v>14.485893527</v>
      </c>
      <c r="BR27" s="403">
        <v>14.30983689</v>
      </c>
      <c r="BS27" s="403">
        <v>14.780959575000001</v>
      </c>
      <c r="BT27" s="403">
        <v>14.547676341000001</v>
      </c>
      <c r="BU27" s="403">
        <v>14.188237076</v>
      </c>
      <c r="BV27" s="403">
        <v>13.951164611999999</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3.5878000000000001</v>
      </c>
      <c r="BC28" s="250">
        <v>3.3220645161000002</v>
      </c>
      <c r="BD28" s="250">
        <v>3.2893355230000001</v>
      </c>
      <c r="BE28" s="250">
        <v>3.4286600819999999</v>
      </c>
      <c r="BF28" s="250">
        <v>3.5234371969999998</v>
      </c>
      <c r="BG28" s="250">
        <v>3.4199106779999999</v>
      </c>
      <c r="BH28" s="403">
        <v>3.4767869519999999</v>
      </c>
      <c r="BI28" s="403">
        <v>3.7298766099999998</v>
      </c>
      <c r="BJ28" s="403">
        <v>4.2569487910000001</v>
      </c>
      <c r="BK28" s="403">
        <v>4.0352601730000002</v>
      </c>
      <c r="BL28" s="403">
        <v>4.2939572730000002</v>
      </c>
      <c r="BM28" s="403">
        <v>3.935692719</v>
      </c>
      <c r="BN28" s="403">
        <v>3.5435633609999999</v>
      </c>
      <c r="BO28" s="403">
        <v>3.236506935</v>
      </c>
      <c r="BP28" s="403">
        <v>3.2558129</v>
      </c>
      <c r="BQ28" s="403">
        <v>3.3877278940000002</v>
      </c>
      <c r="BR28" s="403">
        <v>3.4859386780000001</v>
      </c>
      <c r="BS28" s="403">
        <v>3.3880943069999998</v>
      </c>
      <c r="BT28" s="403">
        <v>3.410166287</v>
      </c>
      <c r="BU28" s="403">
        <v>3.6669714020000002</v>
      </c>
      <c r="BV28" s="403">
        <v>4.195954682</v>
      </c>
    </row>
    <row r="29" spans="1:74" ht="11.1" customHeight="1" x14ac:dyDescent="0.2">
      <c r="A29" s="162" t="s">
        <v>292</v>
      </c>
      <c r="B29" s="173" t="s">
        <v>279</v>
      </c>
      <c r="C29" s="250">
        <v>6.2379677419000004</v>
      </c>
      <c r="D29" s="250">
        <v>6.4677499999999997</v>
      </c>
      <c r="E29" s="250">
        <v>6.2792903225999996</v>
      </c>
      <c r="F29" s="250">
        <v>6.2129000000000003</v>
      </c>
      <c r="G29" s="250">
        <v>6.0327096773999997</v>
      </c>
      <c r="H29" s="250">
        <v>6.2121666667</v>
      </c>
      <c r="I29" s="250">
        <v>6.3240322580999999</v>
      </c>
      <c r="J29" s="250">
        <v>6.3490967742000004</v>
      </c>
      <c r="K29" s="250">
        <v>6.3081666667</v>
      </c>
      <c r="L29" s="250">
        <v>6.3315161289999997</v>
      </c>
      <c r="M29" s="250">
        <v>6.4500666666999997</v>
      </c>
      <c r="N29" s="250">
        <v>6.6818387097</v>
      </c>
      <c r="O29" s="250">
        <v>6.5234193547999997</v>
      </c>
      <c r="P29" s="250">
        <v>6.7801034483000002</v>
      </c>
      <c r="Q29" s="250">
        <v>6.4819354839000001</v>
      </c>
      <c r="R29" s="250">
        <v>6.3918666667000004</v>
      </c>
      <c r="S29" s="250">
        <v>6.4139677418999996</v>
      </c>
      <c r="T29" s="250">
        <v>6.4859999999999998</v>
      </c>
      <c r="U29" s="250">
        <v>6.3070645160999996</v>
      </c>
      <c r="V29" s="250">
        <v>6.6142903225999996</v>
      </c>
      <c r="W29" s="250">
        <v>6.4763999999999999</v>
      </c>
      <c r="X29" s="250">
        <v>6.3221935483999996</v>
      </c>
      <c r="Y29" s="250">
        <v>6.6979333333</v>
      </c>
      <c r="Z29" s="250">
        <v>6.8707741935</v>
      </c>
      <c r="AA29" s="250">
        <v>6.4587741935</v>
      </c>
      <c r="AB29" s="250">
        <v>6.8244999999999996</v>
      </c>
      <c r="AC29" s="250">
        <v>6.6899354839000003</v>
      </c>
      <c r="AD29" s="250">
        <v>6.4239333332999999</v>
      </c>
      <c r="AE29" s="250">
        <v>6.6398709677000003</v>
      </c>
      <c r="AF29" s="250">
        <v>6.6376333333000002</v>
      </c>
      <c r="AG29" s="250">
        <v>6.5608709676999997</v>
      </c>
      <c r="AH29" s="250">
        <v>6.5393225806000004</v>
      </c>
      <c r="AI29" s="250">
        <v>6.5688000000000004</v>
      </c>
      <c r="AJ29" s="250">
        <v>6.4633870968</v>
      </c>
      <c r="AK29" s="250">
        <v>6.7103000000000002</v>
      </c>
      <c r="AL29" s="250">
        <v>6.7014838709999998</v>
      </c>
      <c r="AM29" s="250">
        <v>6.5771290323000002</v>
      </c>
      <c r="AN29" s="250">
        <v>6.7297500000000001</v>
      </c>
      <c r="AO29" s="250">
        <v>6.5786774193999999</v>
      </c>
      <c r="AP29" s="250">
        <v>6.5442</v>
      </c>
      <c r="AQ29" s="250">
        <v>6.6111935484000002</v>
      </c>
      <c r="AR29" s="250">
        <v>6.6147999999999998</v>
      </c>
      <c r="AS29" s="250">
        <v>6.4935806451999998</v>
      </c>
      <c r="AT29" s="250">
        <v>6.4765806452000003</v>
      </c>
      <c r="AU29" s="250">
        <v>6.3605666666999996</v>
      </c>
      <c r="AV29" s="250">
        <v>6.2222580645000001</v>
      </c>
      <c r="AW29" s="250">
        <v>6.4469000000000003</v>
      </c>
      <c r="AX29" s="250">
        <v>6.3570000000000002</v>
      </c>
      <c r="AY29" s="250">
        <v>6.5754516129000002</v>
      </c>
      <c r="AZ29" s="250">
        <v>6.5987142856999998</v>
      </c>
      <c r="BA29" s="250">
        <v>6.2689032257999999</v>
      </c>
      <c r="BB29" s="250">
        <v>6.6528666666999996</v>
      </c>
      <c r="BC29" s="250">
        <v>6.3968064515999998</v>
      </c>
      <c r="BD29" s="250">
        <v>6.3840742949999996</v>
      </c>
      <c r="BE29" s="250">
        <v>6.3880361700000003</v>
      </c>
      <c r="BF29" s="250">
        <v>6.4387775439999997</v>
      </c>
      <c r="BG29" s="250">
        <v>6.3614361170000002</v>
      </c>
      <c r="BH29" s="403">
        <v>6.2348077640000001</v>
      </c>
      <c r="BI29" s="403">
        <v>6.4426634900000002</v>
      </c>
      <c r="BJ29" s="403">
        <v>6.617484353</v>
      </c>
      <c r="BK29" s="403">
        <v>6.4266646740000004</v>
      </c>
      <c r="BL29" s="403">
        <v>6.6624094080000003</v>
      </c>
      <c r="BM29" s="403">
        <v>6.4620120529999996</v>
      </c>
      <c r="BN29" s="403">
        <v>6.3447342239999998</v>
      </c>
      <c r="BO29" s="403">
        <v>6.375847705</v>
      </c>
      <c r="BP29" s="403">
        <v>6.4166062049999999</v>
      </c>
      <c r="BQ29" s="403">
        <v>6.4011926030000001</v>
      </c>
      <c r="BR29" s="403">
        <v>6.4529714939999998</v>
      </c>
      <c r="BS29" s="403">
        <v>6.3743026340000002</v>
      </c>
      <c r="BT29" s="403">
        <v>6.3653177359999997</v>
      </c>
      <c r="BU29" s="403">
        <v>6.5729449710000001</v>
      </c>
      <c r="BV29" s="403">
        <v>6.7447177859999998</v>
      </c>
    </row>
    <row r="30" spans="1:74" ht="11.1" customHeight="1" x14ac:dyDescent="0.2">
      <c r="A30" s="162" t="s">
        <v>299</v>
      </c>
      <c r="B30" s="173" t="s">
        <v>280</v>
      </c>
      <c r="C30" s="250">
        <v>47.699144394000001</v>
      </c>
      <c r="D30" s="250">
        <v>48.816943971000001</v>
      </c>
      <c r="E30" s="250">
        <v>47.552859630999997</v>
      </c>
      <c r="F30" s="250">
        <v>49.787003077000001</v>
      </c>
      <c r="G30" s="250">
        <v>48.339667634000001</v>
      </c>
      <c r="H30" s="250">
        <v>51.297680603000003</v>
      </c>
      <c r="I30" s="250">
        <v>50.557473356999999</v>
      </c>
      <c r="J30" s="250">
        <v>49.172913588999997</v>
      </c>
      <c r="K30" s="250">
        <v>50.649607727000003</v>
      </c>
      <c r="L30" s="250">
        <v>49.274424588000002</v>
      </c>
      <c r="M30" s="250">
        <v>49.307647017999997</v>
      </c>
      <c r="N30" s="250">
        <v>51.461132268</v>
      </c>
      <c r="O30" s="250">
        <v>47.687595528000003</v>
      </c>
      <c r="P30" s="250">
        <v>50.47989587</v>
      </c>
      <c r="Q30" s="250">
        <v>50.080540771999999</v>
      </c>
      <c r="R30" s="250">
        <v>50.601749495999996</v>
      </c>
      <c r="S30" s="250">
        <v>50.672285977999998</v>
      </c>
      <c r="T30" s="250">
        <v>50.31070313</v>
      </c>
      <c r="U30" s="250">
        <v>49.606318498</v>
      </c>
      <c r="V30" s="250">
        <v>51.233083700999998</v>
      </c>
      <c r="W30" s="250">
        <v>49.993914099000001</v>
      </c>
      <c r="X30" s="250">
        <v>49.122416907999998</v>
      </c>
      <c r="Y30" s="250">
        <v>50.626394783999999</v>
      </c>
      <c r="Z30" s="250">
        <v>51.079541534999997</v>
      </c>
      <c r="AA30" s="250">
        <v>49.159614312999999</v>
      </c>
      <c r="AB30" s="250">
        <v>50.341308355999999</v>
      </c>
      <c r="AC30" s="250">
        <v>50.948389167999999</v>
      </c>
      <c r="AD30" s="250">
        <v>50.618958642000003</v>
      </c>
      <c r="AE30" s="250">
        <v>51.966017401999999</v>
      </c>
      <c r="AF30" s="250">
        <v>52.447273183999997</v>
      </c>
      <c r="AG30" s="250">
        <v>51.050468348000003</v>
      </c>
      <c r="AH30" s="250">
        <v>51.157126644999998</v>
      </c>
      <c r="AI30" s="250">
        <v>52.445272611999997</v>
      </c>
      <c r="AJ30" s="250">
        <v>51.223397626000001</v>
      </c>
      <c r="AK30" s="250">
        <v>52.601684231</v>
      </c>
      <c r="AL30" s="250">
        <v>50.910971009999997</v>
      </c>
      <c r="AM30" s="250">
        <v>51.064852096000003</v>
      </c>
      <c r="AN30" s="250">
        <v>51.660720195000003</v>
      </c>
      <c r="AO30" s="250">
        <v>51.951881233999998</v>
      </c>
      <c r="AP30" s="250">
        <v>52.176169952999999</v>
      </c>
      <c r="AQ30" s="250">
        <v>52.247778144000002</v>
      </c>
      <c r="AR30" s="250">
        <v>53.400411427000002</v>
      </c>
      <c r="AS30" s="250">
        <v>52.675633351999998</v>
      </c>
      <c r="AT30" s="250">
        <v>52.367309599999999</v>
      </c>
      <c r="AU30" s="250">
        <v>52.663099920000001</v>
      </c>
      <c r="AV30" s="250">
        <v>52.265083728</v>
      </c>
      <c r="AW30" s="250">
        <v>52.931057543999998</v>
      </c>
      <c r="AX30" s="250">
        <v>53.523838738999999</v>
      </c>
      <c r="AY30" s="250">
        <v>52.093194378</v>
      </c>
      <c r="AZ30" s="250">
        <v>53.160969487999999</v>
      </c>
      <c r="BA30" s="250">
        <v>52.704295952999999</v>
      </c>
      <c r="BB30" s="250">
        <v>53.293458647999998</v>
      </c>
      <c r="BC30" s="250">
        <v>53.395076856999999</v>
      </c>
      <c r="BD30" s="250">
        <v>53.871204120999998</v>
      </c>
      <c r="BE30" s="250">
        <v>53.907671172000001</v>
      </c>
      <c r="BF30" s="250">
        <v>53.327021432000002</v>
      </c>
      <c r="BG30" s="250">
        <v>54.068357648000003</v>
      </c>
      <c r="BH30" s="403">
        <v>53.009045381999996</v>
      </c>
      <c r="BI30" s="403">
        <v>53.840859535</v>
      </c>
      <c r="BJ30" s="403">
        <v>54.457631337999999</v>
      </c>
      <c r="BK30" s="403">
        <v>52.783421646999997</v>
      </c>
      <c r="BL30" s="403">
        <v>54.296935863000002</v>
      </c>
      <c r="BM30" s="403">
        <v>54.007981823000001</v>
      </c>
      <c r="BN30" s="403">
        <v>54.472550663</v>
      </c>
      <c r="BO30" s="403">
        <v>54.582161653999997</v>
      </c>
      <c r="BP30" s="403">
        <v>55.087719180000001</v>
      </c>
      <c r="BQ30" s="403">
        <v>54.773856389999999</v>
      </c>
      <c r="BR30" s="403">
        <v>54.310517529999998</v>
      </c>
      <c r="BS30" s="403">
        <v>55.099066127999997</v>
      </c>
      <c r="BT30" s="403">
        <v>54.133282311000002</v>
      </c>
      <c r="BU30" s="403">
        <v>55.044201397999998</v>
      </c>
      <c r="BV30" s="403">
        <v>55.711927903000003</v>
      </c>
    </row>
    <row r="31" spans="1:74" ht="11.1" customHeight="1" x14ac:dyDescent="0.2">
      <c r="A31" s="162" t="s">
        <v>294</v>
      </c>
      <c r="B31" s="173" t="s">
        <v>956</v>
      </c>
      <c r="C31" s="250">
        <v>4.4480548969999996</v>
      </c>
      <c r="D31" s="250">
        <v>4.5525851380000004</v>
      </c>
      <c r="E31" s="250">
        <v>4.2366310694999996</v>
      </c>
      <c r="F31" s="250">
        <v>4.5952097996000001</v>
      </c>
      <c r="G31" s="250">
        <v>4.7178012762000003</v>
      </c>
      <c r="H31" s="250">
        <v>4.8612298246999996</v>
      </c>
      <c r="I31" s="250">
        <v>4.9458927279999996</v>
      </c>
      <c r="J31" s="250">
        <v>5.0324440143000002</v>
      </c>
      <c r="K31" s="250">
        <v>4.7473857132999999</v>
      </c>
      <c r="L31" s="250">
        <v>4.7180507923999997</v>
      </c>
      <c r="M31" s="250">
        <v>4.774894121</v>
      </c>
      <c r="N31" s="250">
        <v>4.8531954452999999</v>
      </c>
      <c r="O31" s="250">
        <v>4.5051864163999999</v>
      </c>
      <c r="P31" s="250">
        <v>4.7631126623000002</v>
      </c>
      <c r="Q31" s="250">
        <v>4.6382460741999996</v>
      </c>
      <c r="R31" s="250">
        <v>4.5028596627999997</v>
      </c>
      <c r="S31" s="250">
        <v>4.5973226383999997</v>
      </c>
      <c r="T31" s="250">
        <v>4.8141329179000003</v>
      </c>
      <c r="U31" s="250">
        <v>4.9623911313000004</v>
      </c>
      <c r="V31" s="250">
        <v>5.1534503989999996</v>
      </c>
      <c r="W31" s="250">
        <v>4.9179301234999997</v>
      </c>
      <c r="X31" s="250">
        <v>4.9470562746000004</v>
      </c>
      <c r="Y31" s="250">
        <v>4.9590499960000001</v>
      </c>
      <c r="Z31" s="250">
        <v>4.9653780287</v>
      </c>
      <c r="AA31" s="250">
        <v>4.4920476928999999</v>
      </c>
      <c r="AB31" s="250">
        <v>4.7062820583000002</v>
      </c>
      <c r="AC31" s="250">
        <v>4.5811148524999998</v>
      </c>
      <c r="AD31" s="250">
        <v>4.6649460195000003</v>
      </c>
      <c r="AE31" s="250">
        <v>4.6960516016999998</v>
      </c>
      <c r="AF31" s="250">
        <v>4.9483724113000003</v>
      </c>
      <c r="AG31" s="250">
        <v>5.0705104957999998</v>
      </c>
      <c r="AH31" s="250">
        <v>5.0553298660000001</v>
      </c>
      <c r="AI31" s="250">
        <v>5.0742260947000002</v>
      </c>
      <c r="AJ31" s="250">
        <v>4.9078482228000002</v>
      </c>
      <c r="AK31" s="250">
        <v>4.9028697793999996</v>
      </c>
      <c r="AL31" s="250">
        <v>4.9114027085999998</v>
      </c>
      <c r="AM31" s="250">
        <v>4.7596880270000002</v>
      </c>
      <c r="AN31" s="250">
        <v>4.9076973700000002</v>
      </c>
      <c r="AO31" s="250">
        <v>4.7393794050000002</v>
      </c>
      <c r="AP31" s="250">
        <v>4.6486913540000003</v>
      </c>
      <c r="AQ31" s="250">
        <v>4.8396599980000001</v>
      </c>
      <c r="AR31" s="250">
        <v>5.0417465029999997</v>
      </c>
      <c r="AS31" s="250">
        <v>5.1041385589999999</v>
      </c>
      <c r="AT31" s="250">
        <v>5.2090797750000002</v>
      </c>
      <c r="AU31" s="250">
        <v>5.0210433610000003</v>
      </c>
      <c r="AV31" s="250">
        <v>4.9465916099999996</v>
      </c>
      <c r="AW31" s="250">
        <v>5.0053118740000002</v>
      </c>
      <c r="AX31" s="250">
        <v>5.0229117959999998</v>
      </c>
      <c r="AY31" s="250">
        <v>4.6848813549999999</v>
      </c>
      <c r="AZ31" s="250">
        <v>4.9227877800000002</v>
      </c>
      <c r="BA31" s="250">
        <v>4.7863599140000002</v>
      </c>
      <c r="BB31" s="250">
        <v>4.7043005090000003</v>
      </c>
      <c r="BC31" s="250">
        <v>4.8364949990000001</v>
      </c>
      <c r="BD31" s="250">
        <v>5.045937232</v>
      </c>
      <c r="BE31" s="250">
        <v>5.0905670150000004</v>
      </c>
      <c r="BF31" s="250">
        <v>5.197871192</v>
      </c>
      <c r="BG31" s="250">
        <v>5.1110251179999997</v>
      </c>
      <c r="BH31" s="403">
        <v>5.0123199600000001</v>
      </c>
      <c r="BI31" s="403">
        <v>5.08332608</v>
      </c>
      <c r="BJ31" s="403">
        <v>5.140910785</v>
      </c>
      <c r="BK31" s="403">
        <v>4.7262223399999996</v>
      </c>
      <c r="BL31" s="403">
        <v>4.9666476729999998</v>
      </c>
      <c r="BM31" s="403">
        <v>4.8293230630000004</v>
      </c>
      <c r="BN31" s="403">
        <v>4.7716803780000001</v>
      </c>
      <c r="BO31" s="403">
        <v>4.9057577339999998</v>
      </c>
      <c r="BP31" s="403">
        <v>5.1179488769999999</v>
      </c>
      <c r="BQ31" s="403">
        <v>5.2644398920000004</v>
      </c>
      <c r="BR31" s="403">
        <v>5.3736488690000002</v>
      </c>
      <c r="BS31" s="403">
        <v>5.2867190109999997</v>
      </c>
      <c r="BT31" s="403">
        <v>5.1118943860000003</v>
      </c>
      <c r="BU31" s="403">
        <v>5.2097019070000004</v>
      </c>
      <c r="BV31" s="403">
        <v>5.2939856350000003</v>
      </c>
    </row>
    <row r="32" spans="1:74" ht="11.1" customHeight="1" x14ac:dyDescent="0.2">
      <c r="A32" s="162" t="s">
        <v>295</v>
      </c>
      <c r="B32" s="173" t="s">
        <v>277</v>
      </c>
      <c r="C32" s="250">
        <v>0.65806004271999996</v>
      </c>
      <c r="D32" s="250">
        <v>0.66441297494999996</v>
      </c>
      <c r="E32" s="250">
        <v>0.70524744975999998</v>
      </c>
      <c r="F32" s="250">
        <v>0.67427970307999996</v>
      </c>
      <c r="G32" s="250">
        <v>0.69501516524999996</v>
      </c>
      <c r="H32" s="250">
        <v>0.71537948767000004</v>
      </c>
      <c r="I32" s="250">
        <v>0.70214480225999998</v>
      </c>
      <c r="J32" s="250">
        <v>0.72150112332000005</v>
      </c>
      <c r="K32" s="250">
        <v>0.71234048439999997</v>
      </c>
      <c r="L32" s="250">
        <v>0.69755117724000004</v>
      </c>
      <c r="M32" s="250">
        <v>0.72698411149999997</v>
      </c>
      <c r="N32" s="250">
        <v>0.71382154530999997</v>
      </c>
      <c r="O32" s="250">
        <v>0.68905148082000001</v>
      </c>
      <c r="P32" s="250">
        <v>0.71072196700000001</v>
      </c>
      <c r="Q32" s="250">
        <v>0.70651788263000004</v>
      </c>
      <c r="R32" s="250">
        <v>0.72179556198999995</v>
      </c>
      <c r="S32" s="250">
        <v>0.7249185547</v>
      </c>
      <c r="T32" s="250">
        <v>0.7540096127</v>
      </c>
      <c r="U32" s="250">
        <v>0.73796276943000005</v>
      </c>
      <c r="V32" s="250">
        <v>0.73671097223000004</v>
      </c>
      <c r="W32" s="250">
        <v>0.71668275397000003</v>
      </c>
      <c r="X32" s="250">
        <v>0.73514331955000001</v>
      </c>
      <c r="Y32" s="250">
        <v>0.72201480318</v>
      </c>
      <c r="Z32" s="250">
        <v>0.71568150458000002</v>
      </c>
      <c r="AA32" s="250">
        <v>0.723117283</v>
      </c>
      <c r="AB32" s="250">
        <v>0.72831710500000002</v>
      </c>
      <c r="AC32" s="250">
        <v>0.72877194999999995</v>
      </c>
      <c r="AD32" s="250">
        <v>0.71902944999999996</v>
      </c>
      <c r="AE32" s="250">
        <v>0.72002153000000002</v>
      </c>
      <c r="AF32" s="250">
        <v>0.73647891600000004</v>
      </c>
      <c r="AG32" s="250">
        <v>0.73529694199999995</v>
      </c>
      <c r="AH32" s="250">
        <v>0.73922824499999995</v>
      </c>
      <c r="AI32" s="250">
        <v>0.74467802800000005</v>
      </c>
      <c r="AJ32" s="250">
        <v>0.75218254500000004</v>
      </c>
      <c r="AK32" s="250">
        <v>0.74073353600000003</v>
      </c>
      <c r="AL32" s="250">
        <v>0.73848239400000004</v>
      </c>
      <c r="AM32" s="250">
        <v>0.74162081000000002</v>
      </c>
      <c r="AN32" s="250">
        <v>0.74694500399999997</v>
      </c>
      <c r="AO32" s="250">
        <v>0.74738497599999998</v>
      </c>
      <c r="AP32" s="250">
        <v>0.73786254699999998</v>
      </c>
      <c r="AQ32" s="250">
        <v>0.73889454499999996</v>
      </c>
      <c r="AR32" s="250">
        <v>0.755785288</v>
      </c>
      <c r="AS32" s="250">
        <v>0.754490361</v>
      </c>
      <c r="AT32" s="250">
        <v>0.75849224900000001</v>
      </c>
      <c r="AU32" s="250">
        <v>0.76406543699999996</v>
      </c>
      <c r="AV32" s="250">
        <v>0.77157214600000001</v>
      </c>
      <c r="AW32" s="250">
        <v>0.75982862900000003</v>
      </c>
      <c r="AX32" s="250">
        <v>0.75754330400000003</v>
      </c>
      <c r="AY32" s="250">
        <v>0.75113929300000004</v>
      </c>
      <c r="AZ32" s="250">
        <v>0.75660907300000002</v>
      </c>
      <c r="BA32" s="250">
        <v>0.75692470599999995</v>
      </c>
      <c r="BB32" s="250">
        <v>0.74729835600000005</v>
      </c>
      <c r="BC32" s="250">
        <v>0.74846781200000001</v>
      </c>
      <c r="BD32" s="250">
        <v>0.76576613299999996</v>
      </c>
      <c r="BE32" s="250">
        <v>0.76483661000000003</v>
      </c>
      <c r="BF32" s="250">
        <v>0.76893557999999995</v>
      </c>
      <c r="BG32" s="250">
        <v>0.77464090799999996</v>
      </c>
      <c r="BH32" s="403">
        <v>0.78194129899999998</v>
      </c>
      <c r="BI32" s="403">
        <v>0.76991748800000004</v>
      </c>
      <c r="BJ32" s="403">
        <v>0.76744764399999998</v>
      </c>
      <c r="BK32" s="403">
        <v>0.76078559199999995</v>
      </c>
      <c r="BL32" s="403">
        <v>0.766404474</v>
      </c>
      <c r="BM32" s="403">
        <v>0.76659183399999997</v>
      </c>
      <c r="BN32" s="403">
        <v>0.75685672000000004</v>
      </c>
      <c r="BO32" s="403">
        <v>0.75816234299999996</v>
      </c>
      <c r="BP32" s="403">
        <v>0.775873853</v>
      </c>
      <c r="BQ32" s="403">
        <v>0.77531326199999995</v>
      </c>
      <c r="BR32" s="403">
        <v>0.77950526499999995</v>
      </c>
      <c r="BS32" s="403">
        <v>0.785342702</v>
      </c>
      <c r="BT32" s="403">
        <v>0.79243820600000003</v>
      </c>
      <c r="BU32" s="403">
        <v>0.78013111599999996</v>
      </c>
      <c r="BV32" s="403">
        <v>0.77748032300000003</v>
      </c>
    </row>
    <row r="33" spans="1:74" ht="11.1" customHeight="1" x14ac:dyDescent="0.2">
      <c r="A33" s="162" t="s">
        <v>296</v>
      </c>
      <c r="B33" s="173" t="s">
        <v>282</v>
      </c>
      <c r="C33" s="250">
        <v>12.070459985999999</v>
      </c>
      <c r="D33" s="250">
        <v>12.440753946999999</v>
      </c>
      <c r="E33" s="250">
        <v>11.640461629000001</v>
      </c>
      <c r="F33" s="250">
        <v>13.190958261</v>
      </c>
      <c r="G33" s="250">
        <v>11.058326202</v>
      </c>
      <c r="H33" s="250">
        <v>13.184597986</v>
      </c>
      <c r="I33" s="250">
        <v>13.299204637000001</v>
      </c>
      <c r="J33" s="250">
        <v>11.872833658999999</v>
      </c>
      <c r="K33" s="250">
        <v>12.534988637</v>
      </c>
      <c r="L33" s="250">
        <v>11.854794102</v>
      </c>
      <c r="M33" s="250">
        <v>11.912654986</v>
      </c>
      <c r="N33" s="250">
        <v>13.605271506999999</v>
      </c>
      <c r="O33" s="250">
        <v>11.450268209000001</v>
      </c>
      <c r="P33" s="250">
        <v>13.439682726999999</v>
      </c>
      <c r="Q33" s="250">
        <v>12.865941441</v>
      </c>
      <c r="R33" s="250">
        <v>13.416230599</v>
      </c>
      <c r="S33" s="250">
        <v>13.136027672999999</v>
      </c>
      <c r="T33" s="250">
        <v>12.690636434</v>
      </c>
      <c r="U33" s="250">
        <v>12.147698317</v>
      </c>
      <c r="V33" s="250">
        <v>12.795016387</v>
      </c>
      <c r="W33" s="250">
        <v>12.887159930999999</v>
      </c>
      <c r="X33" s="250">
        <v>11.7812172</v>
      </c>
      <c r="Y33" s="250">
        <v>13.176288438</v>
      </c>
      <c r="Z33" s="250">
        <v>13.786673898</v>
      </c>
      <c r="AA33" s="250">
        <v>12.913265829</v>
      </c>
      <c r="AB33" s="250">
        <v>12.974052974999999</v>
      </c>
      <c r="AC33" s="250">
        <v>13.601842481</v>
      </c>
      <c r="AD33" s="250">
        <v>13.223668762000001</v>
      </c>
      <c r="AE33" s="250">
        <v>13.841813574</v>
      </c>
      <c r="AF33" s="250">
        <v>13.750516344999999</v>
      </c>
      <c r="AG33" s="250">
        <v>12.85559005</v>
      </c>
      <c r="AH33" s="250">
        <v>12.689670186000001</v>
      </c>
      <c r="AI33" s="250">
        <v>14.005562947</v>
      </c>
      <c r="AJ33" s="250">
        <v>12.983171867999999</v>
      </c>
      <c r="AK33" s="250">
        <v>14.491019872000001</v>
      </c>
      <c r="AL33" s="250">
        <v>13.01798404</v>
      </c>
      <c r="AM33" s="250">
        <v>13.56003274</v>
      </c>
      <c r="AN33" s="250">
        <v>13.972947567</v>
      </c>
      <c r="AO33" s="250">
        <v>13.890397642</v>
      </c>
      <c r="AP33" s="250">
        <v>14.181966516999999</v>
      </c>
      <c r="AQ33" s="250">
        <v>13.980119882</v>
      </c>
      <c r="AR33" s="250">
        <v>13.825047816</v>
      </c>
      <c r="AS33" s="250">
        <v>13.773417951000001</v>
      </c>
      <c r="AT33" s="250">
        <v>13.354103070000001</v>
      </c>
      <c r="AU33" s="250">
        <v>14.082354198000001</v>
      </c>
      <c r="AV33" s="250">
        <v>13.261011229999999</v>
      </c>
      <c r="AW33" s="250">
        <v>14.096741856</v>
      </c>
      <c r="AX33" s="250">
        <v>14.494599953</v>
      </c>
      <c r="AY33" s="250">
        <v>14.030296141999999</v>
      </c>
      <c r="AZ33" s="250">
        <v>14.455844995</v>
      </c>
      <c r="BA33" s="250">
        <v>14.368962904</v>
      </c>
      <c r="BB33" s="250">
        <v>14.768700205</v>
      </c>
      <c r="BC33" s="250">
        <v>14.558125243999999</v>
      </c>
      <c r="BD33" s="250">
        <v>14.395733028</v>
      </c>
      <c r="BE33" s="250">
        <v>14.340111434000001</v>
      </c>
      <c r="BF33" s="250">
        <v>13.904168587999999</v>
      </c>
      <c r="BG33" s="250">
        <v>14.654501439000001</v>
      </c>
      <c r="BH33" s="403">
        <v>13.802553686</v>
      </c>
      <c r="BI33" s="403">
        <v>14.663654433</v>
      </c>
      <c r="BJ33" s="403">
        <v>15.071868034</v>
      </c>
      <c r="BK33" s="403">
        <v>14.571075208</v>
      </c>
      <c r="BL33" s="403">
        <v>15.010308579</v>
      </c>
      <c r="BM33" s="403">
        <v>14.918128956</v>
      </c>
      <c r="BN33" s="403">
        <v>15.227970856000001</v>
      </c>
      <c r="BO33" s="403">
        <v>15.008599472</v>
      </c>
      <c r="BP33" s="403">
        <v>14.839869455000001</v>
      </c>
      <c r="BQ33" s="403">
        <v>14.782609375</v>
      </c>
      <c r="BR33" s="403">
        <v>14.331098527</v>
      </c>
      <c r="BS33" s="403">
        <v>15.111848363</v>
      </c>
      <c r="BT33" s="403">
        <v>14.229654245000001</v>
      </c>
      <c r="BU33" s="403">
        <v>15.126640038</v>
      </c>
      <c r="BV33" s="403">
        <v>15.554033889999999</v>
      </c>
    </row>
    <row r="34" spans="1:74" ht="11.1" customHeight="1" x14ac:dyDescent="0.2">
      <c r="A34" s="162" t="s">
        <v>297</v>
      </c>
      <c r="B34" s="173" t="s">
        <v>283</v>
      </c>
      <c r="C34" s="250">
        <v>12.011333411000001</v>
      </c>
      <c r="D34" s="250">
        <v>12.536725532</v>
      </c>
      <c r="E34" s="250">
        <v>12.243356714999999</v>
      </c>
      <c r="F34" s="250">
        <v>12.400564933</v>
      </c>
      <c r="G34" s="250">
        <v>12.463078956</v>
      </c>
      <c r="H34" s="250">
        <v>12.523880255</v>
      </c>
      <c r="I34" s="250">
        <v>12.057474128999999</v>
      </c>
      <c r="J34" s="250">
        <v>11.978240384999999</v>
      </c>
      <c r="K34" s="250">
        <v>12.434923419</v>
      </c>
      <c r="L34" s="250">
        <v>12.242378838</v>
      </c>
      <c r="M34" s="250">
        <v>12.428302999</v>
      </c>
      <c r="N34" s="250">
        <v>12.834431716999999</v>
      </c>
      <c r="O34" s="250">
        <v>12.856404369</v>
      </c>
      <c r="P34" s="250">
        <v>13.209521757999999</v>
      </c>
      <c r="Q34" s="250">
        <v>13.257697224999999</v>
      </c>
      <c r="R34" s="250">
        <v>13.470595668</v>
      </c>
      <c r="S34" s="250">
        <v>13.141914634000001</v>
      </c>
      <c r="T34" s="250">
        <v>12.543747816</v>
      </c>
      <c r="U34" s="250">
        <v>12.602690309</v>
      </c>
      <c r="V34" s="250">
        <v>12.906043713000001</v>
      </c>
      <c r="W34" s="250">
        <v>12.588781682</v>
      </c>
      <c r="X34" s="250">
        <v>12.961994324999999</v>
      </c>
      <c r="Y34" s="250">
        <v>13.146418451000001</v>
      </c>
      <c r="Z34" s="250">
        <v>12.958646086</v>
      </c>
      <c r="AA34" s="250">
        <v>12.814977025999999</v>
      </c>
      <c r="AB34" s="250">
        <v>13.422641394999999</v>
      </c>
      <c r="AC34" s="250">
        <v>13.392848728000001</v>
      </c>
      <c r="AD34" s="250">
        <v>13.46746139</v>
      </c>
      <c r="AE34" s="250">
        <v>13.652924104</v>
      </c>
      <c r="AF34" s="250">
        <v>13.377667603000001</v>
      </c>
      <c r="AG34" s="250">
        <v>13.044581197999999</v>
      </c>
      <c r="AH34" s="250">
        <v>13.183072262</v>
      </c>
      <c r="AI34" s="250">
        <v>13.245635261</v>
      </c>
      <c r="AJ34" s="250">
        <v>13.345480081</v>
      </c>
      <c r="AK34" s="250">
        <v>13.598672238000001</v>
      </c>
      <c r="AL34" s="250">
        <v>13.549084795000001</v>
      </c>
      <c r="AM34" s="250">
        <v>13.63924641</v>
      </c>
      <c r="AN34" s="250">
        <v>13.812919932</v>
      </c>
      <c r="AO34" s="250">
        <v>13.860280812999999</v>
      </c>
      <c r="AP34" s="250">
        <v>14.007361732</v>
      </c>
      <c r="AQ34" s="250">
        <v>14.020411208000001</v>
      </c>
      <c r="AR34" s="250">
        <v>14.021706335999999</v>
      </c>
      <c r="AS34" s="250">
        <v>13.703857693</v>
      </c>
      <c r="AT34" s="250">
        <v>13.598227024</v>
      </c>
      <c r="AU34" s="250">
        <v>13.50180063</v>
      </c>
      <c r="AV34" s="250">
        <v>13.960724194999999</v>
      </c>
      <c r="AW34" s="250">
        <v>13.905595042</v>
      </c>
      <c r="AX34" s="250">
        <v>14.141598648</v>
      </c>
      <c r="AY34" s="250">
        <v>14.105089227000001</v>
      </c>
      <c r="AZ34" s="250">
        <v>14.159193247999999</v>
      </c>
      <c r="BA34" s="250">
        <v>14.133000254000001</v>
      </c>
      <c r="BB34" s="250">
        <v>14.215526229</v>
      </c>
      <c r="BC34" s="250">
        <v>14.232762559999999</v>
      </c>
      <c r="BD34" s="250">
        <v>14.089193119999999</v>
      </c>
      <c r="BE34" s="250">
        <v>14.024817801999999</v>
      </c>
      <c r="BF34" s="250">
        <v>13.883767637</v>
      </c>
      <c r="BG34" s="250">
        <v>13.856740223999999</v>
      </c>
      <c r="BH34" s="403">
        <v>14.020934076</v>
      </c>
      <c r="BI34" s="403">
        <v>14.271023695</v>
      </c>
      <c r="BJ34" s="403">
        <v>14.372053278999999</v>
      </c>
      <c r="BK34" s="403">
        <v>14.129134153000001</v>
      </c>
      <c r="BL34" s="403">
        <v>14.627008533</v>
      </c>
      <c r="BM34" s="403">
        <v>14.590061151</v>
      </c>
      <c r="BN34" s="403">
        <v>14.600145863</v>
      </c>
      <c r="BO34" s="403">
        <v>14.690388972999999</v>
      </c>
      <c r="BP34" s="403">
        <v>14.544698531</v>
      </c>
      <c r="BQ34" s="403">
        <v>14.256880218999999</v>
      </c>
      <c r="BR34" s="403">
        <v>14.127140363000001</v>
      </c>
      <c r="BS34" s="403">
        <v>14.167231798</v>
      </c>
      <c r="BT34" s="403">
        <v>14.335869966000001</v>
      </c>
      <c r="BU34" s="403">
        <v>14.592445419000001</v>
      </c>
      <c r="BV34" s="403">
        <v>14.694767739</v>
      </c>
    </row>
    <row r="35" spans="1:74" ht="11.1" customHeight="1" x14ac:dyDescent="0.2">
      <c r="A35" s="162" t="s">
        <v>298</v>
      </c>
      <c r="B35" s="173" t="s">
        <v>284</v>
      </c>
      <c r="C35" s="250">
        <v>18.511236057000001</v>
      </c>
      <c r="D35" s="250">
        <v>18.622466378999999</v>
      </c>
      <c r="E35" s="250">
        <v>18.727162767999999</v>
      </c>
      <c r="F35" s="250">
        <v>18.925990380999998</v>
      </c>
      <c r="G35" s="250">
        <v>19.405446034000001</v>
      </c>
      <c r="H35" s="250">
        <v>20.012593048999999</v>
      </c>
      <c r="I35" s="250">
        <v>19.552757061000001</v>
      </c>
      <c r="J35" s="250">
        <v>19.567894407000001</v>
      </c>
      <c r="K35" s="250">
        <v>20.219969472999999</v>
      </c>
      <c r="L35" s="250">
        <v>19.761649677000001</v>
      </c>
      <c r="M35" s="250">
        <v>19.464810800999999</v>
      </c>
      <c r="N35" s="250">
        <v>19.454412051999999</v>
      </c>
      <c r="O35" s="250">
        <v>18.186685053000001</v>
      </c>
      <c r="P35" s="250">
        <v>18.356856755999999</v>
      </c>
      <c r="Q35" s="250">
        <v>18.612138149</v>
      </c>
      <c r="R35" s="250">
        <v>18.490268004000001</v>
      </c>
      <c r="S35" s="250">
        <v>19.072102478000001</v>
      </c>
      <c r="T35" s="250">
        <v>19.508176348999999</v>
      </c>
      <c r="U35" s="250">
        <v>19.155575972000001</v>
      </c>
      <c r="V35" s="250">
        <v>19.641862230000001</v>
      </c>
      <c r="W35" s="250">
        <v>18.883359608999999</v>
      </c>
      <c r="X35" s="250">
        <v>18.697005788999999</v>
      </c>
      <c r="Y35" s="250">
        <v>18.622623097000002</v>
      </c>
      <c r="Z35" s="250">
        <v>18.653162018</v>
      </c>
      <c r="AA35" s="250">
        <v>18.216206482</v>
      </c>
      <c r="AB35" s="250">
        <v>18.510014822999999</v>
      </c>
      <c r="AC35" s="250">
        <v>18.643811156000002</v>
      </c>
      <c r="AD35" s="250">
        <v>18.54385302</v>
      </c>
      <c r="AE35" s="250">
        <v>19.055206593000001</v>
      </c>
      <c r="AF35" s="250">
        <v>19.634237908999999</v>
      </c>
      <c r="AG35" s="250">
        <v>19.344489662000001</v>
      </c>
      <c r="AH35" s="250">
        <v>19.489826086000001</v>
      </c>
      <c r="AI35" s="250">
        <v>19.375170280999999</v>
      </c>
      <c r="AJ35" s="250">
        <v>19.234714909000001</v>
      </c>
      <c r="AK35" s="250">
        <v>18.868388804999999</v>
      </c>
      <c r="AL35" s="250">
        <v>18.694017072000001</v>
      </c>
      <c r="AM35" s="250">
        <v>18.364264109000001</v>
      </c>
      <c r="AN35" s="250">
        <v>18.220210322</v>
      </c>
      <c r="AO35" s="250">
        <v>18.714438397999999</v>
      </c>
      <c r="AP35" s="250">
        <v>18.600287803000001</v>
      </c>
      <c r="AQ35" s="250">
        <v>18.668692511</v>
      </c>
      <c r="AR35" s="250">
        <v>19.756125483999998</v>
      </c>
      <c r="AS35" s="250">
        <v>19.339728787999999</v>
      </c>
      <c r="AT35" s="250">
        <v>19.447407481999999</v>
      </c>
      <c r="AU35" s="250">
        <v>19.293836293999998</v>
      </c>
      <c r="AV35" s="250">
        <v>19.325184546999999</v>
      </c>
      <c r="AW35" s="250">
        <v>19.163580143000001</v>
      </c>
      <c r="AX35" s="250">
        <v>19.107185038000001</v>
      </c>
      <c r="AY35" s="250">
        <v>18.521788360999999</v>
      </c>
      <c r="AZ35" s="250">
        <v>18.866534391999998</v>
      </c>
      <c r="BA35" s="250">
        <v>18.659048174999999</v>
      </c>
      <c r="BB35" s="250">
        <v>18.857633349</v>
      </c>
      <c r="BC35" s="250">
        <v>19.019226241999998</v>
      </c>
      <c r="BD35" s="250">
        <v>19.574574607999999</v>
      </c>
      <c r="BE35" s="250">
        <v>19.687338311000001</v>
      </c>
      <c r="BF35" s="250">
        <v>19.572278435000001</v>
      </c>
      <c r="BG35" s="250">
        <v>19.671449959</v>
      </c>
      <c r="BH35" s="403">
        <v>19.391296360999998</v>
      </c>
      <c r="BI35" s="403">
        <v>19.052937838999998</v>
      </c>
      <c r="BJ35" s="403">
        <v>19.105351595999998</v>
      </c>
      <c r="BK35" s="403">
        <v>18.596204354000001</v>
      </c>
      <c r="BL35" s="403">
        <v>18.926566604000001</v>
      </c>
      <c r="BM35" s="403">
        <v>18.903876819000001</v>
      </c>
      <c r="BN35" s="403">
        <v>19.115896845999998</v>
      </c>
      <c r="BO35" s="403">
        <v>19.219253131999999</v>
      </c>
      <c r="BP35" s="403">
        <v>19.809328464</v>
      </c>
      <c r="BQ35" s="403">
        <v>19.694613642</v>
      </c>
      <c r="BR35" s="403">
        <v>19.699124506</v>
      </c>
      <c r="BS35" s="403">
        <v>19.747924254000001</v>
      </c>
      <c r="BT35" s="403">
        <v>19.663425508</v>
      </c>
      <c r="BU35" s="403">
        <v>19.335282918000001</v>
      </c>
      <c r="BV35" s="403">
        <v>19.391660315999999</v>
      </c>
    </row>
    <row r="36" spans="1:74" ht="11.1" customHeight="1" x14ac:dyDescent="0.2">
      <c r="A36" s="162" t="s">
        <v>300</v>
      </c>
      <c r="B36" s="173" t="s">
        <v>230</v>
      </c>
      <c r="C36" s="250">
        <v>93.444354756999999</v>
      </c>
      <c r="D36" s="250">
        <v>96.693120041</v>
      </c>
      <c r="E36" s="250">
        <v>93.837001791999995</v>
      </c>
      <c r="F36" s="250">
        <v>95.646302399000007</v>
      </c>
      <c r="G36" s="250">
        <v>92.983535684000003</v>
      </c>
      <c r="H36" s="250">
        <v>97.719070336000001</v>
      </c>
      <c r="I36" s="250">
        <v>97.732146807000007</v>
      </c>
      <c r="J36" s="250">
        <v>96.113724388999998</v>
      </c>
      <c r="K36" s="250">
        <v>97.421115896000003</v>
      </c>
      <c r="L36" s="250">
        <v>95.597516275000004</v>
      </c>
      <c r="M36" s="250">
        <v>95.059382365999994</v>
      </c>
      <c r="N36" s="250">
        <v>98.846221412999995</v>
      </c>
      <c r="O36" s="250">
        <v>93.139054822000006</v>
      </c>
      <c r="P36" s="250">
        <v>98.186743934000006</v>
      </c>
      <c r="Q36" s="250">
        <v>97.168190453999998</v>
      </c>
      <c r="R36" s="250">
        <v>96.745995125999997</v>
      </c>
      <c r="S36" s="250">
        <v>96.142398288999999</v>
      </c>
      <c r="T36" s="250">
        <v>96.848692303000007</v>
      </c>
      <c r="U36" s="250">
        <v>96.131533450000006</v>
      </c>
      <c r="V36" s="250">
        <v>99.323930016999995</v>
      </c>
      <c r="W36" s="250">
        <v>97.156375968999996</v>
      </c>
      <c r="X36" s="250">
        <v>95.751854170000001</v>
      </c>
      <c r="Y36" s="250">
        <v>97.830534970000002</v>
      </c>
      <c r="Z36" s="250">
        <v>99.247990412999997</v>
      </c>
      <c r="AA36" s="250">
        <v>95.094427108999994</v>
      </c>
      <c r="AB36" s="250">
        <v>97.262956349000007</v>
      </c>
      <c r="AC36" s="250">
        <v>98.641483432000001</v>
      </c>
      <c r="AD36" s="250">
        <v>96.597367129000006</v>
      </c>
      <c r="AE36" s="250">
        <v>99.032926771999996</v>
      </c>
      <c r="AF36" s="250">
        <v>100.4797439</v>
      </c>
      <c r="AG36" s="250">
        <v>98.594139330999994</v>
      </c>
      <c r="AH36" s="250">
        <v>98.971029021999996</v>
      </c>
      <c r="AI36" s="250">
        <v>99.844280961999999</v>
      </c>
      <c r="AJ36" s="250">
        <v>98.423879397999997</v>
      </c>
      <c r="AK36" s="250">
        <v>100.94695572000001</v>
      </c>
      <c r="AL36" s="250">
        <v>99.165347150000002</v>
      </c>
      <c r="AM36" s="250">
        <v>98.244272465999998</v>
      </c>
      <c r="AN36" s="250">
        <v>99.686296576999993</v>
      </c>
      <c r="AO36" s="250">
        <v>99.958531574999995</v>
      </c>
      <c r="AP36" s="250">
        <v>98.910768063000006</v>
      </c>
      <c r="AQ36" s="250">
        <v>99.074286870999998</v>
      </c>
      <c r="AR36" s="250">
        <v>100.94862379999999</v>
      </c>
      <c r="AS36" s="250">
        <v>100.81746857</v>
      </c>
      <c r="AT36" s="250">
        <v>101.14514751</v>
      </c>
      <c r="AU36" s="250">
        <v>99.724549581999995</v>
      </c>
      <c r="AV36" s="250">
        <v>100.16579822999999</v>
      </c>
      <c r="AW36" s="250">
        <v>100.75827898</v>
      </c>
      <c r="AX36" s="250">
        <v>100.35738068000001</v>
      </c>
      <c r="AY36" s="250">
        <v>99.382883238000005</v>
      </c>
      <c r="AZ36" s="250">
        <v>100.97117487</v>
      </c>
      <c r="BA36" s="250">
        <v>99.231395809999995</v>
      </c>
      <c r="BB36" s="250">
        <v>100.36167469</v>
      </c>
      <c r="BC36" s="250">
        <v>99.497043533999999</v>
      </c>
      <c r="BD36" s="250">
        <v>101.07368766</v>
      </c>
      <c r="BE36" s="250">
        <v>101.59540948</v>
      </c>
      <c r="BF36" s="250">
        <v>100.96936284</v>
      </c>
      <c r="BG36" s="250">
        <v>101.64315286999999</v>
      </c>
      <c r="BH36" s="403">
        <v>100.65263767</v>
      </c>
      <c r="BI36" s="403">
        <v>101.59798205</v>
      </c>
      <c r="BJ36" s="403">
        <v>102.86897397</v>
      </c>
      <c r="BK36" s="403">
        <v>99.685040361000006</v>
      </c>
      <c r="BL36" s="403">
        <v>102.43385331</v>
      </c>
      <c r="BM36" s="403">
        <v>101.35718672</v>
      </c>
      <c r="BN36" s="403">
        <v>101.08269462</v>
      </c>
      <c r="BO36" s="403">
        <v>101.00181189</v>
      </c>
      <c r="BP36" s="403">
        <v>102.60024771</v>
      </c>
      <c r="BQ36" s="403">
        <v>102.6842193</v>
      </c>
      <c r="BR36" s="403">
        <v>102.47516892</v>
      </c>
      <c r="BS36" s="403">
        <v>102.98131893</v>
      </c>
      <c r="BT36" s="403">
        <v>102.05735274</v>
      </c>
      <c r="BU36" s="403">
        <v>102.95460538</v>
      </c>
      <c r="BV36" s="403">
        <v>104.20106487</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-0.74566316128999999</v>
      </c>
      <c r="AB39" s="250">
        <v>0.12771796429000001</v>
      </c>
      <c r="AC39" s="250">
        <v>0.60237919355000002</v>
      </c>
      <c r="AD39" s="250">
        <v>6.9596533333000005E-2</v>
      </c>
      <c r="AE39" s="250">
        <v>-0.18084141935</v>
      </c>
      <c r="AF39" s="250">
        <v>0.80241249999999997</v>
      </c>
      <c r="AG39" s="250">
        <v>0.36852764515999997</v>
      </c>
      <c r="AH39" s="250">
        <v>0.36268964516000002</v>
      </c>
      <c r="AI39" s="250">
        <v>0.31453213333000002</v>
      </c>
      <c r="AJ39" s="250">
        <v>1.1799874839</v>
      </c>
      <c r="AK39" s="250">
        <v>0.59625646666999998</v>
      </c>
      <c r="AL39" s="250">
        <v>0.92717090322999995</v>
      </c>
      <c r="AM39" s="250">
        <v>0.38593</v>
      </c>
      <c r="AN39" s="250">
        <v>0.12801046428999999</v>
      </c>
      <c r="AO39" s="250">
        <v>0.48187680644999997</v>
      </c>
      <c r="AP39" s="250">
        <v>-0.12040530000000001</v>
      </c>
      <c r="AQ39" s="250">
        <v>-0.17332054839</v>
      </c>
      <c r="AR39" s="250">
        <v>0.12876109999999999</v>
      </c>
      <c r="AS39" s="250">
        <v>-0.17482525805999999</v>
      </c>
      <c r="AT39" s="250">
        <v>-0.61930306451999995</v>
      </c>
      <c r="AU39" s="250">
        <v>-1.3122489333</v>
      </c>
      <c r="AV39" s="250">
        <v>0.46910706452000001</v>
      </c>
      <c r="AW39" s="250">
        <v>0.22972366666999999</v>
      </c>
      <c r="AX39" s="250">
        <v>-4.8719387097000001E-2</v>
      </c>
      <c r="AY39" s="250">
        <v>-0.20481038709999999</v>
      </c>
      <c r="AZ39" s="250">
        <v>0.61622389286000001</v>
      </c>
      <c r="BA39" s="250">
        <v>0.1358536129</v>
      </c>
      <c r="BB39" s="250">
        <v>-0.59118213333000003</v>
      </c>
      <c r="BC39" s="250">
        <v>-1.3282341612999999</v>
      </c>
      <c r="BD39" s="250">
        <v>7.0941366667000003E-2</v>
      </c>
      <c r="BE39" s="250">
        <v>-0.14701596774</v>
      </c>
      <c r="BF39" s="250">
        <v>0.30528432949000001</v>
      </c>
      <c r="BG39" s="250">
        <v>-0.19594433166</v>
      </c>
      <c r="BH39" s="403">
        <v>0.42537128179</v>
      </c>
      <c r="BI39" s="403">
        <v>0.13830000000000001</v>
      </c>
      <c r="BJ39" s="403">
        <v>0.57632258064999997</v>
      </c>
      <c r="BK39" s="403">
        <v>9.8419354838999995E-2</v>
      </c>
      <c r="BL39" s="403">
        <v>0.17172413792999999</v>
      </c>
      <c r="BM39" s="403">
        <v>-0.17580645161</v>
      </c>
      <c r="BN39" s="403">
        <v>-0.44280000000000003</v>
      </c>
      <c r="BO39" s="403">
        <v>-0.66138709676999996</v>
      </c>
      <c r="BP39" s="403">
        <v>-0.22313333332999999</v>
      </c>
      <c r="BQ39" s="403">
        <v>-6.2645161290000001E-2</v>
      </c>
      <c r="BR39" s="403">
        <v>-0.25651612902999998</v>
      </c>
      <c r="BS39" s="403">
        <v>-0.127</v>
      </c>
      <c r="BT39" s="403">
        <v>0.13641935484000001</v>
      </c>
      <c r="BU39" s="403">
        <v>4.1599999999999998E-2</v>
      </c>
      <c r="BV39" s="403">
        <v>0.69812903226</v>
      </c>
    </row>
    <row r="40" spans="1:74" ht="11.1" customHeight="1" x14ac:dyDescent="0.2">
      <c r="A40" s="162" t="s">
        <v>318</v>
      </c>
      <c r="B40" s="173" t="s">
        <v>584</v>
      </c>
      <c r="C40" s="250">
        <v>-0.32077419354999998</v>
      </c>
      <c r="D40" s="250">
        <v>0.11075</v>
      </c>
      <c r="E40" s="250">
        <v>-0.78948387096999995</v>
      </c>
      <c r="F40" s="250">
        <v>-0.13833333333</v>
      </c>
      <c r="G40" s="250">
        <v>-1.2810645161000001</v>
      </c>
      <c r="H40" s="250">
        <v>0.38853333333000001</v>
      </c>
      <c r="I40" s="250">
        <v>-0.25367741934999999</v>
      </c>
      <c r="J40" s="250">
        <v>-1.1930322580999999</v>
      </c>
      <c r="K40" s="250">
        <v>0.1731</v>
      </c>
      <c r="L40" s="250">
        <v>0.16045161290000001</v>
      </c>
      <c r="M40" s="250">
        <v>-0.15049999999999999</v>
      </c>
      <c r="N40" s="250">
        <v>-0.92783870968000004</v>
      </c>
      <c r="O40" s="250">
        <v>-0.98338709677000002</v>
      </c>
      <c r="P40" s="250">
        <v>-9.3793103448999993E-3</v>
      </c>
      <c r="Q40" s="250">
        <v>0.43329032258</v>
      </c>
      <c r="R40" s="250">
        <v>9.5133333333000003E-2</v>
      </c>
      <c r="S40" s="250">
        <v>-0.32567741935</v>
      </c>
      <c r="T40" s="250">
        <v>-0.16266666666999999</v>
      </c>
      <c r="U40" s="250">
        <v>-1.2017741934999999</v>
      </c>
      <c r="V40" s="250">
        <v>0.49087096774</v>
      </c>
      <c r="W40" s="250">
        <v>0.40066666667</v>
      </c>
      <c r="X40" s="250">
        <v>0.45303225806000003</v>
      </c>
      <c r="Y40" s="250">
        <v>0.47883333333</v>
      </c>
      <c r="Z40" s="250">
        <v>0.73670967742000004</v>
      </c>
      <c r="AA40" s="250">
        <v>-1.6719032257999999</v>
      </c>
      <c r="AB40" s="250">
        <v>0.14485714286000001</v>
      </c>
      <c r="AC40" s="250">
        <v>0.4495483871</v>
      </c>
      <c r="AD40" s="250">
        <v>-0.60696666666999999</v>
      </c>
      <c r="AE40" s="250">
        <v>0.28674193547999999</v>
      </c>
      <c r="AF40" s="250">
        <v>0.54253333332999998</v>
      </c>
      <c r="AG40" s="250">
        <v>-0.46790322580999999</v>
      </c>
      <c r="AH40" s="250">
        <v>0.33906451612999999</v>
      </c>
      <c r="AI40" s="250">
        <v>1.1634</v>
      </c>
      <c r="AJ40" s="250">
        <v>0.54274193548000005</v>
      </c>
      <c r="AK40" s="250">
        <v>0.27283333332999998</v>
      </c>
      <c r="AL40" s="250">
        <v>0.59735483870999995</v>
      </c>
      <c r="AM40" s="250">
        <v>-1.2676129032000001</v>
      </c>
      <c r="AN40" s="250">
        <v>0.52067857142999996</v>
      </c>
      <c r="AO40" s="250">
        <v>0.77251612903</v>
      </c>
      <c r="AP40" s="250">
        <v>-4.4200000000000003E-2</v>
      </c>
      <c r="AQ40" s="250">
        <v>0.10093548387</v>
      </c>
      <c r="AR40" s="250">
        <v>0.29656666666999998</v>
      </c>
      <c r="AS40" s="250">
        <v>-0.53106451613000005</v>
      </c>
      <c r="AT40" s="250">
        <v>-0.12312903225999999</v>
      </c>
      <c r="AU40" s="250">
        <v>1.2429333333000001</v>
      </c>
      <c r="AV40" s="250">
        <v>1.6741935483999999E-2</v>
      </c>
      <c r="AW40" s="250">
        <v>0.11303333333</v>
      </c>
      <c r="AX40" s="250">
        <v>-0.36032258065</v>
      </c>
      <c r="AY40" s="250">
        <v>-0.13958064515999999</v>
      </c>
      <c r="AZ40" s="250">
        <v>-0.57403571429</v>
      </c>
      <c r="BA40" s="250">
        <v>5.2709677418999998E-2</v>
      </c>
      <c r="BB40" s="250">
        <v>0.32363333332999999</v>
      </c>
      <c r="BC40" s="250">
        <v>0.22909677418999999</v>
      </c>
      <c r="BD40" s="250">
        <v>8.5867726231000002E-2</v>
      </c>
      <c r="BE40" s="250">
        <v>0.52354124615999997</v>
      </c>
      <c r="BF40" s="250">
        <v>-0.21907953466999999</v>
      </c>
      <c r="BG40" s="250">
        <v>0.56841968170000001</v>
      </c>
      <c r="BH40" s="403">
        <v>-0.54588544731999999</v>
      </c>
      <c r="BI40" s="403">
        <v>-0.27146498280999998</v>
      </c>
      <c r="BJ40" s="403">
        <v>0.14678573969</v>
      </c>
      <c r="BK40" s="403">
        <v>-0.57689328524000005</v>
      </c>
      <c r="BL40" s="403">
        <v>0.34893968040000001</v>
      </c>
      <c r="BM40" s="403">
        <v>0.10468135809</v>
      </c>
      <c r="BN40" s="403">
        <v>-0.18936862554</v>
      </c>
      <c r="BO40" s="403">
        <v>-0.29734323038999999</v>
      </c>
      <c r="BP40" s="403">
        <v>-1.9670499655999998E-2</v>
      </c>
      <c r="BQ40" s="403">
        <v>-7.5572487484E-2</v>
      </c>
      <c r="BR40" s="403">
        <v>-4.5899010329999997E-2</v>
      </c>
      <c r="BS40" s="403">
        <v>1.4386950844E-3</v>
      </c>
      <c r="BT40" s="403">
        <v>-0.34632514496</v>
      </c>
      <c r="BU40" s="403">
        <v>-0.10898112183</v>
      </c>
      <c r="BV40" s="403">
        <v>0.23879512649000001</v>
      </c>
    </row>
    <row r="41" spans="1:74" ht="11.1" customHeight="1" x14ac:dyDescent="0.2">
      <c r="A41" s="162" t="s">
        <v>319</v>
      </c>
      <c r="B41" s="173" t="s">
        <v>585</v>
      </c>
      <c r="C41" s="250">
        <v>-1.0201406629000001</v>
      </c>
      <c r="D41" s="250">
        <v>1.2161456938999999</v>
      </c>
      <c r="E41" s="250">
        <v>-0.74351755707</v>
      </c>
      <c r="F41" s="250">
        <v>0.13337245894999999</v>
      </c>
      <c r="G41" s="250">
        <v>-1.8134509679999999</v>
      </c>
      <c r="H41" s="250">
        <v>0.36301951081</v>
      </c>
      <c r="I41" s="250">
        <v>-7.1390442280999999E-2</v>
      </c>
      <c r="J41" s="250">
        <v>0.21041485653</v>
      </c>
      <c r="K41" s="250">
        <v>-5.7346914102999998E-3</v>
      </c>
      <c r="L41" s="250">
        <v>-2.0859418585</v>
      </c>
      <c r="M41" s="250">
        <v>-2.3758250460000001</v>
      </c>
      <c r="N41" s="250">
        <v>1.5221350539</v>
      </c>
      <c r="O41" s="250">
        <v>-2.6976277849999999</v>
      </c>
      <c r="P41" s="250">
        <v>1.3620796762</v>
      </c>
      <c r="Q41" s="250">
        <v>-0.20130530392000001</v>
      </c>
      <c r="R41" s="250">
        <v>0.18073543003</v>
      </c>
      <c r="S41" s="250">
        <v>0.61471484916999997</v>
      </c>
      <c r="T41" s="250">
        <v>0.13929166863</v>
      </c>
      <c r="U41" s="250">
        <v>-2.7145090019999998E-2</v>
      </c>
      <c r="V41" s="250">
        <v>1.9332780654999999</v>
      </c>
      <c r="W41" s="250">
        <v>-0.77955987682000005</v>
      </c>
      <c r="X41" s="250">
        <v>-2.9068875819</v>
      </c>
      <c r="Y41" s="250">
        <v>-1.9719267915000001</v>
      </c>
      <c r="Z41" s="250">
        <v>-0.67048237745999995</v>
      </c>
      <c r="AA41" s="250">
        <v>0.16242170335</v>
      </c>
      <c r="AB41" s="250">
        <v>-0.51081090607000001</v>
      </c>
      <c r="AC41" s="250">
        <v>0.73597278295000002</v>
      </c>
      <c r="AD41" s="250">
        <v>0.46873191929000002</v>
      </c>
      <c r="AE41" s="250">
        <v>1.3201060909</v>
      </c>
      <c r="AF41" s="250">
        <v>0.78101180953000005</v>
      </c>
      <c r="AG41" s="250">
        <v>-0.3625158691</v>
      </c>
      <c r="AH41" s="250">
        <v>-3.3686653301999998E-2</v>
      </c>
      <c r="AI41" s="250">
        <v>-4.1169660580000003E-2</v>
      </c>
      <c r="AJ41" s="250">
        <v>-2.2295193965000002</v>
      </c>
      <c r="AK41" s="250">
        <v>0.54906099232000005</v>
      </c>
      <c r="AL41" s="250">
        <v>-1.1336538264</v>
      </c>
      <c r="AM41" s="250">
        <v>-5.1424405022999997E-2</v>
      </c>
      <c r="AN41" s="250">
        <v>-0.41528264451000002</v>
      </c>
      <c r="AO41" s="250">
        <v>-0.85661659395</v>
      </c>
      <c r="AP41" s="250">
        <v>-0.54584397270999996</v>
      </c>
      <c r="AQ41" s="250">
        <v>-0.46652343524000001</v>
      </c>
      <c r="AR41" s="250">
        <v>0.10073393219</v>
      </c>
      <c r="AS41" s="250">
        <v>0.30683291722</v>
      </c>
      <c r="AT41" s="250">
        <v>0.21948731759000001</v>
      </c>
      <c r="AU41" s="250">
        <v>-1.8784458182999999</v>
      </c>
      <c r="AV41" s="250">
        <v>-2.8690658958999999</v>
      </c>
      <c r="AW41" s="250">
        <v>-2.2269326839999999</v>
      </c>
      <c r="AX41" s="250">
        <v>-1.2596982589000001</v>
      </c>
      <c r="AY41" s="250">
        <v>-0.69656995600000005</v>
      </c>
      <c r="AZ41" s="250">
        <v>0.76147769171000002</v>
      </c>
      <c r="BA41" s="250">
        <v>-1.1325797061</v>
      </c>
      <c r="BB41" s="250">
        <v>0.34840548932999998</v>
      </c>
      <c r="BC41" s="250">
        <v>0.41473798586999999</v>
      </c>
      <c r="BD41" s="250">
        <v>0.17390987795000001</v>
      </c>
      <c r="BE41" s="250">
        <v>1.0473884759000001</v>
      </c>
      <c r="BF41" s="250">
        <v>-0.43447889807000001</v>
      </c>
      <c r="BG41" s="250">
        <v>1.1335985678</v>
      </c>
      <c r="BH41" s="403">
        <v>-1.0787632463000001</v>
      </c>
      <c r="BI41" s="403">
        <v>-0.54272084904999995</v>
      </c>
      <c r="BJ41" s="403">
        <v>0.29198264122000001</v>
      </c>
      <c r="BK41" s="403">
        <v>-1.1567385877</v>
      </c>
      <c r="BL41" s="403">
        <v>0.68184641329999995</v>
      </c>
      <c r="BM41" s="403">
        <v>0.21006622524999999</v>
      </c>
      <c r="BN41" s="403">
        <v>-0.39208465578000001</v>
      </c>
      <c r="BO41" s="403">
        <v>-0.62627529246000002</v>
      </c>
      <c r="BP41" s="403">
        <v>-4.0834574886000001E-2</v>
      </c>
      <c r="BQ41" s="403">
        <v>-0.15406738147999999</v>
      </c>
      <c r="BR41" s="403">
        <v>-9.2603179373E-2</v>
      </c>
      <c r="BS41" s="403">
        <v>2.9207828459E-3</v>
      </c>
      <c r="BT41" s="403">
        <v>-0.69595334744000004</v>
      </c>
      <c r="BU41" s="403">
        <v>-0.22179047018</v>
      </c>
      <c r="BV41" s="403">
        <v>0.48404935549</v>
      </c>
    </row>
    <row r="42" spans="1:74" ht="11.1" customHeight="1" x14ac:dyDescent="0.2">
      <c r="A42" s="162" t="s">
        <v>320</v>
      </c>
      <c r="B42" s="173" t="s">
        <v>586</v>
      </c>
      <c r="C42" s="250">
        <v>-2.0499415660999998</v>
      </c>
      <c r="D42" s="250">
        <v>1.311893301</v>
      </c>
      <c r="E42" s="250">
        <v>-2.6047274925999999</v>
      </c>
      <c r="F42" s="250">
        <v>-0.87264797438999997</v>
      </c>
      <c r="G42" s="250">
        <v>-3.7836969035000001</v>
      </c>
      <c r="H42" s="250">
        <v>0.41360174415000001</v>
      </c>
      <c r="I42" s="250">
        <v>-0.25319241001999998</v>
      </c>
      <c r="J42" s="250">
        <v>-1.6923071435000001</v>
      </c>
      <c r="K42" s="250">
        <v>-0.14394959140999999</v>
      </c>
      <c r="L42" s="250">
        <v>-2.168851665</v>
      </c>
      <c r="M42" s="250">
        <v>-2.991934546</v>
      </c>
      <c r="N42" s="250">
        <v>0.82654382814000005</v>
      </c>
      <c r="O42" s="250">
        <v>-4.7015008172000003</v>
      </c>
      <c r="P42" s="250">
        <v>1.2044703314</v>
      </c>
      <c r="Q42" s="250">
        <v>2.5903534794E-2</v>
      </c>
      <c r="R42" s="250">
        <v>-8.5259369971000004E-2</v>
      </c>
      <c r="S42" s="250">
        <v>-0.20623027986</v>
      </c>
      <c r="T42" s="250">
        <v>1.2914935293E-2</v>
      </c>
      <c r="U42" s="250">
        <v>-1.7788393803</v>
      </c>
      <c r="V42" s="250">
        <v>2.4286765817</v>
      </c>
      <c r="W42" s="250">
        <v>0.12554878984000001</v>
      </c>
      <c r="X42" s="250">
        <v>-2.5117894852</v>
      </c>
      <c r="Y42" s="250">
        <v>-1.6001724581000001</v>
      </c>
      <c r="Z42" s="250">
        <v>0.92601768704999998</v>
      </c>
      <c r="AA42" s="250">
        <v>-2.2551446837000002</v>
      </c>
      <c r="AB42" s="250">
        <v>-0.23823579892999999</v>
      </c>
      <c r="AC42" s="250">
        <v>1.7879003635999999</v>
      </c>
      <c r="AD42" s="250">
        <v>-6.8638214045000007E-2</v>
      </c>
      <c r="AE42" s="250">
        <v>1.4260066069999999</v>
      </c>
      <c r="AF42" s="250">
        <v>2.1259576429</v>
      </c>
      <c r="AG42" s="250">
        <v>-0.46189144974000002</v>
      </c>
      <c r="AH42" s="250">
        <v>0.66806750799000003</v>
      </c>
      <c r="AI42" s="250">
        <v>1.4367624727999999</v>
      </c>
      <c r="AJ42" s="250">
        <v>-0.50678997716999996</v>
      </c>
      <c r="AK42" s="250">
        <v>1.4181507923000001</v>
      </c>
      <c r="AL42" s="250">
        <v>0.39087191554</v>
      </c>
      <c r="AM42" s="250">
        <v>-0.93310730824999999</v>
      </c>
      <c r="AN42" s="250">
        <v>0.23340639120000001</v>
      </c>
      <c r="AO42" s="250">
        <v>0.39777634153000002</v>
      </c>
      <c r="AP42" s="250">
        <v>-0.71044927271000002</v>
      </c>
      <c r="AQ42" s="250">
        <v>-0.53890849975999999</v>
      </c>
      <c r="AR42" s="250">
        <v>0.52606169884999998</v>
      </c>
      <c r="AS42" s="250">
        <v>-0.39905685696999998</v>
      </c>
      <c r="AT42" s="250">
        <v>-0.52294477919000004</v>
      </c>
      <c r="AU42" s="250">
        <v>-1.9477614183</v>
      </c>
      <c r="AV42" s="250">
        <v>-2.3832168959</v>
      </c>
      <c r="AW42" s="250">
        <v>-1.8841756839999999</v>
      </c>
      <c r="AX42" s="250">
        <v>-1.6687402267</v>
      </c>
      <c r="AY42" s="250">
        <v>-1.0409609882999999</v>
      </c>
      <c r="AZ42" s="250">
        <v>0.80366587029000003</v>
      </c>
      <c r="BA42" s="250">
        <v>-0.94401641573999995</v>
      </c>
      <c r="BB42" s="250">
        <v>8.0856689332999998E-2</v>
      </c>
      <c r="BC42" s="250">
        <v>-0.68439940122999998</v>
      </c>
      <c r="BD42" s="250">
        <v>0.33071897085000002</v>
      </c>
      <c r="BE42" s="250">
        <v>1.4239137544</v>
      </c>
      <c r="BF42" s="250">
        <v>-0.34827410324000002</v>
      </c>
      <c r="BG42" s="250">
        <v>1.5060739178</v>
      </c>
      <c r="BH42" s="403">
        <v>-1.1992774118</v>
      </c>
      <c r="BI42" s="403">
        <v>-0.67588583184999995</v>
      </c>
      <c r="BJ42" s="403">
        <v>1.0150909615999999</v>
      </c>
      <c r="BK42" s="403">
        <v>-1.6352125180999999</v>
      </c>
      <c r="BL42" s="403">
        <v>1.2025102316</v>
      </c>
      <c r="BM42" s="403">
        <v>0.13894113172</v>
      </c>
      <c r="BN42" s="403">
        <v>-1.0242532813</v>
      </c>
      <c r="BO42" s="403">
        <v>-1.5850056196</v>
      </c>
      <c r="BP42" s="403">
        <v>-0.28363840787</v>
      </c>
      <c r="BQ42" s="403">
        <v>-0.29228503025000002</v>
      </c>
      <c r="BR42" s="403">
        <v>-0.39501831873999999</v>
      </c>
      <c r="BS42" s="403">
        <v>-0.12264052206999999</v>
      </c>
      <c r="BT42" s="403">
        <v>-0.90585913757000003</v>
      </c>
      <c r="BU42" s="403">
        <v>-0.28917159200999998</v>
      </c>
      <c r="BV42" s="403">
        <v>1.4209735142</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403"/>
      <c r="BI43" s="403"/>
      <c r="BJ43" s="403"/>
      <c r="BK43" s="403"/>
      <c r="BL43" s="403"/>
      <c r="BM43" s="403"/>
      <c r="BN43" s="403"/>
      <c r="BO43" s="403"/>
      <c r="BP43" s="403"/>
      <c r="BQ43" s="403"/>
      <c r="BR43" s="403"/>
      <c r="BS43" s="403"/>
      <c r="BT43" s="403"/>
      <c r="BU43" s="403"/>
      <c r="BV43" s="403"/>
    </row>
    <row r="44" spans="1:74" ht="11.1" customHeight="1" x14ac:dyDescent="0.2">
      <c r="B44" s="65" t="s">
        <v>1159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1357.6092980000001</v>
      </c>
      <c r="AB45" s="255">
        <v>1354.2861949999999</v>
      </c>
      <c r="AC45" s="255">
        <v>1338.9274399999999</v>
      </c>
      <c r="AD45" s="255">
        <v>1339.5625439999999</v>
      </c>
      <c r="AE45" s="255">
        <v>1349.4776280000001</v>
      </c>
      <c r="AF45" s="255">
        <v>1330.709253</v>
      </c>
      <c r="AG45" s="255">
        <v>1319.5758960000001</v>
      </c>
      <c r="AH45" s="255">
        <v>1308.4165170000001</v>
      </c>
      <c r="AI45" s="255">
        <v>1304.139553</v>
      </c>
      <c r="AJ45" s="255">
        <v>1272.2489410000001</v>
      </c>
      <c r="AK45" s="255">
        <v>1262.0342470000001</v>
      </c>
      <c r="AL45" s="255">
        <v>1231.738949</v>
      </c>
      <c r="AM45" s="255">
        <v>1218.3721190000001</v>
      </c>
      <c r="AN45" s="255">
        <v>1213.5638260000001</v>
      </c>
      <c r="AO45" s="255">
        <v>1198.627645</v>
      </c>
      <c r="AP45" s="255">
        <v>1203.7298040000001</v>
      </c>
      <c r="AQ45" s="255">
        <v>1212.9017409999999</v>
      </c>
      <c r="AR45" s="255">
        <v>1209.190908</v>
      </c>
      <c r="AS45" s="255">
        <v>1214.6124910000001</v>
      </c>
      <c r="AT45" s="255">
        <v>1233.8128859999999</v>
      </c>
      <c r="AU45" s="255">
        <v>1273.182354</v>
      </c>
      <c r="AV45" s="255">
        <v>1263.809035</v>
      </c>
      <c r="AW45" s="255">
        <v>1262.190325</v>
      </c>
      <c r="AX45" s="255">
        <v>1264.1286259999999</v>
      </c>
      <c r="AY45" s="255">
        <v>1270.477748</v>
      </c>
      <c r="AZ45" s="255">
        <v>1253.2364789999999</v>
      </c>
      <c r="BA45" s="255">
        <v>1249.0250169999999</v>
      </c>
      <c r="BB45" s="255">
        <v>1267.298481</v>
      </c>
      <c r="BC45" s="255">
        <v>1312.2437399999999</v>
      </c>
      <c r="BD45" s="255">
        <v>1310.115499</v>
      </c>
      <c r="BE45" s="255">
        <v>1314.672994</v>
      </c>
      <c r="BF45" s="255">
        <v>1305.2091797999999</v>
      </c>
      <c r="BG45" s="255">
        <v>1311.0875097000001</v>
      </c>
      <c r="BH45" s="337">
        <v>1302.8510000000001</v>
      </c>
      <c r="BI45" s="337">
        <v>1303.652</v>
      </c>
      <c r="BJ45" s="337">
        <v>1285.961</v>
      </c>
      <c r="BK45" s="337">
        <v>1283.085</v>
      </c>
      <c r="BL45" s="337">
        <v>1278.28</v>
      </c>
      <c r="BM45" s="337">
        <v>1283.905</v>
      </c>
      <c r="BN45" s="337">
        <v>1297.364</v>
      </c>
      <c r="BO45" s="337">
        <v>1318.0419999999999</v>
      </c>
      <c r="BP45" s="337">
        <v>1324.9110000000001</v>
      </c>
      <c r="BQ45" s="337">
        <v>1327.028</v>
      </c>
      <c r="BR45" s="337">
        <v>1334.98</v>
      </c>
      <c r="BS45" s="337">
        <v>1338.79</v>
      </c>
      <c r="BT45" s="337">
        <v>1335.5609999999999</v>
      </c>
      <c r="BU45" s="337">
        <v>1335.3130000000001</v>
      </c>
      <c r="BV45" s="337">
        <v>1314.671</v>
      </c>
    </row>
    <row r="46" spans="1:74" ht="11.1" customHeight="1" x14ac:dyDescent="0.2">
      <c r="A46" s="162" t="s">
        <v>316</v>
      </c>
      <c r="B46" s="254" t="s">
        <v>315</v>
      </c>
      <c r="C46" s="253">
        <v>2722.0144460000001</v>
      </c>
      <c r="D46" s="253">
        <v>2717.9995130000002</v>
      </c>
      <c r="E46" s="253">
        <v>2772.6720209999999</v>
      </c>
      <c r="F46" s="253">
        <v>2799.6476339999999</v>
      </c>
      <c r="G46" s="253">
        <v>2861.6482580000002</v>
      </c>
      <c r="H46" s="253">
        <v>2860.0037910000001</v>
      </c>
      <c r="I46" s="253">
        <v>2867.9246520000002</v>
      </c>
      <c r="J46" s="253">
        <v>2929.2800339999999</v>
      </c>
      <c r="K46" s="253">
        <v>2934.7554810000001</v>
      </c>
      <c r="L46" s="253">
        <v>2937.2876849999998</v>
      </c>
      <c r="M46" s="253">
        <v>2954.95397</v>
      </c>
      <c r="N46" s="253">
        <v>2970.0382979999999</v>
      </c>
      <c r="O46" s="253">
        <v>3028.903362</v>
      </c>
      <c r="P46" s="253">
        <v>3032.6240330000001</v>
      </c>
      <c r="Q46" s="253">
        <v>3023.0885589999998</v>
      </c>
      <c r="R46" s="253">
        <v>3032.6624029999998</v>
      </c>
      <c r="S46" s="253">
        <v>3058.8817020000001</v>
      </c>
      <c r="T46" s="253">
        <v>3062.663004</v>
      </c>
      <c r="U46" s="253">
        <v>3114.4645270000001</v>
      </c>
      <c r="V46" s="253">
        <v>3097.8581730000001</v>
      </c>
      <c r="W46" s="253">
        <v>3071.186913</v>
      </c>
      <c r="X46" s="253">
        <v>3059.6038720000001</v>
      </c>
      <c r="Y46" s="253">
        <v>3040.5282419999999</v>
      </c>
      <c r="Z46" s="253">
        <v>2994.1967399999999</v>
      </c>
      <c r="AA46" s="253">
        <v>3066.8482979999999</v>
      </c>
      <c r="AB46" s="253">
        <v>3058.4881949999999</v>
      </c>
      <c r="AC46" s="253">
        <v>3029.13544</v>
      </c>
      <c r="AD46" s="253">
        <v>3046.7155440000001</v>
      </c>
      <c r="AE46" s="253">
        <v>3048.9246280000002</v>
      </c>
      <c r="AF46" s="253">
        <v>3012.7042529999999</v>
      </c>
      <c r="AG46" s="253">
        <v>3020.3678960000002</v>
      </c>
      <c r="AH46" s="253">
        <v>2999.288517</v>
      </c>
      <c r="AI46" s="253">
        <v>2960.4905530000001</v>
      </c>
      <c r="AJ46" s="253">
        <v>2914.530941</v>
      </c>
      <c r="AK46" s="253">
        <v>2894.0642469999998</v>
      </c>
      <c r="AL46" s="253">
        <v>2843.787949</v>
      </c>
      <c r="AM46" s="253">
        <v>2867.7001190000001</v>
      </c>
      <c r="AN46" s="253">
        <v>2849.016826</v>
      </c>
      <c r="AO46" s="253">
        <v>2806.957645</v>
      </c>
      <c r="AP46" s="253">
        <v>2813.307804</v>
      </c>
      <c r="AQ46" s="253">
        <v>2819.789741</v>
      </c>
      <c r="AR46" s="253">
        <v>2806.5599080000002</v>
      </c>
      <c r="AS46" s="253">
        <v>2828.1794909999999</v>
      </c>
      <c r="AT46" s="253">
        <v>2854.4298859999999</v>
      </c>
      <c r="AU46" s="253">
        <v>2857.8703540000001</v>
      </c>
      <c r="AV46" s="253">
        <v>2851.2570350000001</v>
      </c>
      <c r="AW46" s="253">
        <v>2850.1363249999999</v>
      </c>
      <c r="AX46" s="253">
        <v>2863.0346260000001</v>
      </c>
      <c r="AY46" s="253">
        <v>2872.217748</v>
      </c>
      <c r="AZ46" s="253">
        <v>2868.1494790000002</v>
      </c>
      <c r="BA46" s="253">
        <v>2862.5110169999998</v>
      </c>
      <c r="BB46" s="253">
        <v>2870.7864810000001</v>
      </c>
      <c r="BC46" s="253">
        <v>2912.4997400000002</v>
      </c>
      <c r="BD46" s="253">
        <v>2907.7954672000001</v>
      </c>
      <c r="BE46" s="253">
        <v>2896.1231836000002</v>
      </c>
      <c r="BF46" s="253">
        <v>2893.4508348999998</v>
      </c>
      <c r="BG46" s="253">
        <v>2882.2765743999998</v>
      </c>
      <c r="BH46" s="338">
        <v>2890.9625136</v>
      </c>
      <c r="BI46" s="338">
        <v>2899.9074630999999</v>
      </c>
      <c r="BJ46" s="338">
        <v>2877.6661051000001</v>
      </c>
      <c r="BK46" s="338">
        <v>2892.6737969999999</v>
      </c>
      <c r="BL46" s="338">
        <v>2877.7495462000002</v>
      </c>
      <c r="BM46" s="338">
        <v>2880.1294241000001</v>
      </c>
      <c r="BN46" s="338">
        <v>2899.2694829000002</v>
      </c>
      <c r="BO46" s="338">
        <v>2929.1651230000002</v>
      </c>
      <c r="BP46" s="338">
        <v>2936.6242379999999</v>
      </c>
      <c r="BQ46" s="338">
        <v>2941.0839851000001</v>
      </c>
      <c r="BR46" s="338">
        <v>2950.4588545000001</v>
      </c>
      <c r="BS46" s="338">
        <v>2954.2256935999999</v>
      </c>
      <c r="BT46" s="338">
        <v>2961.7327731</v>
      </c>
      <c r="BU46" s="338">
        <v>2964.7542067999998</v>
      </c>
      <c r="BV46" s="338">
        <v>2936.7095577999999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20" t="s">
        <v>834</v>
      </c>
      <c r="C48" s="799"/>
      <c r="D48" s="799"/>
      <c r="E48" s="799"/>
      <c r="F48" s="799"/>
      <c r="G48" s="799"/>
      <c r="H48" s="799"/>
      <c r="I48" s="799"/>
      <c r="J48" s="799"/>
      <c r="K48" s="799"/>
      <c r="L48" s="799"/>
      <c r="M48" s="799"/>
      <c r="N48" s="799"/>
      <c r="O48" s="799"/>
      <c r="P48" s="799"/>
      <c r="Q48" s="799"/>
      <c r="BJ48" s="153"/>
    </row>
    <row r="49" spans="1:74" s="432" customFormat="1" ht="12" customHeight="1" x14ac:dyDescent="0.2">
      <c r="A49" s="431"/>
      <c r="B49" s="813" t="s">
        <v>667</v>
      </c>
      <c r="C49" s="789"/>
      <c r="D49" s="789"/>
      <c r="E49" s="789"/>
      <c r="F49" s="789"/>
      <c r="G49" s="789"/>
      <c r="H49" s="789"/>
      <c r="I49" s="789"/>
      <c r="J49" s="789"/>
      <c r="K49" s="789"/>
      <c r="L49" s="789"/>
      <c r="M49" s="789"/>
      <c r="N49" s="789"/>
      <c r="O49" s="789"/>
      <c r="P49" s="789"/>
      <c r="Q49" s="785"/>
      <c r="R49" s="153"/>
      <c r="AY49" s="530"/>
      <c r="AZ49" s="530"/>
      <c r="BA49" s="530"/>
      <c r="BB49" s="530"/>
      <c r="BC49" s="530"/>
      <c r="BD49" s="629"/>
      <c r="BE49" s="629"/>
      <c r="BF49" s="629"/>
      <c r="BG49" s="530"/>
      <c r="BH49" s="530"/>
      <c r="BI49" s="530"/>
      <c r="BJ49" s="530"/>
    </row>
    <row r="50" spans="1:74" s="432" customFormat="1" ht="12" customHeight="1" x14ac:dyDescent="0.2">
      <c r="A50" s="431"/>
      <c r="B50" s="813" t="s">
        <v>1062</v>
      </c>
      <c r="C50" s="785"/>
      <c r="D50" s="785"/>
      <c r="E50" s="785"/>
      <c r="F50" s="785"/>
      <c r="G50" s="785"/>
      <c r="H50" s="785"/>
      <c r="I50" s="785"/>
      <c r="J50" s="785"/>
      <c r="K50" s="785"/>
      <c r="L50" s="785"/>
      <c r="M50" s="785"/>
      <c r="N50" s="785"/>
      <c r="O50" s="785"/>
      <c r="P50" s="785"/>
      <c r="Q50" s="785"/>
      <c r="R50" s="153"/>
      <c r="AY50" s="530"/>
      <c r="AZ50" s="530"/>
      <c r="BA50" s="530"/>
      <c r="BB50" s="530"/>
      <c r="BC50" s="530"/>
      <c r="BD50" s="629"/>
      <c r="BE50" s="629"/>
      <c r="BF50" s="629"/>
      <c r="BG50" s="530"/>
      <c r="BH50" s="530"/>
      <c r="BI50" s="530"/>
      <c r="BJ50" s="530"/>
    </row>
    <row r="51" spans="1:74" s="432" customFormat="1" ht="12" customHeight="1" x14ac:dyDescent="0.2">
      <c r="A51" s="431"/>
      <c r="B51" s="813" t="s">
        <v>1063</v>
      </c>
      <c r="C51" s="785"/>
      <c r="D51" s="785"/>
      <c r="E51" s="785"/>
      <c r="F51" s="785"/>
      <c r="G51" s="785"/>
      <c r="H51" s="785"/>
      <c r="I51" s="785"/>
      <c r="J51" s="785"/>
      <c r="K51" s="785"/>
      <c r="L51" s="785"/>
      <c r="M51" s="785"/>
      <c r="N51" s="785"/>
      <c r="O51" s="785"/>
      <c r="P51" s="785"/>
      <c r="Q51" s="785"/>
      <c r="R51" s="153"/>
      <c r="AY51" s="530"/>
      <c r="AZ51" s="530"/>
      <c r="BA51" s="530"/>
      <c r="BB51" s="530"/>
      <c r="BC51" s="530"/>
      <c r="BD51" s="629"/>
      <c r="BE51" s="629"/>
      <c r="BF51" s="629"/>
      <c r="BG51" s="530"/>
      <c r="BH51" s="530"/>
      <c r="BI51" s="530"/>
      <c r="BJ51" s="530"/>
    </row>
    <row r="52" spans="1:74" s="432" customFormat="1" ht="12" customHeight="1" x14ac:dyDescent="0.2">
      <c r="A52" s="431"/>
      <c r="B52" s="818" t="s">
        <v>1173</v>
      </c>
      <c r="C52" s="818"/>
      <c r="D52" s="818"/>
      <c r="E52" s="818"/>
      <c r="F52" s="818"/>
      <c r="G52" s="818"/>
      <c r="H52" s="818"/>
      <c r="I52" s="818"/>
      <c r="J52" s="818"/>
      <c r="K52" s="818"/>
      <c r="L52" s="818"/>
      <c r="M52" s="818"/>
      <c r="N52" s="818"/>
      <c r="O52" s="818"/>
      <c r="P52" s="818"/>
      <c r="Q52" s="818"/>
      <c r="R52" s="818"/>
      <c r="AY52" s="530"/>
      <c r="AZ52" s="530"/>
      <c r="BA52" s="530"/>
      <c r="BB52" s="530"/>
      <c r="BC52" s="530"/>
      <c r="BD52" s="629"/>
      <c r="BE52" s="629"/>
      <c r="BF52" s="629"/>
      <c r="BG52" s="530"/>
      <c r="BH52" s="530"/>
      <c r="BI52" s="530"/>
      <c r="BJ52" s="530"/>
    </row>
    <row r="53" spans="1:74" s="432" customFormat="1" ht="12" customHeight="1" x14ac:dyDescent="0.2">
      <c r="A53" s="431"/>
      <c r="B53" s="818" t="s">
        <v>1174</v>
      </c>
      <c r="C53" s="818"/>
      <c r="D53" s="818"/>
      <c r="E53" s="818"/>
      <c r="F53" s="818"/>
      <c r="G53" s="818"/>
      <c r="H53" s="818"/>
      <c r="I53" s="818"/>
      <c r="J53" s="818"/>
      <c r="K53" s="818"/>
      <c r="L53" s="818"/>
      <c r="M53" s="818"/>
      <c r="N53" s="818"/>
      <c r="O53" s="818"/>
      <c r="P53" s="818"/>
      <c r="Q53" s="818"/>
      <c r="R53" s="754"/>
      <c r="AY53" s="530"/>
      <c r="AZ53" s="530"/>
      <c r="BA53" s="530"/>
      <c r="BB53" s="530"/>
      <c r="BC53" s="530"/>
      <c r="BD53" s="629"/>
      <c r="BE53" s="629"/>
      <c r="BF53" s="629"/>
      <c r="BG53" s="530"/>
      <c r="BH53" s="530"/>
      <c r="BI53" s="530"/>
      <c r="BJ53" s="530"/>
    </row>
    <row r="54" spans="1:74" s="708" customFormat="1" ht="12" customHeight="1" x14ac:dyDescent="0.2">
      <c r="A54" s="431"/>
      <c r="B54" s="813" t="s">
        <v>822</v>
      </c>
      <c r="C54" s="813"/>
      <c r="D54" s="813"/>
      <c r="E54" s="813"/>
      <c r="F54" s="813"/>
      <c r="G54" s="813"/>
      <c r="H54" s="813"/>
      <c r="I54" s="813"/>
      <c r="J54" s="813"/>
      <c r="K54" s="813"/>
      <c r="L54" s="813"/>
      <c r="M54" s="813"/>
      <c r="N54" s="813"/>
      <c r="O54" s="813"/>
      <c r="P54" s="813"/>
      <c r="Q54" s="785"/>
      <c r="R54" s="753"/>
      <c r="AY54" s="530"/>
      <c r="AZ54" s="530"/>
      <c r="BA54" s="530"/>
      <c r="BB54" s="530"/>
      <c r="BC54" s="530"/>
      <c r="BD54" s="629"/>
      <c r="BE54" s="629"/>
      <c r="BF54" s="629"/>
      <c r="BG54" s="530"/>
      <c r="BH54" s="530"/>
      <c r="BI54" s="530"/>
      <c r="BJ54" s="530"/>
    </row>
    <row r="55" spans="1:74" s="432" customFormat="1" ht="12" customHeight="1" x14ac:dyDescent="0.2">
      <c r="A55" s="431"/>
      <c r="B55" s="817" t="s">
        <v>1175</v>
      </c>
      <c r="C55" s="785"/>
      <c r="D55" s="785"/>
      <c r="E55" s="785"/>
      <c r="F55" s="785"/>
      <c r="G55" s="785"/>
      <c r="H55" s="785"/>
      <c r="I55" s="785"/>
      <c r="J55" s="785"/>
      <c r="K55" s="785"/>
      <c r="L55" s="785"/>
      <c r="M55" s="785"/>
      <c r="N55" s="785"/>
      <c r="O55" s="785"/>
      <c r="P55" s="785"/>
      <c r="Q55" s="785"/>
      <c r="R55" s="753"/>
      <c r="AY55" s="530"/>
      <c r="AZ55" s="530"/>
      <c r="BA55" s="530"/>
      <c r="BB55" s="530"/>
      <c r="BC55" s="530"/>
      <c r="BD55" s="629"/>
      <c r="BE55" s="629"/>
      <c r="BF55" s="629"/>
      <c r="BG55" s="530"/>
      <c r="BH55" s="530"/>
      <c r="BI55" s="530"/>
      <c r="BJ55" s="530"/>
    </row>
    <row r="56" spans="1:74" s="432" customFormat="1" ht="12" customHeight="1" x14ac:dyDescent="0.2">
      <c r="A56" s="431"/>
      <c r="B56" s="813" t="s">
        <v>1176</v>
      </c>
      <c r="C56" s="789"/>
      <c r="D56" s="789"/>
      <c r="E56" s="789"/>
      <c r="F56" s="789"/>
      <c r="G56" s="789"/>
      <c r="H56" s="789"/>
      <c r="I56" s="789"/>
      <c r="J56" s="789"/>
      <c r="K56" s="789"/>
      <c r="L56" s="789"/>
      <c r="M56" s="789"/>
      <c r="N56" s="789"/>
      <c r="O56" s="789"/>
      <c r="P56" s="789"/>
      <c r="Q56" s="785"/>
      <c r="R56" s="753"/>
      <c r="AY56" s="530"/>
      <c r="AZ56" s="530"/>
      <c r="BA56" s="530"/>
      <c r="BB56" s="530"/>
      <c r="BC56" s="530"/>
      <c r="BD56" s="629"/>
      <c r="BE56" s="629"/>
      <c r="BF56" s="629"/>
      <c r="BG56" s="530"/>
      <c r="BH56" s="530"/>
      <c r="BI56" s="530"/>
      <c r="BJ56" s="530"/>
    </row>
    <row r="57" spans="1:74" s="432" customFormat="1" ht="12" customHeight="1" x14ac:dyDescent="0.2">
      <c r="A57" s="431"/>
      <c r="B57" s="818" t="s">
        <v>1177</v>
      </c>
      <c r="C57" s="818"/>
      <c r="D57" s="818"/>
      <c r="E57" s="818"/>
      <c r="F57" s="818"/>
      <c r="G57" s="818"/>
      <c r="H57" s="818"/>
      <c r="I57" s="818"/>
      <c r="J57" s="818"/>
      <c r="K57" s="818"/>
      <c r="L57" s="818"/>
      <c r="M57" s="818"/>
      <c r="N57" s="818"/>
      <c r="O57" s="818"/>
      <c r="P57" s="818"/>
      <c r="Q57" s="818"/>
      <c r="R57" s="753"/>
      <c r="AY57" s="530"/>
      <c r="AZ57" s="530"/>
      <c r="BA57" s="530"/>
      <c r="BB57" s="530"/>
      <c r="BC57" s="530"/>
      <c r="BD57" s="629"/>
      <c r="BE57" s="629"/>
      <c r="BF57" s="629"/>
      <c r="BG57" s="530"/>
      <c r="BH57" s="530"/>
      <c r="BI57" s="530"/>
      <c r="BJ57" s="530"/>
    </row>
    <row r="58" spans="1:74" s="432" customFormat="1" ht="12.75" customHeight="1" x14ac:dyDescent="0.2">
      <c r="A58" s="431"/>
      <c r="B58" s="788" t="s">
        <v>373</v>
      </c>
      <c r="C58" s="789"/>
      <c r="D58" s="789"/>
      <c r="E58" s="789"/>
      <c r="F58" s="789"/>
      <c r="G58" s="789"/>
      <c r="H58" s="789"/>
      <c r="I58" s="789"/>
      <c r="J58" s="789"/>
      <c r="K58" s="789"/>
      <c r="L58" s="789"/>
      <c r="M58" s="789"/>
      <c r="N58" s="789"/>
      <c r="O58" s="789"/>
      <c r="P58" s="789"/>
      <c r="Q58" s="785"/>
      <c r="R58" s="753"/>
      <c r="AY58" s="530"/>
      <c r="AZ58" s="530"/>
      <c r="BA58" s="530"/>
      <c r="BB58" s="530"/>
      <c r="BC58" s="530"/>
      <c r="BD58" s="629"/>
      <c r="BE58" s="629"/>
      <c r="BF58" s="629"/>
      <c r="BG58" s="530"/>
      <c r="BH58" s="530"/>
      <c r="BI58" s="530"/>
      <c r="BJ58" s="530"/>
    </row>
    <row r="59" spans="1:74" s="432" customFormat="1" ht="12" customHeight="1" x14ac:dyDescent="0.2">
      <c r="A59" s="431"/>
      <c r="B59" s="814" t="s">
        <v>881</v>
      </c>
      <c r="C59" s="785"/>
      <c r="D59" s="785"/>
      <c r="E59" s="785"/>
      <c r="F59" s="785"/>
      <c r="G59" s="785"/>
      <c r="H59" s="785"/>
      <c r="I59" s="785"/>
      <c r="J59" s="785"/>
      <c r="K59" s="785"/>
      <c r="L59" s="785"/>
      <c r="M59" s="785"/>
      <c r="N59" s="785"/>
      <c r="O59" s="785"/>
      <c r="P59" s="785"/>
      <c r="Q59" s="785"/>
      <c r="R59" s="753"/>
      <c r="AY59" s="530"/>
      <c r="AZ59" s="530"/>
      <c r="BA59" s="530"/>
      <c r="BB59" s="530"/>
      <c r="BC59" s="530"/>
      <c r="BD59" s="629"/>
      <c r="BE59" s="629"/>
      <c r="BF59" s="629"/>
      <c r="BG59" s="530"/>
      <c r="BH59" s="530"/>
      <c r="BI59" s="530"/>
      <c r="BJ59" s="530"/>
    </row>
    <row r="60" spans="1:74" s="433" customFormat="1" ht="12" customHeight="1" x14ac:dyDescent="0.2">
      <c r="A60" s="429"/>
      <c r="B60" s="815" t="s">
        <v>863</v>
      </c>
      <c r="C60" s="816"/>
      <c r="D60" s="816"/>
      <c r="E60" s="816"/>
      <c r="F60" s="816"/>
      <c r="G60" s="816"/>
      <c r="H60" s="816"/>
      <c r="I60" s="816"/>
      <c r="J60" s="816"/>
      <c r="K60" s="816"/>
      <c r="L60" s="816"/>
      <c r="M60" s="816"/>
      <c r="N60" s="816"/>
      <c r="O60" s="816"/>
      <c r="P60" s="816"/>
      <c r="Q60" s="785"/>
      <c r="R60" s="753"/>
      <c r="AY60" s="529"/>
      <c r="AZ60" s="529"/>
      <c r="BA60" s="529"/>
      <c r="BB60" s="529"/>
      <c r="BC60" s="529"/>
      <c r="BD60" s="628"/>
      <c r="BE60" s="628"/>
      <c r="BF60" s="628"/>
      <c r="BG60" s="529"/>
      <c r="BH60" s="529"/>
      <c r="BI60" s="529"/>
      <c r="BJ60" s="529"/>
    </row>
    <row r="61" spans="1:74" ht="12.75" x14ac:dyDescent="0.2">
      <c r="B61" s="805" t="s">
        <v>959</v>
      </c>
      <c r="C61" s="785"/>
      <c r="D61" s="785"/>
      <c r="E61" s="785"/>
      <c r="F61" s="785"/>
      <c r="G61" s="785"/>
      <c r="H61" s="785"/>
      <c r="I61" s="785"/>
      <c r="J61" s="785"/>
      <c r="K61" s="785"/>
      <c r="L61" s="785"/>
      <c r="M61" s="785"/>
      <c r="N61" s="785"/>
      <c r="O61" s="785"/>
      <c r="P61" s="785"/>
      <c r="Q61" s="785"/>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U5" activePane="bottomRight" state="frozen"/>
      <selection activeCell="BF63" sqref="BF63"/>
      <selection pane="topRight" activeCell="BF63" sqref="BF63"/>
      <selection pane="bottomLeft" activeCell="BF63" sqref="BF63"/>
      <selection pane="bottomRight" activeCell="BJ13" sqref="BJ1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1" t="s">
        <v>817</v>
      </c>
      <c r="B1" s="819" t="s">
        <v>934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22.109824387</v>
      </c>
      <c r="D6" s="250">
        <v>22.391633143</v>
      </c>
      <c r="E6" s="250">
        <v>22.407400418999998</v>
      </c>
      <c r="F6" s="250">
        <v>22.200562999999999</v>
      </c>
      <c r="G6" s="250">
        <v>21.80275529</v>
      </c>
      <c r="H6" s="250">
        <v>21.866168667</v>
      </c>
      <c r="I6" s="250">
        <v>22.490939677</v>
      </c>
      <c r="J6" s="250">
        <v>22.609679418999999</v>
      </c>
      <c r="K6" s="250">
        <v>22.175141666999998</v>
      </c>
      <c r="L6" s="250">
        <v>22.271879290000001</v>
      </c>
      <c r="M6" s="250">
        <v>22.530163667</v>
      </c>
      <c r="N6" s="250">
        <v>22.514096032000001</v>
      </c>
      <c r="O6" s="250">
        <v>22.41898071</v>
      </c>
      <c r="P6" s="250">
        <v>22.110921379000001</v>
      </c>
      <c r="Q6" s="250">
        <v>22.230090129000001</v>
      </c>
      <c r="R6" s="250">
        <v>21.684217666999999</v>
      </c>
      <c r="S6" s="250">
        <v>21.209763097</v>
      </c>
      <c r="T6" s="250">
        <v>21.319327999999999</v>
      </c>
      <c r="U6" s="250">
        <v>21.953209548</v>
      </c>
      <c r="V6" s="250">
        <v>21.877112677</v>
      </c>
      <c r="W6" s="250">
        <v>21.647430332999999</v>
      </c>
      <c r="X6" s="250">
        <v>22.038822903</v>
      </c>
      <c r="Y6" s="250">
        <v>22.525364332999999</v>
      </c>
      <c r="Z6" s="250">
        <v>22.007328387000001</v>
      </c>
      <c r="AA6" s="250">
        <v>22.226315418999999</v>
      </c>
      <c r="AB6" s="250">
        <v>22.663305286</v>
      </c>
      <c r="AC6" s="250">
        <v>22.613851709999999</v>
      </c>
      <c r="AD6" s="250">
        <v>22.100807</v>
      </c>
      <c r="AE6" s="250">
        <v>22.446634387</v>
      </c>
      <c r="AF6" s="250">
        <v>22.507130332999999</v>
      </c>
      <c r="AG6" s="250">
        <v>22.817660676999999</v>
      </c>
      <c r="AH6" s="250">
        <v>22.911361289999999</v>
      </c>
      <c r="AI6" s="250">
        <v>22.575928999999999</v>
      </c>
      <c r="AJ6" s="250">
        <v>23.309901355000001</v>
      </c>
      <c r="AK6" s="250">
        <v>24.225175332999999</v>
      </c>
      <c r="AL6" s="250">
        <v>24.003881387</v>
      </c>
      <c r="AM6" s="250">
        <v>23.805559097</v>
      </c>
      <c r="AN6" s="250">
        <v>24.359789143</v>
      </c>
      <c r="AO6" s="250">
        <v>24.775088129</v>
      </c>
      <c r="AP6" s="250">
        <v>24.510731667000002</v>
      </c>
      <c r="AQ6" s="250">
        <v>24.674947871000001</v>
      </c>
      <c r="AR6" s="250">
        <v>24.801850000000002</v>
      </c>
      <c r="AS6" s="250">
        <v>25.388310161</v>
      </c>
      <c r="AT6" s="250">
        <v>26.167805419</v>
      </c>
      <c r="AU6" s="250">
        <v>26.001438</v>
      </c>
      <c r="AV6" s="250">
        <v>26.216359129000001</v>
      </c>
      <c r="AW6" s="250">
        <v>26.639412666999998</v>
      </c>
      <c r="AX6" s="250">
        <v>26.772164903</v>
      </c>
      <c r="AY6" s="250">
        <v>26.108445226000001</v>
      </c>
      <c r="AZ6" s="250">
        <v>26.108439000000001</v>
      </c>
      <c r="BA6" s="250">
        <v>26.390997226</v>
      </c>
      <c r="BB6" s="250">
        <v>26.713431</v>
      </c>
      <c r="BC6" s="250">
        <v>26.579151934999999</v>
      </c>
      <c r="BD6" s="250">
        <v>26.76700761</v>
      </c>
      <c r="BE6" s="250">
        <v>26.339347141000001</v>
      </c>
      <c r="BF6" s="250">
        <v>27.080276118</v>
      </c>
      <c r="BG6" s="250">
        <v>27.512312285</v>
      </c>
      <c r="BH6" s="403">
        <v>27.827307170000001</v>
      </c>
      <c r="BI6" s="403">
        <v>28.331133595000001</v>
      </c>
      <c r="BJ6" s="403">
        <v>28.383220382000001</v>
      </c>
      <c r="BK6" s="403">
        <v>28.246646853000001</v>
      </c>
      <c r="BL6" s="403">
        <v>28.236238256</v>
      </c>
      <c r="BM6" s="403">
        <v>28.36995855</v>
      </c>
      <c r="BN6" s="403">
        <v>28.507024557000001</v>
      </c>
      <c r="BO6" s="403">
        <v>28.552263580000002</v>
      </c>
      <c r="BP6" s="403">
        <v>28.608123007</v>
      </c>
      <c r="BQ6" s="403">
        <v>28.55629188</v>
      </c>
      <c r="BR6" s="403">
        <v>28.735063831000001</v>
      </c>
      <c r="BS6" s="403">
        <v>28.827495887000001</v>
      </c>
      <c r="BT6" s="403">
        <v>28.812296382</v>
      </c>
      <c r="BU6" s="403">
        <v>29.144519311</v>
      </c>
      <c r="BV6" s="403">
        <v>29.014319154999999</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5.2041389999999996</v>
      </c>
      <c r="AN7" s="250">
        <v>5.3671389999999999</v>
      </c>
      <c r="AO7" s="250">
        <v>5.402139</v>
      </c>
      <c r="AP7" s="250">
        <v>5.0291389999999998</v>
      </c>
      <c r="AQ7" s="250">
        <v>5.1791390000000002</v>
      </c>
      <c r="AR7" s="250">
        <v>5.1011389999999999</v>
      </c>
      <c r="AS7" s="250">
        <v>5.3141389999999999</v>
      </c>
      <c r="AT7" s="250">
        <v>5.4531390000000002</v>
      </c>
      <c r="AU7" s="250">
        <v>5.2171390000000004</v>
      </c>
      <c r="AV7" s="250">
        <v>5.4931390000000002</v>
      </c>
      <c r="AW7" s="250">
        <v>5.5461390000000002</v>
      </c>
      <c r="AX7" s="250">
        <v>5.6251389999999999</v>
      </c>
      <c r="AY7" s="250">
        <v>5.3341390000000004</v>
      </c>
      <c r="AZ7" s="250">
        <v>5.3741390000000004</v>
      </c>
      <c r="BA7" s="250">
        <v>5.4451390000000002</v>
      </c>
      <c r="BB7" s="250">
        <v>5.4441389999999998</v>
      </c>
      <c r="BC7" s="250">
        <v>5.2671390000000002</v>
      </c>
      <c r="BD7" s="250">
        <v>5.4660464728999996</v>
      </c>
      <c r="BE7" s="250">
        <v>5.4370858929999999</v>
      </c>
      <c r="BF7" s="250">
        <v>5.3934149882</v>
      </c>
      <c r="BG7" s="250">
        <v>5.4753213840999999</v>
      </c>
      <c r="BH7" s="403">
        <v>5.4766624759999996</v>
      </c>
      <c r="BI7" s="403">
        <v>5.5034939333999997</v>
      </c>
      <c r="BJ7" s="403">
        <v>5.5107916698999997</v>
      </c>
      <c r="BK7" s="403">
        <v>5.48739679</v>
      </c>
      <c r="BL7" s="403">
        <v>5.4827059774000002</v>
      </c>
      <c r="BM7" s="403">
        <v>5.4540200698000003</v>
      </c>
      <c r="BN7" s="403">
        <v>5.4712562018000002</v>
      </c>
      <c r="BO7" s="403">
        <v>5.4519978233000002</v>
      </c>
      <c r="BP7" s="403">
        <v>5.4845012230999997</v>
      </c>
      <c r="BQ7" s="403">
        <v>5.4669410929</v>
      </c>
      <c r="BR7" s="403">
        <v>5.5171688307000002</v>
      </c>
      <c r="BS7" s="403">
        <v>5.5659772332999999</v>
      </c>
      <c r="BT7" s="403">
        <v>5.5666110987000001</v>
      </c>
      <c r="BU7" s="403">
        <v>5.5905755442</v>
      </c>
      <c r="BV7" s="403">
        <v>5.5501684006999996</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1.8995040000000001</v>
      </c>
      <c r="BD8" s="250">
        <v>1.9032278037999999</v>
      </c>
      <c r="BE8" s="250">
        <v>1.9002347964999999</v>
      </c>
      <c r="BF8" s="250">
        <v>1.9058275807</v>
      </c>
      <c r="BG8" s="250">
        <v>1.9284017253000001</v>
      </c>
      <c r="BH8" s="403">
        <v>1.9281985941999999</v>
      </c>
      <c r="BI8" s="403">
        <v>1.9283924617999999</v>
      </c>
      <c r="BJ8" s="403">
        <v>1.9286531119999999</v>
      </c>
      <c r="BK8" s="403">
        <v>1.9280001631000001</v>
      </c>
      <c r="BL8" s="403">
        <v>1.9285638790999999</v>
      </c>
      <c r="BM8" s="403">
        <v>1.9283430803999999</v>
      </c>
      <c r="BN8" s="403">
        <v>1.9276288552</v>
      </c>
      <c r="BO8" s="403">
        <v>1.9093957564999999</v>
      </c>
      <c r="BP8" s="403">
        <v>1.8918403838</v>
      </c>
      <c r="BQ8" s="403">
        <v>1.8743013873000001</v>
      </c>
      <c r="BR8" s="403">
        <v>1.8570230005999999</v>
      </c>
      <c r="BS8" s="403">
        <v>1.8402058539999999</v>
      </c>
      <c r="BT8" s="403">
        <v>1.8234039834</v>
      </c>
      <c r="BU8" s="403">
        <v>1.8072782673000001</v>
      </c>
      <c r="BV8" s="403">
        <v>1.7915210548</v>
      </c>
    </row>
    <row r="9" spans="1:74" ht="11.1" customHeight="1" x14ac:dyDescent="0.2">
      <c r="A9" s="162" t="s">
        <v>258</v>
      </c>
      <c r="B9" s="173" t="s">
        <v>350</v>
      </c>
      <c r="C9" s="250">
        <v>14.773966387</v>
      </c>
      <c r="D9" s="250">
        <v>14.938775143000001</v>
      </c>
      <c r="E9" s="250">
        <v>15.084542419</v>
      </c>
      <c r="F9" s="250">
        <v>15.356705</v>
      </c>
      <c r="G9" s="250">
        <v>15.221897289999999</v>
      </c>
      <c r="H9" s="250">
        <v>15.058310667000001</v>
      </c>
      <c r="I9" s="250">
        <v>15.240081676999999</v>
      </c>
      <c r="J9" s="250">
        <v>15.234821418999999</v>
      </c>
      <c r="K9" s="250">
        <v>15.256283667</v>
      </c>
      <c r="L9" s="250">
        <v>15.22602129</v>
      </c>
      <c r="M9" s="250">
        <v>15.234305666999999</v>
      </c>
      <c r="N9" s="250">
        <v>15.131238032000001</v>
      </c>
      <c r="O9" s="250">
        <v>14.997485709999999</v>
      </c>
      <c r="P9" s="250">
        <v>14.832426378999999</v>
      </c>
      <c r="Q9" s="250">
        <v>15.039595129</v>
      </c>
      <c r="R9" s="250">
        <v>14.860722666999999</v>
      </c>
      <c r="S9" s="250">
        <v>15.026268097000001</v>
      </c>
      <c r="T9" s="250">
        <v>14.810833000000001</v>
      </c>
      <c r="U9" s="250">
        <v>14.843714547999999</v>
      </c>
      <c r="V9" s="250">
        <v>14.641617676999999</v>
      </c>
      <c r="W9" s="250">
        <v>14.456935333000001</v>
      </c>
      <c r="X9" s="250">
        <v>14.807327902999999</v>
      </c>
      <c r="Y9" s="250">
        <v>14.994869333</v>
      </c>
      <c r="Z9" s="250">
        <v>14.733833387000001</v>
      </c>
      <c r="AA9" s="250">
        <v>14.764672419</v>
      </c>
      <c r="AB9" s="250">
        <v>15.174662286</v>
      </c>
      <c r="AC9" s="250">
        <v>15.359208710000001</v>
      </c>
      <c r="AD9" s="250">
        <v>15.271164000000001</v>
      </c>
      <c r="AE9" s="250">
        <v>15.478991387000001</v>
      </c>
      <c r="AF9" s="250">
        <v>15.497487333</v>
      </c>
      <c r="AG9" s="250">
        <v>15.559017677</v>
      </c>
      <c r="AH9" s="250">
        <v>15.57371829</v>
      </c>
      <c r="AI9" s="250">
        <v>15.626286</v>
      </c>
      <c r="AJ9" s="250">
        <v>16.177258354999999</v>
      </c>
      <c r="AK9" s="250">
        <v>16.818532333</v>
      </c>
      <c r="AL9" s="250">
        <v>16.519238387000001</v>
      </c>
      <c r="AM9" s="250">
        <v>16.397916097</v>
      </c>
      <c r="AN9" s="250">
        <v>16.826146142999999</v>
      </c>
      <c r="AO9" s="250">
        <v>17.243445129000001</v>
      </c>
      <c r="AP9" s="250">
        <v>17.319088666999999</v>
      </c>
      <c r="AQ9" s="250">
        <v>17.368304870999999</v>
      </c>
      <c r="AR9" s="250">
        <v>17.591207000000001</v>
      </c>
      <c r="AS9" s="250">
        <v>17.967667161000001</v>
      </c>
      <c r="AT9" s="250">
        <v>18.642162419000002</v>
      </c>
      <c r="AU9" s="250">
        <v>18.702794999999998</v>
      </c>
      <c r="AV9" s="250">
        <v>18.739716129000001</v>
      </c>
      <c r="AW9" s="250">
        <v>19.160769667</v>
      </c>
      <c r="AX9" s="250">
        <v>19.202521903000001</v>
      </c>
      <c r="AY9" s="250">
        <v>18.912802226</v>
      </c>
      <c r="AZ9" s="250">
        <v>18.791796000000001</v>
      </c>
      <c r="BA9" s="250">
        <v>19.010354226</v>
      </c>
      <c r="BB9" s="250">
        <v>19.353788000000002</v>
      </c>
      <c r="BC9" s="250">
        <v>19.412508935000002</v>
      </c>
      <c r="BD9" s="250">
        <v>19.397733333000001</v>
      </c>
      <c r="BE9" s="250">
        <v>19.002026451999999</v>
      </c>
      <c r="BF9" s="250">
        <v>19.781033549</v>
      </c>
      <c r="BG9" s="250">
        <v>20.108589174999999</v>
      </c>
      <c r="BH9" s="403">
        <v>20.422446099999998</v>
      </c>
      <c r="BI9" s="403">
        <v>20.899247200000001</v>
      </c>
      <c r="BJ9" s="403">
        <v>20.943775599999999</v>
      </c>
      <c r="BK9" s="403">
        <v>20.8312499</v>
      </c>
      <c r="BL9" s="403">
        <v>20.824968399999999</v>
      </c>
      <c r="BM9" s="403">
        <v>20.9875954</v>
      </c>
      <c r="BN9" s="403">
        <v>21.1081395</v>
      </c>
      <c r="BO9" s="403">
        <v>21.19087</v>
      </c>
      <c r="BP9" s="403">
        <v>21.231781399999999</v>
      </c>
      <c r="BQ9" s="403">
        <v>21.215049400000002</v>
      </c>
      <c r="BR9" s="403">
        <v>21.360872000000001</v>
      </c>
      <c r="BS9" s="403">
        <v>21.421312799999999</v>
      </c>
      <c r="BT9" s="403">
        <v>21.422281300000002</v>
      </c>
      <c r="BU9" s="403">
        <v>21.746665499999999</v>
      </c>
      <c r="BV9" s="403">
        <v>21.672629700000002</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4.8313110000000004</v>
      </c>
      <c r="P11" s="250">
        <v>4.7271130000000001</v>
      </c>
      <c r="Q11" s="250">
        <v>4.6823069999999998</v>
      </c>
      <c r="R11" s="250">
        <v>5.2066460000000001</v>
      </c>
      <c r="S11" s="250">
        <v>5.559628</v>
      </c>
      <c r="T11" s="250">
        <v>5.4770779999999997</v>
      </c>
      <c r="U11" s="250">
        <v>5.636374</v>
      </c>
      <c r="V11" s="250">
        <v>5.5939040000000002</v>
      </c>
      <c r="W11" s="250">
        <v>5.7094259999999997</v>
      </c>
      <c r="X11" s="250">
        <v>5.4883249999999997</v>
      </c>
      <c r="Y11" s="250">
        <v>5.3635469999999996</v>
      </c>
      <c r="Z11" s="250">
        <v>5.1162390000000002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4.9267190000000003</v>
      </c>
      <c r="AN11" s="250">
        <v>4.8393059999999997</v>
      </c>
      <c r="AO11" s="250">
        <v>4.9205740000000002</v>
      </c>
      <c r="AP11" s="250">
        <v>5.4504419999999998</v>
      </c>
      <c r="AQ11" s="250">
        <v>5.6577130000000002</v>
      </c>
      <c r="AR11" s="250">
        <v>5.8377369999999997</v>
      </c>
      <c r="AS11" s="250">
        <v>5.873005</v>
      </c>
      <c r="AT11" s="250">
        <v>5.6646280000000004</v>
      </c>
      <c r="AU11" s="250">
        <v>5.6289660000000001</v>
      </c>
      <c r="AV11" s="250">
        <v>5.5477829999999999</v>
      </c>
      <c r="AW11" s="250">
        <v>5.3435560000000004</v>
      </c>
      <c r="AX11" s="250">
        <v>5.2002379999999997</v>
      </c>
      <c r="AY11" s="250">
        <v>4.9549539999999999</v>
      </c>
      <c r="AZ11" s="250">
        <v>4.7806249999999997</v>
      </c>
      <c r="BA11" s="250">
        <v>4.9579700000000004</v>
      </c>
      <c r="BB11" s="250">
        <v>5.377942</v>
      </c>
      <c r="BC11" s="250">
        <v>5.8378459999999999</v>
      </c>
      <c r="BD11" s="250">
        <v>5.7798942538000002</v>
      </c>
      <c r="BE11" s="250">
        <v>5.9991571377000001</v>
      </c>
      <c r="BF11" s="250">
        <v>6.0300484700999997</v>
      </c>
      <c r="BG11" s="250">
        <v>6.3067356148</v>
      </c>
      <c r="BH11" s="403">
        <v>5.8592945343</v>
      </c>
      <c r="BI11" s="403">
        <v>5.8554528639000001</v>
      </c>
      <c r="BJ11" s="403">
        <v>5.5420853807999997</v>
      </c>
      <c r="BK11" s="403">
        <v>5.2547393775</v>
      </c>
      <c r="BL11" s="403">
        <v>5.2202696408999998</v>
      </c>
      <c r="BM11" s="403">
        <v>5.3053743362999999</v>
      </c>
      <c r="BN11" s="403">
        <v>5.9826302074999997</v>
      </c>
      <c r="BO11" s="403">
        <v>6.3525645118999998</v>
      </c>
      <c r="BP11" s="403">
        <v>6.4601945284999998</v>
      </c>
      <c r="BQ11" s="403">
        <v>6.4409049431999996</v>
      </c>
      <c r="BR11" s="403">
        <v>6.2835472679000004</v>
      </c>
      <c r="BS11" s="403">
        <v>6.6558787258000001</v>
      </c>
      <c r="BT11" s="403">
        <v>6.1857867504000001</v>
      </c>
      <c r="BU11" s="403">
        <v>6.2014294550000004</v>
      </c>
      <c r="BV11" s="403">
        <v>5.8906002173000003</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0.70863900000000002</v>
      </c>
      <c r="BC12" s="250">
        <v>0.70763900000000002</v>
      </c>
      <c r="BD12" s="250">
        <v>0.68293951190000002</v>
      </c>
      <c r="BE12" s="250">
        <v>0.68075886553999998</v>
      </c>
      <c r="BF12" s="250">
        <v>0.66077468586999999</v>
      </c>
      <c r="BG12" s="250">
        <v>0.67873707294999996</v>
      </c>
      <c r="BH12" s="403">
        <v>0.66622966813999995</v>
      </c>
      <c r="BI12" s="403">
        <v>0.69361370610999995</v>
      </c>
      <c r="BJ12" s="403">
        <v>0.65813615029999994</v>
      </c>
      <c r="BK12" s="403">
        <v>0.70126998902000004</v>
      </c>
      <c r="BL12" s="403">
        <v>0.66958618503</v>
      </c>
      <c r="BM12" s="403">
        <v>0.69773755083</v>
      </c>
      <c r="BN12" s="403">
        <v>0.71974647786000001</v>
      </c>
      <c r="BO12" s="403">
        <v>0.71962438647000004</v>
      </c>
      <c r="BP12" s="403">
        <v>0.69506465262999995</v>
      </c>
      <c r="BQ12" s="403">
        <v>0.69162438029999995</v>
      </c>
      <c r="BR12" s="403">
        <v>0.67427465627000005</v>
      </c>
      <c r="BS12" s="403">
        <v>0.69188709617999999</v>
      </c>
      <c r="BT12" s="403">
        <v>0.67987190825999999</v>
      </c>
      <c r="BU12" s="403">
        <v>0.70577911189999998</v>
      </c>
      <c r="BV12" s="403">
        <v>0.67213872458000001</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2.9675479999999999</v>
      </c>
      <c r="AZ13" s="250">
        <v>2.7985479999999998</v>
      </c>
      <c r="BA13" s="250">
        <v>2.9405480000000002</v>
      </c>
      <c r="BB13" s="250">
        <v>3.345548</v>
      </c>
      <c r="BC13" s="250">
        <v>3.7955480000000001</v>
      </c>
      <c r="BD13" s="250">
        <v>3.7764501981</v>
      </c>
      <c r="BE13" s="250">
        <v>4.0370593548000002</v>
      </c>
      <c r="BF13" s="250">
        <v>4.1076070471000001</v>
      </c>
      <c r="BG13" s="250">
        <v>4.3342173029</v>
      </c>
      <c r="BH13" s="403">
        <v>3.8958561346999998</v>
      </c>
      <c r="BI13" s="403">
        <v>3.8542781091</v>
      </c>
      <c r="BJ13" s="403">
        <v>3.5638211245</v>
      </c>
      <c r="BK13" s="403">
        <v>3.2108194472</v>
      </c>
      <c r="BL13" s="403">
        <v>3.1999594418999999</v>
      </c>
      <c r="BM13" s="403">
        <v>3.2585773267999998</v>
      </c>
      <c r="BN13" s="403">
        <v>3.9157411096999999</v>
      </c>
      <c r="BO13" s="403">
        <v>4.2689249137000003</v>
      </c>
      <c r="BP13" s="403">
        <v>4.3944829890000001</v>
      </c>
      <c r="BQ13" s="403">
        <v>4.4086200543</v>
      </c>
      <c r="BR13" s="403">
        <v>4.2776299385999996</v>
      </c>
      <c r="BS13" s="403">
        <v>4.5867485511000003</v>
      </c>
      <c r="BT13" s="403">
        <v>4.139709936</v>
      </c>
      <c r="BU13" s="403">
        <v>4.1028382064000004</v>
      </c>
      <c r="BV13" s="403">
        <v>3.8003690612000001</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1.011941</v>
      </c>
      <c r="P14" s="250">
        <v>0.98094099999999995</v>
      </c>
      <c r="Q14" s="250">
        <v>0.94294100000000003</v>
      </c>
      <c r="R14" s="250">
        <v>0.94094100000000003</v>
      </c>
      <c r="S14" s="250">
        <v>0.93194100000000002</v>
      </c>
      <c r="T14" s="250">
        <v>0.913941</v>
      </c>
      <c r="U14" s="250">
        <v>0.86894099999999996</v>
      </c>
      <c r="V14" s="250">
        <v>0.85294099999999995</v>
      </c>
      <c r="W14" s="250">
        <v>0.88494099999999998</v>
      </c>
      <c r="X14" s="250">
        <v>0.87294099999999997</v>
      </c>
      <c r="Y14" s="250">
        <v>0.88094099999999997</v>
      </c>
      <c r="Z14" s="250">
        <v>0.86294099999999996</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0.91794100000000001</v>
      </c>
      <c r="BC14" s="250">
        <v>0.92194100000000001</v>
      </c>
      <c r="BD14" s="250">
        <v>0.91920476191</v>
      </c>
      <c r="BE14" s="250">
        <v>0.88143117400000004</v>
      </c>
      <c r="BF14" s="250">
        <v>0.88694751944000005</v>
      </c>
      <c r="BG14" s="250">
        <v>0.88898029546000001</v>
      </c>
      <c r="BH14" s="403">
        <v>0.89968955367000003</v>
      </c>
      <c r="BI14" s="403">
        <v>0.90410948660000001</v>
      </c>
      <c r="BJ14" s="403">
        <v>0.91026793071000001</v>
      </c>
      <c r="BK14" s="403">
        <v>0.91960039895000001</v>
      </c>
      <c r="BL14" s="403">
        <v>0.91355180157000004</v>
      </c>
      <c r="BM14" s="403">
        <v>0.90571845006999996</v>
      </c>
      <c r="BN14" s="403">
        <v>0.91179173717999995</v>
      </c>
      <c r="BO14" s="403">
        <v>0.91526871908999996</v>
      </c>
      <c r="BP14" s="403">
        <v>0.91306542313000005</v>
      </c>
      <c r="BQ14" s="403">
        <v>0.87552611427000004</v>
      </c>
      <c r="BR14" s="403">
        <v>0.88103248988000005</v>
      </c>
      <c r="BS14" s="403">
        <v>0.88303972594000002</v>
      </c>
      <c r="BT14" s="403">
        <v>0.89367815799000005</v>
      </c>
      <c r="BU14" s="403">
        <v>0.89806427213999995</v>
      </c>
      <c r="BV14" s="403">
        <v>0.90417852169000001</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0.40718300000000002</v>
      </c>
      <c r="P15" s="250">
        <v>0.425985</v>
      </c>
      <c r="Q15" s="250">
        <v>0.42617899999999997</v>
      </c>
      <c r="R15" s="250">
        <v>0.42751800000000001</v>
      </c>
      <c r="S15" s="250">
        <v>0.4325</v>
      </c>
      <c r="T15" s="250">
        <v>0.40994999999999998</v>
      </c>
      <c r="U15" s="250">
        <v>0.41824600000000001</v>
      </c>
      <c r="V15" s="250">
        <v>0.42177599999999998</v>
      </c>
      <c r="W15" s="250">
        <v>0.413298</v>
      </c>
      <c r="X15" s="250">
        <v>0.41319699999999998</v>
      </c>
      <c r="Y15" s="250">
        <v>0.41941899999999999</v>
      </c>
      <c r="Z15" s="250">
        <v>0.42911100000000002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0.430591</v>
      </c>
      <c r="AN15" s="250">
        <v>0.39017800000000002</v>
      </c>
      <c r="AO15" s="250">
        <v>0.42744599999999999</v>
      </c>
      <c r="AP15" s="250">
        <v>0.43031399999999997</v>
      </c>
      <c r="AQ15" s="250">
        <v>0.42658499999999999</v>
      </c>
      <c r="AR15" s="250">
        <v>0.41960900000000001</v>
      </c>
      <c r="AS15" s="250">
        <v>0.40387699999999999</v>
      </c>
      <c r="AT15" s="250">
        <v>0.38850000000000001</v>
      </c>
      <c r="AU15" s="250">
        <v>0.41783799999999999</v>
      </c>
      <c r="AV15" s="250">
        <v>0.41065499999999999</v>
      </c>
      <c r="AW15" s="250">
        <v>0.41542800000000002</v>
      </c>
      <c r="AX15" s="250">
        <v>0.41210999999999998</v>
      </c>
      <c r="AY15" s="250">
        <v>0.40682600000000002</v>
      </c>
      <c r="AZ15" s="250">
        <v>0.41749700000000001</v>
      </c>
      <c r="BA15" s="250">
        <v>0.42084199999999999</v>
      </c>
      <c r="BB15" s="250">
        <v>0.40581400000000001</v>
      </c>
      <c r="BC15" s="250">
        <v>0.41271799999999997</v>
      </c>
      <c r="BD15" s="250">
        <v>0.40129978188999998</v>
      </c>
      <c r="BE15" s="250">
        <v>0.39990774344000002</v>
      </c>
      <c r="BF15" s="250">
        <v>0.37471921768999999</v>
      </c>
      <c r="BG15" s="250">
        <v>0.40480094351000001</v>
      </c>
      <c r="BH15" s="403">
        <v>0.39751917779000001</v>
      </c>
      <c r="BI15" s="403">
        <v>0.40345156212</v>
      </c>
      <c r="BJ15" s="403">
        <v>0.40986017530000002</v>
      </c>
      <c r="BK15" s="403">
        <v>0.42304954235999997</v>
      </c>
      <c r="BL15" s="403">
        <v>0.43717221238999998</v>
      </c>
      <c r="BM15" s="403">
        <v>0.44334100856000003</v>
      </c>
      <c r="BN15" s="403">
        <v>0.43535088283000001</v>
      </c>
      <c r="BO15" s="403">
        <v>0.44874649265</v>
      </c>
      <c r="BP15" s="403">
        <v>0.45758146374000003</v>
      </c>
      <c r="BQ15" s="403">
        <v>0.46513439425000003</v>
      </c>
      <c r="BR15" s="403">
        <v>0.45061018311000001</v>
      </c>
      <c r="BS15" s="403">
        <v>0.49420335252999997</v>
      </c>
      <c r="BT15" s="403">
        <v>0.47252674812000001</v>
      </c>
      <c r="BU15" s="403">
        <v>0.49474786455000003</v>
      </c>
      <c r="BV15" s="403">
        <v>0.51391390981999996</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4.2810899999999998</v>
      </c>
      <c r="D17" s="250">
        <v>4.2124449999999998</v>
      </c>
      <c r="E17" s="250">
        <v>4.2974410000000001</v>
      </c>
      <c r="F17" s="250">
        <v>4.3606990000000003</v>
      </c>
      <c r="G17" s="250">
        <v>4.4150850000000004</v>
      </c>
      <c r="H17" s="250">
        <v>4.3060159999999996</v>
      </c>
      <c r="I17" s="250">
        <v>4.2795329999999998</v>
      </c>
      <c r="J17" s="250">
        <v>4.1887100000000004</v>
      </c>
      <c r="K17" s="250">
        <v>4.1867390000000002</v>
      </c>
      <c r="L17" s="250">
        <v>4.4119520000000003</v>
      </c>
      <c r="M17" s="250">
        <v>4.4636490000000002</v>
      </c>
      <c r="N17" s="250">
        <v>4.5128539999999999</v>
      </c>
      <c r="O17" s="250">
        <v>4.4935679999999998</v>
      </c>
      <c r="P17" s="250">
        <v>4.4849370000000004</v>
      </c>
      <c r="Q17" s="250">
        <v>4.4517790000000002</v>
      </c>
      <c r="R17" s="250">
        <v>4.4127190000000001</v>
      </c>
      <c r="S17" s="250">
        <v>4.3425120000000001</v>
      </c>
      <c r="T17" s="250">
        <v>4.0879729999999999</v>
      </c>
      <c r="U17" s="250">
        <v>4.485881</v>
      </c>
      <c r="V17" s="250">
        <v>4.1859609999999998</v>
      </c>
      <c r="W17" s="250">
        <v>3.8453499999999998</v>
      </c>
      <c r="X17" s="250">
        <v>4.3365980000000004</v>
      </c>
      <c r="Y17" s="250">
        <v>4.5657649999999999</v>
      </c>
      <c r="Z17" s="250">
        <v>4.4678890000000004</v>
      </c>
      <c r="AA17" s="250">
        <v>4.4273090000000002</v>
      </c>
      <c r="AB17" s="250">
        <v>4.4573090000000004</v>
      </c>
      <c r="AC17" s="250">
        <v>4.5143089999999999</v>
      </c>
      <c r="AD17" s="250">
        <v>4.4503089999999998</v>
      </c>
      <c r="AE17" s="250">
        <v>4.2813090000000003</v>
      </c>
      <c r="AF17" s="250">
        <v>4.1763089999999998</v>
      </c>
      <c r="AG17" s="250">
        <v>4.3113089999999996</v>
      </c>
      <c r="AH17" s="250">
        <v>4.1373090000000001</v>
      </c>
      <c r="AI17" s="250">
        <v>4.0753089999999998</v>
      </c>
      <c r="AJ17" s="250">
        <v>4.3103090000000002</v>
      </c>
      <c r="AK17" s="250">
        <v>4.2603090000000003</v>
      </c>
      <c r="AL17" s="250">
        <v>4.0613089999999996</v>
      </c>
      <c r="AM17" s="250">
        <v>4.470396</v>
      </c>
      <c r="AN17" s="250">
        <v>4.3710329999999997</v>
      </c>
      <c r="AO17" s="250">
        <v>4.2599640000000001</v>
      </c>
      <c r="AP17" s="250">
        <v>4.3672389999999996</v>
      </c>
      <c r="AQ17" s="250">
        <v>4.0602109999999998</v>
      </c>
      <c r="AR17" s="250">
        <v>4.1883340000000002</v>
      </c>
      <c r="AS17" s="250">
        <v>4.3277349999999997</v>
      </c>
      <c r="AT17" s="250">
        <v>4.130655</v>
      </c>
      <c r="AU17" s="250">
        <v>3.897205</v>
      </c>
      <c r="AV17" s="250">
        <v>4.3001709999999997</v>
      </c>
      <c r="AW17" s="250">
        <v>4.3297840000000001</v>
      </c>
      <c r="AX17" s="250">
        <v>4.3350160000000004</v>
      </c>
      <c r="AY17" s="250">
        <v>4.2623090000000001</v>
      </c>
      <c r="AZ17" s="250">
        <v>4.2733090000000002</v>
      </c>
      <c r="BA17" s="250">
        <v>4.2793089999999996</v>
      </c>
      <c r="BB17" s="250">
        <v>4.1333089999999997</v>
      </c>
      <c r="BC17" s="250">
        <v>4.0223089999999999</v>
      </c>
      <c r="BD17" s="250">
        <v>3.7404612633999998</v>
      </c>
      <c r="BE17" s="250">
        <v>4.0275390638999999</v>
      </c>
      <c r="BF17" s="250">
        <v>4.1077152990999997</v>
      </c>
      <c r="BG17" s="250">
        <v>4.1376926061999999</v>
      </c>
      <c r="BH17" s="403">
        <v>4.2618351289999996</v>
      </c>
      <c r="BI17" s="403">
        <v>4.2819391885</v>
      </c>
      <c r="BJ17" s="403">
        <v>4.2997730955</v>
      </c>
      <c r="BK17" s="403">
        <v>4.3131128925000004</v>
      </c>
      <c r="BL17" s="403">
        <v>4.3521510112000001</v>
      </c>
      <c r="BM17" s="403">
        <v>4.3850636302000003</v>
      </c>
      <c r="BN17" s="403">
        <v>4.4126592585999997</v>
      </c>
      <c r="BO17" s="403">
        <v>4.3358497621999996</v>
      </c>
      <c r="BP17" s="403">
        <v>4.3657182302999997</v>
      </c>
      <c r="BQ17" s="403">
        <v>4.4098247837000004</v>
      </c>
      <c r="BR17" s="403">
        <v>4.2710760418999998</v>
      </c>
      <c r="BS17" s="403">
        <v>4.2086835111000003</v>
      </c>
      <c r="BT17" s="403">
        <v>4.5419227335999999</v>
      </c>
      <c r="BU17" s="403">
        <v>4.5706611989999999</v>
      </c>
      <c r="BV17" s="403">
        <v>4.5980042904999996</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1.758858</v>
      </c>
      <c r="BA18" s="250">
        <v>1.7678579999999999</v>
      </c>
      <c r="BB18" s="250">
        <v>1.7298579999999999</v>
      </c>
      <c r="BC18" s="250">
        <v>1.6048579999999999</v>
      </c>
      <c r="BD18" s="250">
        <v>1.4100745168</v>
      </c>
      <c r="BE18" s="250">
        <v>1.7268141705</v>
      </c>
      <c r="BF18" s="250">
        <v>1.6593771265999999</v>
      </c>
      <c r="BG18" s="250">
        <v>1.7167563673999999</v>
      </c>
      <c r="BH18" s="403">
        <v>1.7734037246000001</v>
      </c>
      <c r="BI18" s="403">
        <v>1.7903233807000001</v>
      </c>
      <c r="BJ18" s="403">
        <v>1.8073256236999999</v>
      </c>
      <c r="BK18" s="403">
        <v>1.8286367223</v>
      </c>
      <c r="BL18" s="403">
        <v>1.855689973</v>
      </c>
      <c r="BM18" s="403">
        <v>1.8863376561</v>
      </c>
      <c r="BN18" s="403">
        <v>1.9180736470999999</v>
      </c>
      <c r="BO18" s="403">
        <v>1.8499689736</v>
      </c>
      <c r="BP18" s="403">
        <v>1.8823057342</v>
      </c>
      <c r="BQ18" s="403">
        <v>2.0045080047999999</v>
      </c>
      <c r="BR18" s="403">
        <v>2.0267190982000001</v>
      </c>
      <c r="BS18" s="403">
        <v>1.8015572564</v>
      </c>
      <c r="BT18" s="403">
        <v>2.0848365324000002</v>
      </c>
      <c r="BU18" s="403">
        <v>2.1158722999999999</v>
      </c>
      <c r="BV18" s="403">
        <v>2.1469911333999998</v>
      </c>
    </row>
    <row r="19" spans="1:74" ht="11.1" customHeight="1" x14ac:dyDescent="0.2">
      <c r="A19" s="162" t="s">
        <v>1069</v>
      </c>
      <c r="B19" s="173" t="s">
        <v>1070</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1.1893309999999999</v>
      </c>
      <c r="AN19" s="250">
        <v>1.1699679999999999</v>
      </c>
      <c r="AO19" s="250">
        <v>1.121899</v>
      </c>
      <c r="AP19" s="250">
        <v>1.2521739999999999</v>
      </c>
      <c r="AQ19" s="250">
        <v>1.1581459999999999</v>
      </c>
      <c r="AR19" s="250">
        <v>1.1052690000000001</v>
      </c>
      <c r="AS19" s="250">
        <v>1.17767</v>
      </c>
      <c r="AT19" s="250">
        <v>1.0745899999999999</v>
      </c>
      <c r="AU19" s="250">
        <v>1.04714</v>
      </c>
      <c r="AV19" s="250">
        <v>1.2021059999999999</v>
      </c>
      <c r="AW19" s="250">
        <v>1.2067190000000001</v>
      </c>
      <c r="AX19" s="250">
        <v>1.245951</v>
      </c>
      <c r="AY19" s="250">
        <v>1.215244</v>
      </c>
      <c r="AZ19" s="250">
        <v>1.2932440000000001</v>
      </c>
      <c r="BA19" s="250">
        <v>1.2882439999999999</v>
      </c>
      <c r="BB19" s="250">
        <v>1.185244</v>
      </c>
      <c r="BC19" s="250">
        <v>1.2102440000000001</v>
      </c>
      <c r="BD19" s="250">
        <v>1.1378174156</v>
      </c>
      <c r="BE19" s="250">
        <v>1.1101202955</v>
      </c>
      <c r="BF19" s="250">
        <v>1.2454714975000001</v>
      </c>
      <c r="BG19" s="250">
        <v>1.2173619905999999</v>
      </c>
      <c r="BH19" s="403">
        <v>1.2650988086999999</v>
      </c>
      <c r="BI19" s="403">
        <v>1.2633084623999999</v>
      </c>
      <c r="BJ19" s="403">
        <v>1.2618932804</v>
      </c>
      <c r="BK19" s="403">
        <v>1.2671647697999999</v>
      </c>
      <c r="BL19" s="403">
        <v>1.2739943912</v>
      </c>
      <c r="BM19" s="403">
        <v>1.2788728836000001</v>
      </c>
      <c r="BN19" s="403">
        <v>1.2842557569999999</v>
      </c>
      <c r="BO19" s="403">
        <v>1.2847420195999999</v>
      </c>
      <c r="BP19" s="403">
        <v>1.2761974615</v>
      </c>
      <c r="BQ19" s="403">
        <v>1.1967649594000001</v>
      </c>
      <c r="BR19" s="403">
        <v>1.0538140884</v>
      </c>
      <c r="BS19" s="403">
        <v>1.1929310482</v>
      </c>
      <c r="BT19" s="403">
        <v>1.2419210619000001</v>
      </c>
      <c r="BU19" s="403">
        <v>1.2357113026</v>
      </c>
      <c r="BV19" s="403">
        <v>1.2297592405</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14.196828999999999</v>
      </c>
      <c r="D21" s="250">
        <v>14.114706999999999</v>
      </c>
      <c r="E21" s="250">
        <v>14.29782</v>
      </c>
      <c r="F21" s="250">
        <v>13.987627</v>
      </c>
      <c r="G21" s="250">
        <v>14.152373000000001</v>
      </c>
      <c r="H21" s="250">
        <v>13.962960000000001</v>
      </c>
      <c r="I21" s="250">
        <v>14.085902000000001</v>
      </c>
      <c r="J21" s="250">
        <v>14.051396</v>
      </c>
      <c r="K21" s="250">
        <v>13.960737999999999</v>
      </c>
      <c r="L21" s="250">
        <v>14.080030000000001</v>
      </c>
      <c r="M21" s="250">
        <v>14.219339</v>
      </c>
      <c r="N21" s="250">
        <v>14.273457000000001</v>
      </c>
      <c r="O21" s="250">
        <v>14.335399000000001</v>
      </c>
      <c r="P21" s="250">
        <v>14.352399</v>
      </c>
      <c r="Q21" s="250">
        <v>14.395398999999999</v>
      </c>
      <c r="R21" s="250">
        <v>14.148399</v>
      </c>
      <c r="S21" s="250">
        <v>14.041399</v>
      </c>
      <c r="T21" s="250">
        <v>14.183399</v>
      </c>
      <c r="U21" s="250">
        <v>13.956398999999999</v>
      </c>
      <c r="V21" s="250">
        <v>13.633399000000001</v>
      </c>
      <c r="W21" s="250">
        <v>14.240399</v>
      </c>
      <c r="X21" s="250">
        <v>14.535399</v>
      </c>
      <c r="Y21" s="250">
        <v>14.516399</v>
      </c>
      <c r="Z21" s="250">
        <v>14.585399000000001</v>
      </c>
      <c r="AA21" s="250">
        <v>14.483373</v>
      </c>
      <c r="AB21" s="250">
        <v>14.473373</v>
      </c>
      <c r="AC21" s="250">
        <v>14.407373</v>
      </c>
      <c r="AD21" s="250">
        <v>14.375373</v>
      </c>
      <c r="AE21" s="250">
        <v>14.287373000000001</v>
      </c>
      <c r="AF21" s="250">
        <v>14.319373000000001</v>
      </c>
      <c r="AG21" s="250">
        <v>14.337372999999999</v>
      </c>
      <c r="AH21" s="250">
        <v>14.153373</v>
      </c>
      <c r="AI21" s="250">
        <v>14.255373000000001</v>
      </c>
      <c r="AJ21" s="250">
        <v>14.248373000000001</v>
      </c>
      <c r="AK21" s="250">
        <v>14.384373</v>
      </c>
      <c r="AL21" s="250">
        <v>14.411372999999999</v>
      </c>
      <c r="AM21" s="250">
        <v>14.409373</v>
      </c>
      <c r="AN21" s="250">
        <v>14.464373</v>
      </c>
      <c r="AO21" s="250">
        <v>14.451373</v>
      </c>
      <c r="AP21" s="250">
        <v>14.337372999999999</v>
      </c>
      <c r="AQ21" s="250">
        <v>14.400373</v>
      </c>
      <c r="AR21" s="250">
        <v>14.589373</v>
      </c>
      <c r="AS21" s="250">
        <v>14.673373</v>
      </c>
      <c r="AT21" s="250">
        <v>14.459372999999999</v>
      </c>
      <c r="AU21" s="250">
        <v>14.774373000000001</v>
      </c>
      <c r="AV21" s="250">
        <v>14.825373000000001</v>
      </c>
      <c r="AW21" s="250">
        <v>14.874373</v>
      </c>
      <c r="AX21" s="250">
        <v>14.970373</v>
      </c>
      <c r="AY21" s="250">
        <v>14.921373000000001</v>
      </c>
      <c r="AZ21" s="250">
        <v>14.906373</v>
      </c>
      <c r="BA21" s="250">
        <v>14.808373</v>
      </c>
      <c r="BB21" s="250">
        <v>14.410373</v>
      </c>
      <c r="BC21" s="250">
        <v>14.314373</v>
      </c>
      <c r="BD21" s="250">
        <v>14.633722387000001</v>
      </c>
      <c r="BE21" s="250">
        <v>14.632457965</v>
      </c>
      <c r="BF21" s="250">
        <v>14.632118818</v>
      </c>
      <c r="BG21" s="250">
        <v>14.576031255</v>
      </c>
      <c r="BH21" s="403">
        <v>14.643813611000001</v>
      </c>
      <c r="BI21" s="403">
        <v>14.685070640999999</v>
      </c>
      <c r="BJ21" s="403">
        <v>14.678060017</v>
      </c>
      <c r="BK21" s="403">
        <v>14.653851246</v>
      </c>
      <c r="BL21" s="403">
        <v>14.658181813000001</v>
      </c>
      <c r="BM21" s="403">
        <v>14.472623214</v>
      </c>
      <c r="BN21" s="403">
        <v>14.530589131999999</v>
      </c>
      <c r="BO21" s="403">
        <v>14.567827550000001</v>
      </c>
      <c r="BP21" s="403">
        <v>14.535896155</v>
      </c>
      <c r="BQ21" s="403">
        <v>14.604535894</v>
      </c>
      <c r="BR21" s="403">
        <v>14.588763802000001</v>
      </c>
      <c r="BS21" s="403">
        <v>14.497455561000001</v>
      </c>
      <c r="BT21" s="403">
        <v>14.606411080000001</v>
      </c>
      <c r="BU21" s="403">
        <v>14.61099263</v>
      </c>
      <c r="BV21" s="403">
        <v>14.606619831</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0.79600800000000005</v>
      </c>
      <c r="BD22" s="250">
        <v>0.78551795329999996</v>
      </c>
      <c r="BE22" s="250">
        <v>0.79537532992000004</v>
      </c>
      <c r="BF22" s="250">
        <v>0.76713887845999995</v>
      </c>
      <c r="BG22" s="250">
        <v>0.76480848495999998</v>
      </c>
      <c r="BH22" s="403">
        <v>0.77739472280999999</v>
      </c>
      <c r="BI22" s="403">
        <v>0.77511305967999999</v>
      </c>
      <c r="BJ22" s="403">
        <v>0.77286782558</v>
      </c>
      <c r="BK22" s="403">
        <v>0.77058573842</v>
      </c>
      <c r="BL22" s="403">
        <v>0.76862734214999995</v>
      </c>
      <c r="BM22" s="403">
        <v>0.75147467533000001</v>
      </c>
      <c r="BN22" s="403">
        <v>0.74939705932</v>
      </c>
      <c r="BO22" s="403">
        <v>0.76235351598000001</v>
      </c>
      <c r="BP22" s="403">
        <v>0.76042021796000003</v>
      </c>
      <c r="BQ22" s="403">
        <v>0.75831388377999998</v>
      </c>
      <c r="BR22" s="403">
        <v>0.74130350220999996</v>
      </c>
      <c r="BS22" s="403">
        <v>0.73934959759999996</v>
      </c>
      <c r="BT22" s="403">
        <v>0.75232319644000001</v>
      </c>
      <c r="BU22" s="403">
        <v>0.75041883088000005</v>
      </c>
      <c r="BV22" s="403">
        <v>0.74754916110000003</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1.7810809999999999</v>
      </c>
      <c r="BD23" s="250">
        <v>2.0496352293000002</v>
      </c>
      <c r="BE23" s="250">
        <v>2.0430855737</v>
      </c>
      <c r="BF23" s="250">
        <v>1.9330178253999999</v>
      </c>
      <c r="BG23" s="250">
        <v>1.9231237603</v>
      </c>
      <c r="BH23" s="403">
        <v>2.0279707694</v>
      </c>
      <c r="BI23" s="403">
        <v>2.0754675158999998</v>
      </c>
      <c r="BJ23" s="403">
        <v>2.0729844073999999</v>
      </c>
      <c r="BK23" s="403">
        <v>2.0703746803</v>
      </c>
      <c r="BL23" s="403">
        <v>2.06795733</v>
      </c>
      <c r="BM23" s="403">
        <v>1.9059111616</v>
      </c>
      <c r="BN23" s="403">
        <v>1.9701323306</v>
      </c>
      <c r="BO23" s="403">
        <v>1.9904667883</v>
      </c>
      <c r="BP23" s="403">
        <v>1.9577261986000001</v>
      </c>
      <c r="BQ23" s="403">
        <v>2.0252762721000002</v>
      </c>
      <c r="BR23" s="403">
        <v>2.0228271101000002</v>
      </c>
      <c r="BS23" s="403">
        <v>1.9507372433000001</v>
      </c>
      <c r="BT23" s="403">
        <v>2.0482855249999998</v>
      </c>
      <c r="BU23" s="403">
        <v>2.0458996087000001</v>
      </c>
      <c r="BV23" s="403">
        <v>2.0435340958000001</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11.541738</v>
      </c>
      <c r="BB24" s="250">
        <v>11.477738</v>
      </c>
      <c r="BC24" s="250">
        <v>11.351737999999999</v>
      </c>
      <c r="BD24" s="250">
        <v>11.388966680999999</v>
      </c>
      <c r="BE24" s="250">
        <v>11.383849786000001</v>
      </c>
      <c r="BF24" s="250">
        <v>11.522961941</v>
      </c>
      <c r="BG24" s="250">
        <v>11.479495933999999</v>
      </c>
      <c r="BH24" s="403">
        <v>11.432260697</v>
      </c>
      <c r="BI24" s="403">
        <v>11.427009342</v>
      </c>
      <c r="BJ24" s="403">
        <v>11.425710032</v>
      </c>
      <c r="BK24" s="403">
        <v>11.428368712999999</v>
      </c>
      <c r="BL24" s="403">
        <v>11.435657275000001</v>
      </c>
      <c r="BM24" s="403">
        <v>11.431849802</v>
      </c>
      <c r="BN24" s="403">
        <v>11.427961783000001</v>
      </c>
      <c r="BO24" s="403">
        <v>11.430292974</v>
      </c>
      <c r="BP24" s="403">
        <v>11.43332936</v>
      </c>
      <c r="BQ24" s="403">
        <v>11.436023613</v>
      </c>
      <c r="BR24" s="403">
        <v>11.440775136999999</v>
      </c>
      <c r="BS24" s="403">
        <v>11.423913476999999</v>
      </c>
      <c r="BT24" s="403">
        <v>11.424734869</v>
      </c>
      <c r="BU24" s="403">
        <v>11.432303860999999</v>
      </c>
      <c r="BV24" s="403">
        <v>11.434137321</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0.30564799999999998</v>
      </c>
      <c r="AO25" s="250">
        <v>0.30564799999999998</v>
      </c>
      <c r="AP25" s="250">
        <v>0.241648</v>
      </c>
      <c r="AQ25" s="250">
        <v>0.241648</v>
      </c>
      <c r="AR25" s="250">
        <v>0.34364800000000001</v>
      </c>
      <c r="AS25" s="250">
        <v>0.27664800000000001</v>
      </c>
      <c r="AT25" s="250">
        <v>0.27664800000000001</v>
      </c>
      <c r="AU25" s="250">
        <v>0.27664800000000001</v>
      </c>
      <c r="AV25" s="250">
        <v>0.27664800000000001</v>
      </c>
      <c r="AW25" s="250">
        <v>0.27664800000000001</v>
      </c>
      <c r="AX25" s="250">
        <v>0.25264799999999998</v>
      </c>
      <c r="AY25" s="250">
        <v>0.28864800000000002</v>
      </c>
      <c r="AZ25" s="250">
        <v>0.28864800000000002</v>
      </c>
      <c r="BA25" s="250">
        <v>0.31064799999999998</v>
      </c>
      <c r="BB25" s="250">
        <v>0.25664799999999999</v>
      </c>
      <c r="BC25" s="250">
        <v>0.22764799999999999</v>
      </c>
      <c r="BD25" s="250">
        <v>0.25061515055</v>
      </c>
      <c r="BE25" s="250">
        <v>0.25063418632000001</v>
      </c>
      <c r="BF25" s="250">
        <v>0.25061134411000002</v>
      </c>
      <c r="BG25" s="250">
        <v>0.25063592830999998</v>
      </c>
      <c r="BH25" s="403">
        <v>0.25059978793999999</v>
      </c>
      <c r="BI25" s="403">
        <v>0.25063428018</v>
      </c>
      <c r="BJ25" s="403">
        <v>0.25068065415000002</v>
      </c>
      <c r="BK25" s="403">
        <v>0.23647957050999999</v>
      </c>
      <c r="BL25" s="403">
        <v>0.23657986488999999</v>
      </c>
      <c r="BM25" s="403">
        <v>0.23654058117000001</v>
      </c>
      <c r="BN25" s="403">
        <v>0.23653056592999999</v>
      </c>
      <c r="BO25" s="403">
        <v>0.23652761481000001</v>
      </c>
      <c r="BP25" s="403">
        <v>0.23658593603</v>
      </c>
      <c r="BQ25" s="403">
        <v>0.23658899986000001</v>
      </c>
      <c r="BR25" s="403">
        <v>0.23658137235000001</v>
      </c>
      <c r="BS25" s="403">
        <v>0.23659983996</v>
      </c>
      <c r="BT25" s="403">
        <v>0.23656612772999999</v>
      </c>
      <c r="BU25" s="403">
        <v>0.23659886527999999</v>
      </c>
      <c r="BV25" s="403">
        <v>0.23664434413999999</v>
      </c>
    </row>
    <row r="26" spans="1:74" ht="11.1" customHeight="1" x14ac:dyDescent="0.2">
      <c r="A26" s="162" t="s">
        <v>381</v>
      </c>
      <c r="B26" s="173" t="s">
        <v>958</v>
      </c>
      <c r="C26" s="250">
        <v>0.18481</v>
      </c>
      <c r="D26" s="250">
        <v>0.195688</v>
      </c>
      <c r="E26" s="250">
        <v>0.18380099999999999</v>
      </c>
      <c r="F26" s="250">
        <v>0.17760799999999999</v>
      </c>
      <c r="G26" s="250">
        <v>0.17635400000000001</v>
      </c>
      <c r="H26" s="250">
        <v>0.17494100000000001</v>
      </c>
      <c r="I26" s="250">
        <v>0.17488300000000001</v>
      </c>
      <c r="J26" s="250">
        <v>0.171377</v>
      </c>
      <c r="K26" s="250">
        <v>0.17071900000000001</v>
      </c>
      <c r="L26" s="250">
        <v>0.16801099999999999</v>
      </c>
      <c r="M26" s="250">
        <v>0.16733799999999999</v>
      </c>
      <c r="N26" s="250">
        <v>0.165465</v>
      </c>
      <c r="O26" s="250">
        <v>0.173924</v>
      </c>
      <c r="P26" s="250">
        <v>0.174924</v>
      </c>
      <c r="Q26" s="250">
        <v>0.173924</v>
      </c>
      <c r="R26" s="250">
        <v>0.174924</v>
      </c>
      <c r="S26" s="250">
        <v>0.173924</v>
      </c>
      <c r="T26" s="250">
        <v>0.17192399999999999</v>
      </c>
      <c r="U26" s="250">
        <v>0.17292399999999999</v>
      </c>
      <c r="V26" s="250">
        <v>0.17192399999999999</v>
      </c>
      <c r="W26" s="250">
        <v>0.16992399999999999</v>
      </c>
      <c r="X26" s="250">
        <v>0.16592399999999999</v>
      </c>
      <c r="Y26" s="250">
        <v>0.16892399999999999</v>
      </c>
      <c r="Z26" s="250">
        <v>0.16792399999999999</v>
      </c>
      <c r="AA26" s="250">
        <v>0.16289799999999999</v>
      </c>
      <c r="AB26" s="250">
        <v>0.16389799999999999</v>
      </c>
      <c r="AC26" s="250">
        <v>0.16189799999999999</v>
      </c>
      <c r="AD26" s="250">
        <v>0.16389799999999999</v>
      </c>
      <c r="AE26" s="250">
        <v>0.16489799999999999</v>
      </c>
      <c r="AF26" s="250">
        <v>0.16389799999999999</v>
      </c>
      <c r="AG26" s="250">
        <v>0.15689800000000001</v>
      </c>
      <c r="AH26" s="250">
        <v>0.15489800000000001</v>
      </c>
      <c r="AI26" s="250">
        <v>0.15589800000000001</v>
      </c>
      <c r="AJ26" s="250">
        <v>0.15389800000000001</v>
      </c>
      <c r="AK26" s="250">
        <v>0.15489800000000001</v>
      </c>
      <c r="AL26" s="250">
        <v>0.15789800000000001</v>
      </c>
      <c r="AM26" s="250">
        <v>0.15489800000000001</v>
      </c>
      <c r="AN26" s="250">
        <v>0.15489800000000001</v>
      </c>
      <c r="AO26" s="250">
        <v>0.15389800000000001</v>
      </c>
      <c r="AP26" s="250">
        <v>0.15289800000000001</v>
      </c>
      <c r="AQ26" s="250">
        <v>0.15289800000000001</v>
      </c>
      <c r="AR26" s="250">
        <v>0.15289800000000001</v>
      </c>
      <c r="AS26" s="250">
        <v>0.15289800000000001</v>
      </c>
      <c r="AT26" s="250">
        <v>0.15289800000000001</v>
      </c>
      <c r="AU26" s="250">
        <v>0.15389800000000001</v>
      </c>
      <c r="AV26" s="250">
        <v>0.15389800000000001</v>
      </c>
      <c r="AW26" s="250">
        <v>0.15589800000000001</v>
      </c>
      <c r="AX26" s="250">
        <v>0.15589800000000001</v>
      </c>
      <c r="AY26" s="250">
        <v>0.15689800000000001</v>
      </c>
      <c r="AZ26" s="250">
        <v>0.15789800000000001</v>
      </c>
      <c r="BA26" s="250">
        <v>0.15789800000000001</v>
      </c>
      <c r="BB26" s="250">
        <v>0.15789800000000001</v>
      </c>
      <c r="BC26" s="250">
        <v>0.15789800000000001</v>
      </c>
      <c r="BD26" s="250">
        <v>0.15898737323000001</v>
      </c>
      <c r="BE26" s="250">
        <v>0.15951308881000001</v>
      </c>
      <c r="BF26" s="250">
        <v>0.15838882936000001</v>
      </c>
      <c r="BG26" s="250">
        <v>0.15796714804</v>
      </c>
      <c r="BH26" s="403">
        <v>0.15558763320999999</v>
      </c>
      <c r="BI26" s="403">
        <v>0.15684644346000001</v>
      </c>
      <c r="BJ26" s="403">
        <v>0.15581709762000001</v>
      </c>
      <c r="BK26" s="403">
        <v>0.1480425443</v>
      </c>
      <c r="BL26" s="403">
        <v>0.14936000082000001</v>
      </c>
      <c r="BM26" s="403">
        <v>0.14684699378999999</v>
      </c>
      <c r="BN26" s="403">
        <v>0.14656739244</v>
      </c>
      <c r="BO26" s="403">
        <v>0.14818665680000001</v>
      </c>
      <c r="BP26" s="403">
        <v>0.14783444285</v>
      </c>
      <c r="BQ26" s="403">
        <v>0.14833312503000001</v>
      </c>
      <c r="BR26" s="403">
        <v>0.14727668021000001</v>
      </c>
      <c r="BS26" s="403">
        <v>0.14685540297999999</v>
      </c>
      <c r="BT26" s="403">
        <v>0.14450136186000001</v>
      </c>
      <c r="BU26" s="403">
        <v>0.14577146378</v>
      </c>
      <c r="BV26" s="403">
        <v>0.14475490975999999</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3.1479499999999998</v>
      </c>
      <c r="L28" s="250">
        <v>3.1424560000000001</v>
      </c>
      <c r="M28" s="250">
        <v>3.1581640000000002</v>
      </c>
      <c r="N28" s="250">
        <v>3.1693609999999999</v>
      </c>
      <c r="O28" s="250">
        <v>3.1073780000000002</v>
      </c>
      <c r="P28" s="250">
        <v>3.1339700000000001</v>
      </c>
      <c r="Q28" s="250">
        <v>3.1479699999999999</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3.066373</v>
      </c>
      <c r="AN28" s="250">
        <v>3.066373</v>
      </c>
      <c r="AO28" s="250">
        <v>3.0763729999999998</v>
      </c>
      <c r="AP28" s="250">
        <v>3.066373</v>
      </c>
      <c r="AQ28" s="250">
        <v>3.0683729999999998</v>
      </c>
      <c r="AR28" s="250">
        <v>3.0833729999999999</v>
      </c>
      <c r="AS28" s="250">
        <v>3.0853730000000001</v>
      </c>
      <c r="AT28" s="250">
        <v>3.094373</v>
      </c>
      <c r="AU28" s="250">
        <v>3.0893730000000001</v>
      </c>
      <c r="AV28" s="250">
        <v>3.0953729999999999</v>
      </c>
      <c r="AW28" s="250">
        <v>3.1013730000000002</v>
      </c>
      <c r="AX28" s="250">
        <v>3.0913729999999999</v>
      </c>
      <c r="AY28" s="250">
        <v>3.119373</v>
      </c>
      <c r="AZ28" s="250">
        <v>3.1203729999999998</v>
      </c>
      <c r="BA28" s="250">
        <v>3.119373</v>
      </c>
      <c r="BB28" s="250">
        <v>3.119373</v>
      </c>
      <c r="BC28" s="250">
        <v>3.119373</v>
      </c>
      <c r="BD28" s="250">
        <v>3.1415857209000002</v>
      </c>
      <c r="BE28" s="250">
        <v>3.1413379083000001</v>
      </c>
      <c r="BF28" s="250">
        <v>3.1414469866000001</v>
      </c>
      <c r="BG28" s="250">
        <v>3.1415632217999998</v>
      </c>
      <c r="BH28" s="403">
        <v>3.1411766927999998</v>
      </c>
      <c r="BI28" s="403">
        <v>3.1415049601999998</v>
      </c>
      <c r="BJ28" s="403">
        <v>3.1416992057000002</v>
      </c>
      <c r="BK28" s="403">
        <v>3.2045094223000001</v>
      </c>
      <c r="BL28" s="403">
        <v>3.2053208744999999</v>
      </c>
      <c r="BM28" s="403">
        <v>3.2057723155</v>
      </c>
      <c r="BN28" s="403">
        <v>3.2059544815000001</v>
      </c>
      <c r="BO28" s="403">
        <v>3.2064737800000001</v>
      </c>
      <c r="BP28" s="403">
        <v>3.2076424709000002</v>
      </c>
      <c r="BQ28" s="403">
        <v>3.20840711</v>
      </c>
      <c r="BR28" s="403">
        <v>3.2094559123000002</v>
      </c>
      <c r="BS28" s="403">
        <v>3.2104018677999999</v>
      </c>
      <c r="BT28" s="403">
        <v>3.2108903475999999</v>
      </c>
      <c r="BU28" s="403">
        <v>3.2120727659999999</v>
      </c>
      <c r="BV28" s="403">
        <v>3.2131265195999998</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0.99416499999999997</v>
      </c>
      <c r="L29" s="250">
        <v>0.98867099999999997</v>
      </c>
      <c r="M29" s="250">
        <v>1.0043789999999999</v>
      </c>
      <c r="N29" s="250">
        <v>1.015576</v>
      </c>
      <c r="O29" s="250">
        <v>1.0150790000000001</v>
      </c>
      <c r="P29" s="250">
        <v>1.021671</v>
      </c>
      <c r="Q29" s="250">
        <v>1.015671</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0.97967099999999996</v>
      </c>
      <c r="BD29" s="250">
        <v>0.98266175415000001</v>
      </c>
      <c r="BE29" s="250">
        <v>0.98264699072999995</v>
      </c>
      <c r="BF29" s="250">
        <v>0.98260509514000005</v>
      </c>
      <c r="BG29" s="250">
        <v>0.98265085801999996</v>
      </c>
      <c r="BH29" s="403">
        <v>0.98261297273000003</v>
      </c>
      <c r="BI29" s="403">
        <v>0.98260810352000005</v>
      </c>
      <c r="BJ29" s="403">
        <v>0.98271800884000005</v>
      </c>
      <c r="BK29" s="403">
        <v>0.98355750529999997</v>
      </c>
      <c r="BL29" s="403">
        <v>0.98437678778000004</v>
      </c>
      <c r="BM29" s="403">
        <v>0.98519456562999996</v>
      </c>
      <c r="BN29" s="403">
        <v>0.98599684981000002</v>
      </c>
      <c r="BO29" s="403">
        <v>0.98684300924000001</v>
      </c>
      <c r="BP29" s="403">
        <v>0.98770132844000003</v>
      </c>
      <c r="BQ29" s="403">
        <v>0.98854884128999998</v>
      </c>
      <c r="BR29" s="403">
        <v>0.98938420015999995</v>
      </c>
      <c r="BS29" s="403">
        <v>0.99029814693999996</v>
      </c>
      <c r="BT29" s="403">
        <v>0.99113306732999995</v>
      </c>
      <c r="BU29" s="403">
        <v>0.99199980263999998</v>
      </c>
      <c r="BV29" s="403">
        <v>0.99298242789000002</v>
      </c>
    </row>
    <row r="30" spans="1:74" ht="11.1" customHeight="1" x14ac:dyDescent="0.2">
      <c r="A30" s="162" t="s">
        <v>1171</v>
      </c>
      <c r="B30" s="173" t="s">
        <v>1170</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1.9388049999999999</v>
      </c>
      <c r="AV30" s="250">
        <v>1.9388049999999999</v>
      </c>
      <c r="AW30" s="250">
        <v>1.9388049999999999</v>
      </c>
      <c r="AX30" s="250">
        <v>1.9388049999999999</v>
      </c>
      <c r="AY30" s="250">
        <v>1.9888049999999999</v>
      </c>
      <c r="AZ30" s="250">
        <v>1.9888049999999999</v>
      </c>
      <c r="BA30" s="250">
        <v>1.9888049999999999</v>
      </c>
      <c r="BB30" s="250">
        <v>1.9888049999999999</v>
      </c>
      <c r="BC30" s="250">
        <v>1.9888049999999999</v>
      </c>
      <c r="BD30" s="250">
        <v>1.9989011077000001</v>
      </c>
      <c r="BE30" s="250">
        <v>1.9989470534</v>
      </c>
      <c r="BF30" s="250">
        <v>1.9988919203</v>
      </c>
      <c r="BG30" s="250">
        <v>1.998951258</v>
      </c>
      <c r="BH30" s="403">
        <v>1.9988640277</v>
      </c>
      <c r="BI30" s="403">
        <v>1.9989472800000001</v>
      </c>
      <c r="BJ30" s="403">
        <v>1.9990592105</v>
      </c>
      <c r="BK30" s="403">
        <v>2.0587788157000002</v>
      </c>
      <c r="BL30" s="403">
        <v>2.0590208913999999</v>
      </c>
      <c r="BM30" s="403">
        <v>2.0589260742</v>
      </c>
      <c r="BN30" s="403">
        <v>2.0589019009</v>
      </c>
      <c r="BO30" s="403">
        <v>2.0588947779</v>
      </c>
      <c r="BP30" s="403">
        <v>2.059035545</v>
      </c>
      <c r="BQ30" s="403">
        <v>2.0590429399999999</v>
      </c>
      <c r="BR30" s="403">
        <v>2.0590245298999998</v>
      </c>
      <c r="BS30" s="403">
        <v>2.0590691042999998</v>
      </c>
      <c r="BT30" s="403">
        <v>2.0589877347000001</v>
      </c>
      <c r="BU30" s="403">
        <v>2.0590667517000001</v>
      </c>
      <c r="BV30" s="403">
        <v>2.0591765218</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9.8551140000000004</v>
      </c>
      <c r="D32" s="250">
        <v>9.8046050000000005</v>
      </c>
      <c r="E32" s="250">
        <v>9.8020320000000005</v>
      </c>
      <c r="F32" s="250">
        <v>9.8568200000000008</v>
      </c>
      <c r="G32" s="250">
        <v>9.806006</v>
      </c>
      <c r="H32" s="250">
        <v>10.028066000000001</v>
      </c>
      <c r="I32" s="250">
        <v>9.8594419999999996</v>
      </c>
      <c r="J32" s="250">
        <v>9.8011789999999994</v>
      </c>
      <c r="K32" s="250">
        <v>9.9549880000000002</v>
      </c>
      <c r="L32" s="250">
        <v>9.8296130000000002</v>
      </c>
      <c r="M32" s="250">
        <v>9.9670389999999998</v>
      </c>
      <c r="N32" s="250">
        <v>9.9187019999999997</v>
      </c>
      <c r="O32" s="250">
        <v>9.8531320000000004</v>
      </c>
      <c r="P32" s="250">
        <v>9.8561320000000006</v>
      </c>
      <c r="Q32" s="250">
        <v>9.7341320000000007</v>
      </c>
      <c r="R32" s="250">
        <v>9.6161320000000003</v>
      </c>
      <c r="S32" s="250">
        <v>9.530132</v>
      </c>
      <c r="T32" s="250">
        <v>9.6661319999999993</v>
      </c>
      <c r="U32" s="250">
        <v>9.5791319999999995</v>
      </c>
      <c r="V32" s="250">
        <v>9.4251319999999996</v>
      </c>
      <c r="W32" s="250">
        <v>9.4451319999999992</v>
      </c>
      <c r="X32" s="250">
        <v>9.3821320000000004</v>
      </c>
      <c r="Y32" s="250">
        <v>9.4951319999999999</v>
      </c>
      <c r="Z32" s="250">
        <v>9.4691320000000001</v>
      </c>
      <c r="AA32" s="250">
        <v>9.3937860000000004</v>
      </c>
      <c r="AB32" s="250">
        <v>9.336786</v>
      </c>
      <c r="AC32" s="250">
        <v>9.3837860000000006</v>
      </c>
      <c r="AD32" s="250">
        <v>9.2867859999999993</v>
      </c>
      <c r="AE32" s="250">
        <v>9.2857859999999999</v>
      </c>
      <c r="AF32" s="250">
        <v>9.4687859999999997</v>
      </c>
      <c r="AG32" s="250">
        <v>9.3717860000000002</v>
      </c>
      <c r="AH32" s="250">
        <v>9.2107860000000006</v>
      </c>
      <c r="AI32" s="250">
        <v>9.2147860000000001</v>
      </c>
      <c r="AJ32" s="250">
        <v>9.2497860000000003</v>
      </c>
      <c r="AK32" s="250">
        <v>9.3127859999999991</v>
      </c>
      <c r="AL32" s="250">
        <v>9.2177860000000003</v>
      </c>
      <c r="AM32" s="250">
        <v>9.3617860000000004</v>
      </c>
      <c r="AN32" s="250">
        <v>9.3697859999999995</v>
      </c>
      <c r="AO32" s="250">
        <v>9.3427860000000003</v>
      </c>
      <c r="AP32" s="250">
        <v>9.2537859999999998</v>
      </c>
      <c r="AQ32" s="250">
        <v>9.2427860000000006</v>
      </c>
      <c r="AR32" s="250">
        <v>9.4057860000000009</v>
      </c>
      <c r="AS32" s="250">
        <v>9.2427860000000006</v>
      </c>
      <c r="AT32" s="250">
        <v>9.2527860000000004</v>
      </c>
      <c r="AU32" s="250">
        <v>9.2137860000000007</v>
      </c>
      <c r="AV32" s="250">
        <v>9.3307859999999998</v>
      </c>
      <c r="AW32" s="250">
        <v>9.3587860000000003</v>
      </c>
      <c r="AX32" s="250">
        <v>9.429786</v>
      </c>
      <c r="AY32" s="250">
        <v>9.46922</v>
      </c>
      <c r="AZ32" s="250">
        <v>9.4432200000000002</v>
      </c>
      <c r="BA32" s="250">
        <v>9.5872200000000003</v>
      </c>
      <c r="BB32" s="250">
        <v>9.4272200000000002</v>
      </c>
      <c r="BC32" s="250">
        <v>9.4672199999999993</v>
      </c>
      <c r="BD32" s="250">
        <v>9.5751679342999996</v>
      </c>
      <c r="BE32" s="250">
        <v>9.3006038472999997</v>
      </c>
      <c r="BF32" s="250">
        <v>9.3806094645999991</v>
      </c>
      <c r="BG32" s="250">
        <v>9.4447598556999992</v>
      </c>
      <c r="BH32" s="403">
        <v>9.4808218066999999</v>
      </c>
      <c r="BI32" s="403">
        <v>9.5112833289999994</v>
      </c>
      <c r="BJ32" s="403">
        <v>9.4871222013000001</v>
      </c>
      <c r="BK32" s="403">
        <v>9.4470560995999993</v>
      </c>
      <c r="BL32" s="403">
        <v>9.4507492468999992</v>
      </c>
      <c r="BM32" s="403">
        <v>9.4353618334</v>
      </c>
      <c r="BN32" s="403">
        <v>9.4281980373999996</v>
      </c>
      <c r="BO32" s="403">
        <v>9.4410577962000009</v>
      </c>
      <c r="BP32" s="403">
        <v>9.4785549663000008</v>
      </c>
      <c r="BQ32" s="403">
        <v>9.4127301855999992</v>
      </c>
      <c r="BR32" s="403">
        <v>9.4428156934</v>
      </c>
      <c r="BS32" s="403">
        <v>9.4764577177000007</v>
      </c>
      <c r="BT32" s="403">
        <v>9.4861091653000003</v>
      </c>
      <c r="BU32" s="403">
        <v>9.5005344344000004</v>
      </c>
      <c r="BV32" s="403">
        <v>9.4598346784</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0.36126599999999998</v>
      </c>
      <c r="AN33" s="250">
        <v>0.36426599999999998</v>
      </c>
      <c r="AO33" s="250">
        <v>0.36326599999999998</v>
      </c>
      <c r="AP33" s="250">
        <v>0.35326600000000002</v>
      </c>
      <c r="AQ33" s="250">
        <v>0.31526599999999999</v>
      </c>
      <c r="AR33" s="250">
        <v>0.35526600000000003</v>
      </c>
      <c r="AS33" s="250">
        <v>0.36226599999999998</v>
      </c>
      <c r="AT33" s="250">
        <v>0.37126599999999998</v>
      </c>
      <c r="AU33" s="250">
        <v>0.387266</v>
      </c>
      <c r="AV33" s="250">
        <v>0.40126600000000001</v>
      </c>
      <c r="AW33" s="250">
        <v>0.40126600000000001</v>
      </c>
      <c r="AX33" s="250">
        <v>0.40126600000000001</v>
      </c>
      <c r="AY33" s="250">
        <v>0.386266</v>
      </c>
      <c r="AZ33" s="250">
        <v>0.41126600000000002</v>
      </c>
      <c r="BA33" s="250">
        <v>0.390266</v>
      </c>
      <c r="BB33" s="250">
        <v>0.43126599999999998</v>
      </c>
      <c r="BC33" s="250">
        <v>0.40926600000000002</v>
      </c>
      <c r="BD33" s="250">
        <v>0.45850296306999999</v>
      </c>
      <c r="BE33" s="250">
        <v>0.45936317555</v>
      </c>
      <c r="BF33" s="250">
        <v>0.44365426683999998</v>
      </c>
      <c r="BG33" s="250">
        <v>0.45651956538999999</v>
      </c>
      <c r="BH33" s="403">
        <v>0.46518654538999998</v>
      </c>
      <c r="BI33" s="403">
        <v>0.46525704886000002</v>
      </c>
      <c r="BJ33" s="403">
        <v>0.47313044161000001</v>
      </c>
      <c r="BK33" s="403">
        <v>0.47687499768000002</v>
      </c>
      <c r="BL33" s="403">
        <v>0.48685064297000002</v>
      </c>
      <c r="BM33" s="403">
        <v>0.48842414396</v>
      </c>
      <c r="BN33" s="403">
        <v>0.49185003094000002</v>
      </c>
      <c r="BO33" s="403">
        <v>0.49505241303000003</v>
      </c>
      <c r="BP33" s="403">
        <v>0.49524776962</v>
      </c>
      <c r="BQ33" s="403">
        <v>0.49744791514999998</v>
      </c>
      <c r="BR33" s="403">
        <v>0.49914763559999997</v>
      </c>
      <c r="BS33" s="403">
        <v>0.50051527822999997</v>
      </c>
      <c r="BT33" s="403">
        <v>0.50203630078000006</v>
      </c>
      <c r="BU33" s="403">
        <v>0.49881137488999999</v>
      </c>
      <c r="BV33" s="403">
        <v>0.49694056302</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4.7835900000000002</v>
      </c>
      <c r="AN34" s="250">
        <v>4.7765899999999997</v>
      </c>
      <c r="AO34" s="250">
        <v>4.7845899999999997</v>
      </c>
      <c r="AP34" s="250">
        <v>4.8035899999999998</v>
      </c>
      <c r="AQ34" s="250">
        <v>4.79359</v>
      </c>
      <c r="AR34" s="250">
        <v>4.8925900000000002</v>
      </c>
      <c r="AS34" s="250">
        <v>4.7705900000000003</v>
      </c>
      <c r="AT34" s="250">
        <v>4.80959</v>
      </c>
      <c r="AU34" s="250">
        <v>4.7385900000000003</v>
      </c>
      <c r="AV34" s="250">
        <v>4.8365900000000002</v>
      </c>
      <c r="AW34" s="250">
        <v>4.8295899999999996</v>
      </c>
      <c r="AX34" s="250">
        <v>4.8985900000000004</v>
      </c>
      <c r="AY34" s="250">
        <v>4.9135900000000001</v>
      </c>
      <c r="AZ34" s="250">
        <v>4.8835899999999999</v>
      </c>
      <c r="BA34" s="250">
        <v>5.0005899999999999</v>
      </c>
      <c r="BB34" s="250">
        <v>4.9305899999999996</v>
      </c>
      <c r="BC34" s="250">
        <v>4.9315899999999999</v>
      </c>
      <c r="BD34" s="250">
        <v>5.0335040558999999</v>
      </c>
      <c r="BE34" s="250">
        <v>4.9543752281</v>
      </c>
      <c r="BF34" s="250">
        <v>4.9291298914999997</v>
      </c>
      <c r="BG34" s="250">
        <v>4.9489243799000002</v>
      </c>
      <c r="BH34" s="403">
        <v>4.9666327091999998</v>
      </c>
      <c r="BI34" s="403">
        <v>4.9856390730999998</v>
      </c>
      <c r="BJ34" s="403">
        <v>4.9470429749999996</v>
      </c>
      <c r="BK34" s="403">
        <v>4.9383142416999997</v>
      </c>
      <c r="BL34" s="403">
        <v>4.9340781224999999</v>
      </c>
      <c r="BM34" s="403">
        <v>4.9292725685000001</v>
      </c>
      <c r="BN34" s="403">
        <v>4.9378262077999997</v>
      </c>
      <c r="BO34" s="403">
        <v>4.9591572484000004</v>
      </c>
      <c r="BP34" s="403">
        <v>4.9944775089000002</v>
      </c>
      <c r="BQ34" s="403">
        <v>4.9349128062999998</v>
      </c>
      <c r="BR34" s="403">
        <v>4.9691261106000004</v>
      </c>
      <c r="BS34" s="403">
        <v>4.9912203897999996</v>
      </c>
      <c r="BT34" s="403">
        <v>5.0092353551000004</v>
      </c>
      <c r="BU34" s="403">
        <v>5.0281172755999997</v>
      </c>
      <c r="BV34" s="403">
        <v>4.9892738776999996</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1.014969</v>
      </c>
      <c r="AN35" s="250">
        <v>1.030969</v>
      </c>
      <c r="AO35" s="250">
        <v>1.048969</v>
      </c>
      <c r="AP35" s="250">
        <v>1.028969</v>
      </c>
      <c r="AQ35" s="250">
        <v>1.022969</v>
      </c>
      <c r="AR35" s="250">
        <v>1.0259689999999999</v>
      </c>
      <c r="AS35" s="250">
        <v>1.004969</v>
      </c>
      <c r="AT35" s="250">
        <v>1.014969</v>
      </c>
      <c r="AU35" s="250">
        <v>1.0139689999999999</v>
      </c>
      <c r="AV35" s="250">
        <v>1.0079689999999999</v>
      </c>
      <c r="AW35" s="250">
        <v>0.99596899999999999</v>
      </c>
      <c r="AX35" s="250">
        <v>1.0019690000000001</v>
      </c>
      <c r="AY35" s="250">
        <v>1.010969</v>
      </c>
      <c r="AZ35" s="250">
        <v>1.008969</v>
      </c>
      <c r="BA35" s="250">
        <v>1.020969</v>
      </c>
      <c r="BB35" s="250">
        <v>1.004969</v>
      </c>
      <c r="BC35" s="250">
        <v>0.99396899999999999</v>
      </c>
      <c r="BD35" s="250">
        <v>0.95129165404000005</v>
      </c>
      <c r="BE35" s="250">
        <v>0.95043723968000005</v>
      </c>
      <c r="BF35" s="250">
        <v>0.94572458395000003</v>
      </c>
      <c r="BG35" s="250">
        <v>0.96494502908000002</v>
      </c>
      <c r="BH35" s="403">
        <v>0.96168178015000005</v>
      </c>
      <c r="BI35" s="403">
        <v>0.96297985055000002</v>
      </c>
      <c r="BJ35" s="403">
        <v>0.96242507693000001</v>
      </c>
      <c r="BK35" s="403">
        <v>0.96610223567999998</v>
      </c>
      <c r="BL35" s="403">
        <v>0.96332701777999996</v>
      </c>
      <c r="BM35" s="403">
        <v>0.96039092222</v>
      </c>
      <c r="BN35" s="403">
        <v>0.95227602859000005</v>
      </c>
      <c r="BO35" s="403">
        <v>0.94543705571000003</v>
      </c>
      <c r="BP35" s="403">
        <v>0.94380128345000003</v>
      </c>
      <c r="BQ35" s="403">
        <v>0.94399610734999995</v>
      </c>
      <c r="BR35" s="403">
        <v>0.94425004345999997</v>
      </c>
      <c r="BS35" s="403">
        <v>0.95934805482999996</v>
      </c>
      <c r="BT35" s="403">
        <v>0.95664426796000002</v>
      </c>
      <c r="BU35" s="403">
        <v>0.95827781094999998</v>
      </c>
      <c r="BV35" s="403">
        <v>0.95817847847000004</v>
      </c>
    </row>
    <row r="36" spans="1:74" ht="11.1" customHeight="1" x14ac:dyDescent="0.2">
      <c r="A36" s="162" t="s">
        <v>1065</v>
      </c>
      <c r="B36" s="173" t="s">
        <v>1064</v>
      </c>
      <c r="C36" s="250">
        <v>0.848383</v>
      </c>
      <c r="D36" s="250">
        <v>0.84438299999999999</v>
      </c>
      <c r="E36" s="250">
        <v>0.84438299999999999</v>
      </c>
      <c r="F36" s="250">
        <v>0.86538300000000001</v>
      </c>
      <c r="G36" s="250">
        <v>0.87138300000000002</v>
      </c>
      <c r="H36" s="250">
        <v>0.87938300000000003</v>
      </c>
      <c r="I36" s="250">
        <v>0.87738300000000002</v>
      </c>
      <c r="J36" s="250">
        <v>0.85938300000000001</v>
      </c>
      <c r="K36" s="250">
        <v>0.87838300000000002</v>
      </c>
      <c r="L36" s="250">
        <v>0.87838300000000002</v>
      </c>
      <c r="M36" s="250">
        <v>0.87138300000000002</v>
      </c>
      <c r="N36" s="250">
        <v>0.87438300000000002</v>
      </c>
      <c r="O36" s="250">
        <v>0.93201699999999998</v>
      </c>
      <c r="P36" s="250">
        <v>0.954017</v>
      </c>
      <c r="Q36" s="250">
        <v>0.96001700000000001</v>
      </c>
      <c r="R36" s="250">
        <v>0.93501699999999999</v>
      </c>
      <c r="S36" s="250">
        <v>0.95601700000000001</v>
      </c>
      <c r="T36" s="250">
        <v>0.954017</v>
      </c>
      <c r="U36" s="250">
        <v>0.945017</v>
      </c>
      <c r="V36" s="250">
        <v>0.946017</v>
      </c>
      <c r="W36" s="250">
        <v>0.947017</v>
      </c>
      <c r="X36" s="250">
        <v>0.948017</v>
      </c>
      <c r="Y36" s="250">
        <v>0.947017</v>
      </c>
      <c r="Z36" s="250">
        <v>0.92401699999999998</v>
      </c>
      <c r="AA36" s="250">
        <v>0.91870399999999997</v>
      </c>
      <c r="AB36" s="250">
        <v>0.90270399999999995</v>
      </c>
      <c r="AC36" s="250">
        <v>0.91070399999999996</v>
      </c>
      <c r="AD36" s="250">
        <v>0.90470399999999995</v>
      </c>
      <c r="AE36" s="250">
        <v>0.89870399999999995</v>
      </c>
      <c r="AF36" s="250">
        <v>0.89470400000000005</v>
      </c>
      <c r="AG36" s="250">
        <v>0.90270399999999995</v>
      </c>
      <c r="AH36" s="250">
        <v>0.88670400000000005</v>
      </c>
      <c r="AI36" s="250">
        <v>0.88470400000000005</v>
      </c>
      <c r="AJ36" s="250">
        <v>0.88470400000000005</v>
      </c>
      <c r="AK36" s="250">
        <v>0.88270400000000004</v>
      </c>
      <c r="AL36" s="250">
        <v>0.89670399999999995</v>
      </c>
      <c r="AM36" s="250">
        <v>0.91170399999999996</v>
      </c>
      <c r="AN36" s="250">
        <v>0.93070399999999998</v>
      </c>
      <c r="AO36" s="250">
        <v>0.92370399999999997</v>
      </c>
      <c r="AP36" s="250">
        <v>0.91970399999999997</v>
      </c>
      <c r="AQ36" s="250">
        <v>0.92270399999999997</v>
      </c>
      <c r="AR36" s="250">
        <v>0.92570399999999997</v>
      </c>
      <c r="AS36" s="250">
        <v>0.87670400000000004</v>
      </c>
      <c r="AT36" s="250">
        <v>0.89670399999999995</v>
      </c>
      <c r="AU36" s="250">
        <v>0.94870399999999999</v>
      </c>
      <c r="AV36" s="250">
        <v>0.89070400000000005</v>
      </c>
      <c r="AW36" s="250">
        <v>0.90570399999999995</v>
      </c>
      <c r="AX36" s="250">
        <v>0.91370399999999996</v>
      </c>
      <c r="AY36" s="250">
        <v>0.95170399999999999</v>
      </c>
      <c r="AZ36" s="250">
        <v>0.94970399999999999</v>
      </c>
      <c r="BA36" s="250">
        <v>0.94270399999999999</v>
      </c>
      <c r="BB36" s="250">
        <v>0.88770400000000005</v>
      </c>
      <c r="BC36" s="250">
        <v>0.93970399999999998</v>
      </c>
      <c r="BD36" s="250">
        <v>0.92003732322999998</v>
      </c>
      <c r="BE36" s="250">
        <v>0.91254464551000003</v>
      </c>
      <c r="BF36" s="250">
        <v>0.92064049205999998</v>
      </c>
      <c r="BG36" s="250">
        <v>0.91438382391999995</v>
      </c>
      <c r="BH36" s="403">
        <v>0.91227851500000001</v>
      </c>
      <c r="BI36" s="403">
        <v>0.91242544227</v>
      </c>
      <c r="BJ36" s="403">
        <v>0.90988566137000004</v>
      </c>
      <c r="BK36" s="403">
        <v>0.90571420654000001</v>
      </c>
      <c r="BL36" s="403">
        <v>0.90476733615000005</v>
      </c>
      <c r="BM36" s="403">
        <v>0.90262776255999999</v>
      </c>
      <c r="BN36" s="403">
        <v>0.90091805109</v>
      </c>
      <c r="BO36" s="403">
        <v>0.89921704717999995</v>
      </c>
      <c r="BP36" s="403">
        <v>0.89775527376999997</v>
      </c>
      <c r="BQ36" s="403">
        <v>0.89606930527999995</v>
      </c>
      <c r="BR36" s="403">
        <v>0.89431408166000004</v>
      </c>
      <c r="BS36" s="403">
        <v>0.89268257170999998</v>
      </c>
      <c r="BT36" s="403">
        <v>0.89079505920000002</v>
      </c>
      <c r="BU36" s="403">
        <v>0.88924391883999998</v>
      </c>
      <c r="BV36" s="403">
        <v>0.88775714693999996</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0.76223399999999997</v>
      </c>
      <c r="AZ37" s="250">
        <v>0.73623400000000006</v>
      </c>
      <c r="BA37" s="250">
        <v>0.74623399999999995</v>
      </c>
      <c r="BB37" s="250">
        <v>0.72323400000000004</v>
      </c>
      <c r="BC37" s="250">
        <v>0.73423400000000005</v>
      </c>
      <c r="BD37" s="250">
        <v>0.72293341882999995</v>
      </c>
      <c r="BE37" s="250">
        <v>0.59403792272</v>
      </c>
      <c r="BF37" s="250">
        <v>0.67611447725999996</v>
      </c>
      <c r="BG37" s="250">
        <v>0.71162875207999998</v>
      </c>
      <c r="BH37" s="403">
        <v>0.71928009898</v>
      </c>
      <c r="BI37" s="403">
        <v>0.72718674254000004</v>
      </c>
      <c r="BJ37" s="403">
        <v>0.73513557693999998</v>
      </c>
      <c r="BK37" s="403">
        <v>0.71573076608999997</v>
      </c>
      <c r="BL37" s="403">
        <v>0.71287309294000001</v>
      </c>
      <c r="BM37" s="403">
        <v>0.70985564759999997</v>
      </c>
      <c r="BN37" s="403">
        <v>0.70642143267000002</v>
      </c>
      <c r="BO37" s="403">
        <v>0.70353340972</v>
      </c>
      <c r="BP37" s="403">
        <v>0.70086652703999996</v>
      </c>
      <c r="BQ37" s="403">
        <v>0.69799807792000002</v>
      </c>
      <c r="BR37" s="403">
        <v>0.69508976860000005</v>
      </c>
      <c r="BS37" s="403">
        <v>0.69227508187999998</v>
      </c>
      <c r="BT37" s="403">
        <v>0.68927008674000001</v>
      </c>
      <c r="BU37" s="403">
        <v>0.68650517010000001</v>
      </c>
      <c r="BV37" s="403">
        <v>0.68378552005000004</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0.25021700000000002</v>
      </c>
      <c r="BD38" s="250">
        <v>0.24285977665</v>
      </c>
      <c r="BE38" s="250">
        <v>0.22591330553</v>
      </c>
      <c r="BF38" s="250">
        <v>0.23543200778000001</v>
      </c>
      <c r="BG38" s="250">
        <v>0.21753240583</v>
      </c>
      <c r="BH38" s="403">
        <v>0.22658593681</v>
      </c>
      <c r="BI38" s="403">
        <v>0.22688024319</v>
      </c>
      <c r="BJ38" s="403">
        <v>0.22408872035999999</v>
      </c>
      <c r="BK38" s="403">
        <v>0.22511971182000001</v>
      </c>
      <c r="BL38" s="403">
        <v>0.22445392068</v>
      </c>
      <c r="BM38" s="403">
        <v>0.22322148691999999</v>
      </c>
      <c r="BN38" s="403">
        <v>0.2225967935</v>
      </c>
      <c r="BO38" s="403">
        <v>0.22172534384000001</v>
      </c>
      <c r="BP38" s="403">
        <v>0.22093133880999999</v>
      </c>
      <c r="BQ38" s="403">
        <v>0.22014952647</v>
      </c>
      <c r="BR38" s="403">
        <v>0.21929237736000001</v>
      </c>
      <c r="BS38" s="403">
        <v>0.21848218905</v>
      </c>
      <c r="BT38" s="403">
        <v>0.21760726164999999</v>
      </c>
      <c r="BU38" s="403">
        <v>0.21682138724</v>
      </c>
      <c r="BV38" s="403">
        <v>0.21605818263000001</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1.536702</v>
      </c>
      <c r="AB40" s="250">
        <v>1.5257019999999999</v>
      </c>
      <c r="AC40" s="250">
        <v>1.512702</v>
      </c>
      <c r="AD40" s="250">
        <v>1.5197020000000001</v>
      </c>
      <c r="AE40" s="250">
        <v>1.532702</v>
      </c>
      <c r="AF40" s="250">
        <v>1.5257019999999999</v>
      </c>
      <c r="AG40" s="250">
        <v>1.5377019999999999</v>
      </c>
      <c r="AH40" s="250">
        <v>1.5437019999999999</v>
      </c>
      <c r="AI40" s="250">
        <v>1.568702</v>
      </c>
      <c r="AJ40" s="250">
        <v>1.564702</v>
      </c>
      <c r="AK40" s="250">
        <v>1.5617019999999999</v>
      </c>
      <c r="AL40" s="250">
        <v>1.562702</v>
      </c>
      <c r="AM40" s="250">
        <v>1.4897020000000001</v>
      </c>
      <c r="AN40" s="250">
        <v>1.4917020000000001</v>
      </c>
      <c r="AO40" s="250">
        <v>1.4937020000000001</v>
      </c>
      <c r="AP40" s="250">
        <v>1.494702</v>
      </c>
      <c r="AQ40" s="250">
        <v>1.498702</v>
      </c>
      <c r="AR40" s="250">
        <v>1.4547019999999999</v>
      </c>
      <c r="AS40" s="250">
        <v>1.5117020000000001</v>
      </c>
      <c r="AT40" s="250">
        <v>1.5197020000000001</v>
      </c>
      <c r="AU40" s="250">
        <v>1.526702</v>
      </c>
      <c r="AV40" s="250">
        <v>1.522702</v>
      </c>
      <c r="AW40" s="250">
        <v>1.5277019999999999</v>
      </c>
      <c r="AX40" s="250">
        <v>1.5357019999999999</v>
      </c>
      <c r="AY40" s="250">
        <v>1.546702</v>
      </c>
      <c r="AZ40" s="250">
        <v>1.5497019999999999</v>
      </c>
      <c r="BA40" s="250">
        <v>1.5457019999999999</v>
      </c>
      <c r="BB40" s="250">
        <v>1.554702</v>
      </c>
      <c r="BC40" s="250">
        <v>1.5137020000000001</v>
      </c>
      <c r="BD40" s="250">
        <v>1.5478346249999999</v>
      </c>
      <c r="BE40" s="250">
        <v>1.5706466540999999</v>
      </c>
      <c r="BF40" s="250">
        <v>1.5766194065000001</v>
      </c>
      <c r="BG40" s="250">
        <v>1.5768538632</v>
      </c>
      <c r="BH40" s="403">
        <v>1.5767466769</v>
      </c>
      <c r="BI40" s="403">
        <v>1.5770308956000001</v>
      </c>
      <c r="BJ40" s="403">
        <v>1.5773788026</v>
      </c>
      <c r="BK40" s="403">
        <v>1.4850420141</v>
      </c>
      <c r="BL40" s="403">
        <v>1.4856233477</v>
      </c>
      <c r="BM40" s="403">
        <v>1.4854882374</v>
      </c>
      <c r="BN40" s="403">
        <v>1.4855196512</v>
      </c>
      <c r="BO40" s="403">
        <v>1.4855875541000001</v>
      </c>
      <c r="BP40" s="403">
        <v>1.4859945435999999</v>
      </c>
      <c r="BQ40" s="403">
        <v>1.4860905317999999</v>
      </c>
      <c r="BR40" s="403">
        <v>1.4861243017000001</v>
      </c>
      <c r="BS40" s="403">
        <v>1.4863012217</v>
      </c>
      <c r="BT40" s="403">
        <v>1.4861846382999999</v>
      </c>
      <c r="BU40" s="403">
        <v>1.4864365746999999</v>
      </c>
      <c r="BV40" s="403">
        <v>1.4867574424000001</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0.66542599999999996</v>
      </c>
      <c r="BA41" s="250">
        <v>0.65142599999999995</v>
      </c>
      <c r="BB41" s="250">
        <v>0.65942599999999996</v>
      </c>
      <c r="BC41" s="250">
        <v>0.61742600000000003</v>
      </c>
      <c r="BD41" s="250">
        <v>0.64978735476000005</v>
      </c>
      <c r="BE41" s="250">
        <v>0.64978121301000002</v>
      </c>
      <c r="BF41" s="250">
        <v>0.64978858287999997</v>
      </c>
      <c r="BG41" s="250">
        <v>0.64978065097000004</v>
      </c>
      <c r="BH41" s="403">
        <v>0.64979231139000004</v>
      </c>
      <c r="BI41" s="403">
        <v>0.64978118271999996</v>
      </c>
      <c r="BJ41" s="403">
        <v>0.64976622050999999</v>
      </c>
      <c r="BK41" s="403">
        <v>0.60015649079</v>
      </c>
      <c r="BL41" s="403">
        <v>0.60012413155</v>
      </c>
      <c r="BM41" s="403">
        <v>0.60013680614999998</v>
      </c>
      <c r="BN41" s="403">
        <v>0.60014003749</v>
      </c>
      <c r="BO41" s="403">
        <v>0.60014098964999996</v>
      </c>
      <c r="BP41" s="403">
        <v>0.60012217274000001</v>
      </c>
      <c r="BQ41" s="403">
        <v>0.60012118422000005</v>
      </c>
      <c r="BR41" s="403">
        <v>0.60012364518000005</v>
      </c>
      <c r="BS41" s="403">
        <v>0.60011768673999999</v>
      </c>
      <c r="BT41" s="403">
        <v>0.60012856374000001</v>
      </c>
      <c r="BU41" s="403">
        <v>0.60011800122000003</v>
      </c>
      <c r="BV41" s="403">
        <v>0.60010332779999997</v>
      </c>
    </row>
    <row r="42" spans="1:74" ht="11.1" customHeight="1" x14ac:dyDescent="0.2">
      <c r="A42" s="162" t="s">
        <v>1072</v>
      </c>
      <c r="B42" s="173" t="s">
        <v>1071</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v>
      </c>
      <c r="BD42" s="250">
        <v>0.18047404011000001</v>
      </c>
      <c r="BE42" s="250">
        <v>0.18047404011000001</v>
      </c>
      <c r="BF42" s="250">
        <v>0.18647404010999999</v>
      </c>
      <c r="BG42" s="250">
        <v>0.18647404010999999</v>
      </c>
      <c r="BH42" s="403">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60.188741387</v>
      </c>
      <c r="D44" s="250">
        <v>60.201618142999997</v>
      </c>
      <c r="E44" s="250">
        <v>60.464707419</v>
      </c>
      <c r="F44" s="250">
        <v>60.342475</v>
      </c>
      <c r="G44" s="250">
        <v>60.284533289999999</v>
      </c>
      <c r="H44" s="250">
        <v>60.556953667000002</v>
      </c>
      <c r="I44" s="250">
        <v>60.973680676999997</v>
      </c>
      <c r="J44" s="250">
        <v>61.195812418999999</v>
      </c>
      <c r="K44" s="250">
        <v>60.575519667000002</v>
      </c>
      <c r="L44" s="250">
        <v>61.021903289999997</v>
      </c>
      <c r="M44" s="250">
        <v>61.201570666999999</v>
      </c>
      <c r="N44" s="250">
        <v>61.190534032000002</v>
      </c>
      <c r="O44" s="250">
        <v>60.584787710000001</v>
      </c>
      <c r="P44" s="250">
        <v>60.195491379000003</v>
      </c>
      <c r="Q44" s="250">
        <v>60.103696128999999</v>
      </c>
      <c r="R44" s="250">
        <v>59.702102666999998</v>
      </c>
      <c r="S44" s="250">
        <v>59.345423097000001</v>
      </c>
      <c r="T44" s="250">
        <v>59.405898999999998</v>
      </c>
      <c r="U44" s="250">
        <v>60.281984547999997</v>
      </c>
      <c r="V44" s="250">
        <v>59.391497676999997</v>
      </c>
      <c r="W44" s="250">
        <v>59.512726333000003</v>
      </c>
      <c r="X44" s="250">
        <v>60.426265903000001</v>
      </c>
      <c r="Y44" s="250">
        <v>61.123196333000003</v>
      </c>
      <c r="Z44" s="250">
        <v>60.272976387</v>
      </c>
      <c r="AA44" s="250">
        <v>60.088948418999998</v>
      </c>
      <c r="AB44" s="250">
        <v>60.440487286</v>
      </c>
      <c r="AC44" s="250">
        <v>60.28479171</v>
      </c>
      <c r="AD44" s="250">
        <v>59.886263</v>
      </c>
      <c r="AE44" s="250">
        <v>60.344004386999998</v>
      </c>
      <c r="AF44" s="250">
        <v>60.694875332999999</v>
      </c>
      <c r="AG44" s="250">
        <v>61.161669676999999</v>
      </c>
      <c r="AH44" s="250">
        <v>60.614759290000002</v>
      </c>
      <c r="AI44" s="250">
        <v>60.560474999999997</v>
      </c>
      <c r="AJ44" s="250">
        <v>61.348563355000003</v>
      </c>
      <c r="AK44" s="250">
        <v>62.107895333000002</v>
      </c>
      <c r="AL44" s="250">
        <v>61.429077387</v>
      </c>
      <c r="AM44" s="250">
        <v>61.529908097000003</v>
      </c>
      <c r="AN44" s="250">
        <v>61.962362143</v>
      </c>
      <c r="AO44" s="250">
        <v>62.319860128999998</v>
      </c>
      <c r="AP44" s="250">
        <v>62.480646667000002</v>
      </c>
      <c r="AQ44" s="250">
        <v>62.603105870999997</v>
      </c>
      <c r="AR44" s="250">
        <v>63.361154999999997</v>
      </c>
      <c r="AS44" s="250">
        <v>64.102284161</v>
      </c>
      <c r="AT44" s="250">
        <v>64.289322419000001</v>
      </c>
      <c r="AU44" s="250">
        <v>64.131843000000003</v>
      </c>
      <c r="AV44" s="250">
        <v>64.838547129000005</v>
      </c>
      <c r="AW44" s="250">
        <v>65.174986666999999</v>
      </c>
      <c r="AX44" s="250">
        <v>65.334652903000006</v>
      </c>
      <c r="AY44" s="250">
        <v>64.382376226000005</v>
      </c>
      <c r="AZ44" s="250">
        <v>64.182040999999998</v>
      </c>
      <c r="BA44" s="250">
        <v>64.688944226000004</v>
      </c>
      <c r="BB44" s="250">
        <v>64.736350000000002</v>
      </c>
      <c r="BC44" s="250">
        <v>64.853974934999997</v>
      </c>
      <c r="BD44" s="250">
        <v>65.185673793999996</v>
      </c>
      <c r="BE44" s="250">
        <v>65.011089717000004</v>
      </c>
      <c r="BF44" s="250">
        <v>65.948834563000005</v>
      </c>
      <c r="BG44" s="250">
        <v>66.695948701999995</v>
      </c>
      <c r="BH44" s="403">
        <v>66.790995620000004</v>
      </c>
      <c r="BI44" s="403">
        <v>67.383415472999999</v>
      </c>
      <c r="BJ44" s="403">
        <v>67.109339085000002</v>
      </c>
      <c r="BK44" s="403">
        <v>66.604957905000006</v>
      </c>
      <c r="BL44" s="403">
        <v>66.60853419</v>
      </c>
      <c r="BM44" s="403">
        <v>66.659642117000004</v>
      </c>
      <c r="BN44" s="403">
        <v>67.552575325000007</v>
      </c>
      <c r="BO44" s="403">
        <v>67.941624533999999</v>
      </c>
      <c r="BP44" s="403">
        <v>68.142123901999994</v>
      </c>
      <c r="BQ44" s="403">
        <v>68.118785328000001</v>
      </c>
      <c r="BR44" s="403">
        <v>68.016846850999997</v>
      </c>
      <c r="BS44" s="403">
        <v>68.362674493</v>
      </c>
      <c r="BT44" s="403">
        <v>68.329601096999994</v>
      </c>
      <c r="BU44" s="403">
        <v>68.726646369999997</v>
      </c>
      <c r="BV44" s="403">
        <v>68.269262135000005</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5.3564679999999996</v>
      </c>
      <c r="AV46" s="250">
        <v>5.3564679999999996</v>
      </c>
      <c r="AW46" s="250">
        <v>5.3564679999999996</v>
      </c>
      <c r="AX46" s="250">
        <v>5.3564679999999996</v>
      </c>
      <c r="AY46" s="250">
        <v>5.3614680000000003</v>
      </c>
      <c r="AZ46" s="250">
        <v>5.3614680000000003</v>
      </c>
      <c r="BA46" s="250">
        <v>5.3614680000000003</v>
      </c>
      <c r="BB46" s="250">
        <v>5.360468</v>
      </c>
      <c r="BC46" s="250">
        <v>5.360468</v>
      </c>
      <c r="BD46" s="250">
        <v>5.6022948927999998</v>
      </c>
      <c r="BE46" s="250">
        <v>5.5904060046000001</v>
      </c>
      <c r="BF46" s="250">
        <v>5.5888023800999997</v>
      </c>
      <c r="BG46" s="250">
        <v>5.2111302538000004</v>
      </c>
      <c r="BH46" s="403">
        <v>5.3736874613000003</v>
      </c>
      <c r="BI46" s="403">
        <v>5.2504174118</v>
      </c>
      <c r="BJ46" s="403">
        <v>5.1437279245000003</v>
      </c>
      <c r="BK46" s="403">
        <v>5.0729199736000004</v>
      </c>
      <c r="BL46" s="403">
        <v>5.0766218830999996</v>
      </c>
      <c r="BM46" s="403">
        <v>5.0285924698000004</v>
      </c>
      <c r="BN46" s="403">
        <v>5.0310325786999996</v>
      </c>
      <c r="BO46" s="403">
        <v>5.0335079795000004</v>
      </c>
      <c r="BP46" s="403">
        <v>5.0367152121999998</v>
      </c>
      <c r="BQ46" s="403">
        <v>5.0392940042000003</v>
      </c>
      <c r="BR46" s="403">
        <v>5.0415203919999998</v>
      </c>
      <c r="BS46" s="403">
        <v>5.0440549544</v>
      </c>
      <c r="BT46" s="403">
        <v>5.0459547802999998</v>
      </c>
      <c r="BU46" s="403">
        <v>5.0490315976</v>
      </c>
      <c r="BV46" s="403">
        <v>5.0522732198</v>
      </c>
    </row>
    <row r="47" spans="1:74" ht="11.1" customHeight="1" x14ac:dyDescent="0.2">
      <c r="A47" s="162" t="s">
        <v>390</v>
      </c>
      <c r="B47" s="172" t="s">
        <v>398</v>
      </c>
      <c r="C47" s="250">
        <v>65.429903323000005</v>
      </c>
      <c r="D47" s="250">
        <v>65.423044739999995</v>
      </c>
      <c r="E47" s="250">
        <v>65.650968285000005</v>
      </c>
      <c r="F47" s="250">
        <v>65.579388374000004</v>
      </c>
      <c r="G47" s="250">
        <v>65.582510588000005</v>
      </c>
      <c r="H47" s="250">
        <v>65.671677591999995</v>
      </c>
      <c r="I47" s="250">
        <v>66.146818217000003</v>
      </c>
      <c r="J47" s="250">
        <v>66.181346532000006</v>
      </c>
      <c r="K47" s="250">
        <v>65.809447488000004</v>
      </c>
      <c r="L47" s="250">
        <v>66.236811939999996</v>
      </c>
      <c r="M47" s="250">
        <v>66.397866910999994</v>
      </c>
      <c r="N47" s="250">
        <v>66.382321585</v>
      </c>
      <c r="O47" s="250">
        <v>65.817013638999995</v>
      </c>
      <c r="P47" s="250">
        <v>65.376743602000005</v>
      </c>
      <c r="Q47" s="250">
        <v>65.430741920000003</v>
      </c>
      <c r="R47" s="250">
        <v>65.010196496000006</v>
      </c>
      <c r="S47" s="250">
        <v>64.501277568999996</v>
      </c>
      <c r="T47" s="250">
        <v>64.560314367000004</v>
      </c>
      <c r="U47" s="250">
        <v>65.555377829999998</v>
      </c>
      <c r="V47" s="250">
        <v>64.662510436000005</v>
      </c>
      <c r="W47" s="250">
        <v>64.735307179000003</v>
      </c>
      <c r="X47" s="250">
        <v>65.712316654999995</v>
      </c>
      <c r="Y47" s="250">
        <v>66.495392428000002</v>
      </c>
      <c r="Z47" s="250">
        <v>65.528264725</v>
      </c>
      <c r="AA47" s="250">
        <v>65.503571792000002</v>
      </c>
      <c r="AB47" s="250">
        <v>65.774192147999997</v>
      </c>
      <c r="AC47" s="250">
        <v>65.507583069000006</v>
      </c>
      <c r="AD47" s="250">
        <v>65.242005343000002</v>
      </c>
      <c r="AE47" s="250">
        <v>65.674920165000003</v>
      </c>
      <c r="AF47" s="250">
        <v>65.983786261000006</v>
      </c>
      <c r="AG47" s="250">
        <v>66.465030780000006</v>
      </c>
      <c r="AH47" s="250">
        <v>65.849961514</v>
      </c>
      <c r="AI47" s="250">
        <v>65.813518489000003</v>
      </c>
      <c r="AJ47" s="250">
        <v>66.534669374999993</v>
      </c>
      <c r="AK47" s="250">
        <v>67.396804931000005</v>
      </c>
      <c r="AL47" s="250">
        <v>66.777475234999997</v>
      </c>
      <c r="AM47" s="250">
        <v>66.908379773999997</v>
      </c>
      <c r="AN47" s="250">
        <v>67.353890186000001</v>
      </c>
      <c r="AO47" s="250">
        <v>67.640755233999997</v>
      </c>
      <c r="AP47" s="250">
        <v>67.761217336000001</v>
      </c>
      <c r="AQ47" s="250">
        <v>67.869195371000004</v>
      </c>
      <c r="AR47" s="250">
        <v>68.676562101000002</v>
      </c>
      <c r="AS47" s="250">
        <v>69.407525429000003</v>
      </c>
      <c r="AT47" s="250">
        <v>69.608092287000005</v>
      </c>
      <c r="AU47" s="250">
        <v>69.488310999999996</v>
      </c>
      <c r="AV47" s="250">
        <v>70.195015128999998</v>
      </c>
      <c r="AW47" s="250">
        <v>70.531454667000006</v>
      </c>
      <c r="AX47" s="250">
        <v>70.691120902999998</v>
      </c>
      <c r="AY47" s="250">
        <v>69.743844225999993</v>
      </c>
      <c r="AZ47" s="250">
        <v>69.543509</v>
      </c>
      <c r="BA47" s="250">
        <v>70.050412226000006</v>
      </c>
      <c r="BB47" s="250">
        <v>70.096817999999999</v>
      </c>
      <c r="BC47" s="250">
        <v>70.214442934999994</v>
      </c>
      <c r="BD47" s="250">
        <v>70.787968687000003</v>
      </c>
      <c r="BE47" s="250">
        <v>70.601495721999996</v>
      </c>
      <c r="BF47" s="250">
        <v>71.537636942999995</v>
      </c>
      <c r="BG47" s="250">
        <v>71.907078956000007</v>
      </c>
      <c r="BH47" s="403">
        <v>72.164683081999996</v>
      </c>
      <c r="BI47" s="403">
        <v>72.633832885000004</v>
      </c>
      <c r="BJ47" s="403">
        <v>72.253067009000006</v>
      </c>
      <c r="BK47" s="403">
        <v>71.677877878999993</v>
      </c>
      <c r="BL47" s="403">
        <v>71.685156073000002</v>
      </c>
      <c r="BM47" s="403">
        <v>71.688234585999993</v>
      </c>
      <c r="BN47" s="403">
        <v>72.583607903000001</v>
      </c>
      <c r="BO47" s="403">
        <v>72.975132513999995</v>
      </c>
      <c r="BP47" s="403">
        <v>73.178839113999999</v>
      </c>
      <c r="BQ47" s="403">
        <v>73.158079332</v>
      </c>
      <c r="BR47" s="403">
        <v>73.058367243000006</v>
      </c>
      <c r="BS47" s="403">
        <v>73.406729447000004</v>
      </c>
      <c r="BT47" s="403">
        <v>73.375555878</v>
      </c>
      <c r="BU47" s="403">
        <v>73.775677967999997</v>
      </c>
      <c r="BV47" s="403">
        <v>73.321535354999995</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0.23899999999999999</v>
      </c>
      <c r="BE49" s="251">
        <v>0.58699999999999997</v>
      </c>
      <c r="BF49" s="251">
        <v>8.8999999999999996E-2</v>
      </c>
      <c r="BG49" s="251">
        <v>0.156</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20" t="s">
        <v>834</v>
      </c>
      <c r="C52" s="799"/>
      <c r="D52" s="799"/>
      <c r="E52" s="799"/>
      <c r="F52" s="799"/>
      <c r="G52" s="799"/>
      <c r="H52" s="799"/>
      <c r="I52" s="799"/>
      <c r="J52" s="799"/>
      <c r="K52" s="799"/>
      <c r="L52" s="799"/>
      <c r="M52" s="799"/>
      <c r="N52" s="799"/>
      <c r="O52" s="799"/>
      <c r="P52" s="799"/>
      <c r="Q52" s="799"/>
    </row>
    <row r="53" spans="1:74" ht="12" customHeight="1" x14ac:dyDescent="0.2">
      <c r="B53" s="818" t="s">
        <v>1178</v>
      </c>
      <c r="C53" s="818"/>
      <c r="D53" s="818"/>
      <c r="E53" s="818"/>
      <c r="F53" s="818"/>
      <c r="G53" s="818"/>
      <c r="H53" s="818"/>
      <c r="I53" s="818"/>
      <c r="J53" s="818"/>
      <c r="K53" s="818"/>
      <c r="L53" s="818"/>
      <c r="M53" s="818"/>
      <c r="N53" s="818"/>
      <c r="O53" s="818"/>
      <c r="P53" s="818"/>
      <c r="Q53" s="818"/>
      <c r="R53" s="818"/>
    </row>
    <row r="54" spans="1:74" s="433" customFormat="1" ht="12" customHeight="1" x14ac:dyDescent="0.2">
      <c r="A54" s="434"/>
      <c r="B54" s="818" t="s">
        <v>1174</v>
      </c>
      <c r="C54" s="818"/>
      <c r="D54" s="818"/>
      <c r="E54" s="818"/>
      <c r="F54" s="818"/>
      <c r="G54" s="818"/>
      <c r="H54" s="818"/>
      <c r="I54" s="818"/>
      <c r="J54" s="818"/>
      <c r="K54" s="818"/>
      <c r="L54" s="818"/>
      <c r="M54" s="818"/>
      <c r="N54" s="818"/>
      <c r="O54" s="818"/>
      <c r="P54" s="818"/>
      <c r="Q54" s="818"/>
      <c r="R54" s="754"/>
      <c r="AY54" s="529"/>
      <c r="AZ54" s="529"/>
      <c r="BA54" s="529"/>
      <c r="BB54" s="529"/>
      <c r="BC54" s="529"/>
      <c r="BD54" s="628"/>
      <c r="BE54" s="628"/>
      <c r="BF54" s="628"/>
      <c r="BG54" s="529"/>
      <c r="BH54" s="529"/>
      <c r="BI54" s="529"/>
      <c r="BJ54" s="529"/>
    </row>
    <row r="55" spans="1:74" s="433" customFormat="1" ht="12" customHeight="1" x14ac:dyDescent="0.2">
      <c r="A55" s="434"/>
      <c r="B55" s="788" t="s">
        <v>373</v>
      </c>
      <c r="C55" s="789"/>
      <c r="D55" s="789"/>
      <c r="E55" s="789"/>
      <c r="F55" s="789"/>
      <c r="G55" s="789"/>
      <c r="H55" s="789"/>
      <c r="I55" s="789"/>
      <c r="J55" s="789"/>
      <c r="K55" s="789"/>
      <c r="L55" s="789"/>
      <c r="M55" s="789"/>
      <c r="N55" s="789"/>
      <c r="O55" s="789"/>
      <c r="P55" s="789"/>
      <c r="Q55" s="785"/>
      <c r="AY55" s="529"/>
      <c r="AZ55" s="529"/>
      <c r="BA55" s="529"/>
      <c r="BB55" s="529"/>
      <c r="BC55" s="529"/>
      <c r="BD55" s="628"/>
      <c r="BE55" s="628"/>
      <c r="BF55" s="628"/>
      <c r="BG55" s="529"/>
      <c r="BH55" s="529"/>
      <c r="BI55" s="529"/>
      <c r="BJ55" s="529"/>
    </row>
    <row r="56" spans="1:74" s="433" customFormat="1" ht="12" customHeight="1" x14ac:dyDescent="0.2">
      <c r="A56" s="434"/>
      <c r="B56" s="813" t="s">
        <v>821</v>
      </c>
      <c r="C56" s="813"/>
      <c r="D56" s="813"/>
      <c r="E56" s="813"/>
      <c r="F56" s="813"/>
      <c r="G56" s="813"/>
      <c r="H56" s="813"/>
      <c r="I56" s="813"/>
      <c r="J56" s="813"/>
      <c r="K56" s="813"/>
      <c r="L56" s="813"/>
      <c r="M56" s="813"/>
      <c r="N56" s="813"/>
      <c r="O56" s="813"/>
      <c r="P56" s="813"/>
      <c r="Q56" s="785"/>
      <c r="AY56" s="529"/>
      <c r="AZ56" s="529"/>
      <c r="BA56" s="529"/>
      <c r="BB56" s="529"/>
      <c r="BC56" s="529"/>
      <c r="BD56" s="628"/>
      <c r="BE56" s="628"/>
      <c r="BF56" s="628"/>
      <c r="BG56" s="529"/>
      <c r="BH56" s="529"/>
      <c r="BI56" s="529"/>
      <c r="BJ56" s="529"/>
    </row>
    <row r="57" spans="1:74" s="433" customFormat="1" ht="12.75" customHeight="1" x14ac:dyDescent="0.2">
      <c r="A57" s="434"/>
      <c r="B57" s="813" t="s">
        <v>892</v>
      </c>
      <c r="C57" s="785"/>
      <c r="D57" s="785"/>
      <c r="E57" s="785"/>
      <c r="F57" s="785"/>
      <c r="G57" s="785"/>
      <c r="H57" s="785"/>
      <c r="I57" s="785"/>
      <c r="J57" s="785"/>
      <c r="K57" s="785"/>
      <c r="L57" s="785"/>
      <c r="M57" s="785"/>
      <c r="N57" s="785"/>
      <c r="O57" s="785"/>
      <c r="P57" s="785"/>
      <c r="Q57" s="785"/>
      <c r="AY57" s="529"/>
      <c r="AZ57" s="529"/>
      <c r="BA57" s="529"/>
      <c r="BB57" s="529"/>
      <c r="BC57" s="529"/>
      <c r="BD57" s="628"/>
      <c r="BE57" s="628"/>
      <c r="BF57" s="628"/>
      <c r="BG57" s="529"/>
      <c r="BH57" s="529"/>
      <c r="BI57" s="529"/>
      <c r="BJ57" s="529"/>
    </row>
    <row r="58" spans="1:74" s="433" customFormat="1" ht="12" customHeight="1" x14ac:dyDescent="0.2">
      <c r="A58" s="434"/>
      <c r="B58" s="814" t="s">
        <v>881</v>
      </c>
      <c r="C58" s="785"/>
      <c r="D58" s="785"/>
      <c r="E58" s="785"/>
      <c r="F58" s="785"/>
      <c r="G58" s="785"/>
      <c r="H58" s="785"/>
      <c r="I58" s="785"/>
      <c r="J58" s="785"/>
      <c r="K58" s="785"/>
      <c r="L58" s="785"/>
      <c r="M58" s="785"/>
      <c r="N58" s="785"/>
      <c r="O58" s="785"/>
      <c r="P58" s="785"/>
      <c r="Q58" s="785"/>
      <c r="AY58" s="529"/>
      <c r="AZ58" s="529"/>
      <c r="BA58" s="529"/>
      <c r="BB58" s="529"/>
      <c r="BC58" s="529"/>
      <c r="BD58" s="628"/>
      <c r="BE58" s="628"/>
      <c r="BF58" s="628"/>
      <c r="BG58" s="529"/>
      <c r="BH58" s="529"/>
      <c r="BI58" s="529"/>
      <c r="BJ58" s="529"/>
    </row>
    <row r="59" spans="1:74" s="433" customFormat="1" ht="12" customHeight="1" x14ac:dyDescent="0.2">
      <c r="A59" s="429"/>
      <c r="B59" s="815" t="s">
        <v>863</v>
      </c>
      <c r="C59" s="816"/>
      <c r="D59" s="816"/>
      <c r="E59" s="816"/>
      <c r="F59" s="816"/>
      <c r="G59" s="816"/>
      <c r="H59" s="816"/>
      <c r="I59" s="816"/>
      <c r="J59" s="816"/>
      <c r="K59" s="816"/>
      <c r="L59" s="816"/>
      <c r="M59" s="816"/>
      <c r="N59" s="816"/>
      <c r="O59" s="816"/>
      <c r="P59" s="816"/>
      <c r="Q59" s="785"/>
      <c r="AY59" s="529"/>
      <c r="AZ59" s="529"/>
      <c r="BA59" s="529"/>
      <c r="BB59" s="529"/>
      <c r="BC59" s="529"/>
      <c r="BD59" s="628"/>
      <c r="BE59" s="628"/>
      <c r="BF59" s="628"/>
      <c r="BG59" s="529"/>
      <c r="BH59" s="529"/>
      <c r="BI59" s="529"/>
      <c r="BJ59" s="529"/>
    </row>
    <row r="60" spans="1:74" ht="12.75" x14ac:dyDescent="0.2">
      <c r="B60" s="805" t="s">
        <v>959</v>
      </c>
      <c r="C60" s="785"/>
      <c r="D60" s="785"/>
      <c r="E60" s="785"/>
      <c r="F60" s="785"/>
      <c r="G60" s="785"/>
      <c r="H60" s="785"/>
      <c r="I60" s="785"/>
      <c r="J60" s="785"/>
      <c r="K60" s="785"/>
      <c r="L60" s="785"/>
      <c r="M60" s="785"/>
      <c r="N60" s="785"/>
      <c r="O60" s="785"/>
      <c r="P60" s="785"/>
      <c r="Q60" s="785"/>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BG29" sqref="BG29"/>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1" t="s">
        <v>817</v>
      </c>
      <c r="B1" s="822" t="s">
        <v>706</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row>
    <row r="2" spans="1:74" ht="12.75" x14ac:dyDescent="0.2">
      <c r="A2" s="792"/>
      <c r="B2" s="748" t="str">
        <f>"U.S. Energy Information Administration  |  Short-Term Energy Outlook  - "&amp;Dates!D1</f>
        <v>U.S. Energy Information Administration  |  Short-Term Energy Outlook  - October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v>1.01</v>
      </c>
      <c r="BG6" s="250">
        <v>1.03</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v>1.43</v>
      </c>
      <c r="BG7" s="250">
        <v>1.38</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1160</v>
      </c>
      <c r="B8" s="173" t="s">
        <v>1161</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0.315</v>
      </c>
      <c r="BF8" s="250">
        <v>0.33</v>
      </c>
      <c r="BG8" s="250">
        <v>0.33500000000000002</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0.53200000000000003</v>
      </c>
      <c r="BD9" s="250">
        <v>0.53</v>
      </c>
      <c r="BE9" s="250">
        <v>0.53500000000000003</v>
      </c>
      <c r="BF9" s="250">
        <v>0.53500000000000003</v>
      </c>
      <c r="BG9" s="250">
        <v>0.53500000000000003</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1140</v>
      </c>
      <c r="B10" s="173" t="s">
        <v>1141</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v>0.13</v>
      </c>
      <c r="BG10" s="250">
        <v>0.12</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v>0.21</v>
      </c>
      <c r="BG11" s="250">
        <v>0.2</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v>2.1</v>
      </c>
      <c r="BG12" s="250">
        <v>2.1</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4.8</v>
      </c>
      <c r="BD13" s="250">
        <v>4.7</v>
      </c>
      <c r="BE13" s="250">
        <v>4.7</v>
      </c>
      <c r="BF13" s="250">
        <v>4.75</v>
      </c>
      <c r="BG13" s="250">
        <v>4.6500000000000004</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v>2.7</v>
      </c>
      <c r="BG14" s="250">
        <v>2.7</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1.1000000000000001</v>
      </c>
      <c r="BE15" s="250">
        <v>1.125</v>
      </c>
      <c r="BF15" s="250">
        <v>1.085</v>
      </c>
      <c r="BG15" s="250">
        <v>1.18</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1.7</v>
      </c>
      <c r="BE16" s="250">
        <v>1.7</v>
      </c>
      <c r="BF16" s="250">
        <v>1.75</v>
      </c>
      <c r="BG16" s="250">
        <v>1.7</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9.75</v>
      </c>
      <c r="BF17" s="250">
        <v>9.85</v>
      </c>
      <c r="BG17" s="250">
        <v>8.5</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v>3.15</v>
      </c>
      <c r="BG18" s="250">
        <v>3.15</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0.8</v>
      </c>
      <c r="BE19" s="250">
        <v>0.8</v>
      </c>
      <c r="BF19" s="250">
        <v>0.75</v>
      </c>
      <c r="BG19" s="250">
        <v>0.65</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29.966999999999999</v>
      </c>
      <c r="BD20" s="250">
        <v>29.954999999999998</v>
      </c>
      <c r="BE20" s="250">
        <v>29.57</v>
      </c>
      <c r="BF20" s="250">
        <v>29.78</v>
      </c>
      <c r="BG20" s="250">
        <v>28.23</v>
      </c>
      <c r="BH20" s="403">
        <v>29.687232000000002</v>
      </c>
      <c r="BI20" s="403">
        <v>29.640035000000001</v>
      </c>
      <c r="BJ20" s="403">
        <v>29.600815999999998</v>
      </c>
      <c r="BK20" s="403">
        <v>29.642375000000001</v>
      </c>
      <c r="BL20" s="403">
        <v>29.546187</v>
      </c>
      <c r="BM20" s="403">
        <v>29.530010999999998</v>
      </c>
      <c r="BN20" s="403">
        <v>29.523340000000001</v>
      </c>
      <c r="BO20" s="403">
        <v>29.611685000000001</v>
      </c>
      <c r="BP20" s="403">
        <v>29.705047</v>
      </c>
      <c r="BQ20" s="403">
        <v>29.818425000000001</v>
      </c>
      <c r="BR20" s="403">
        <v>29.811820000000001</v>
      </c>
      <c r="BS20" s="403">
        <v>29.697230000000001</v>
      </c>
      <c r="BT20" s="403">
        <v>29.587655999999999</v>
      </c>
      <c r="BU20" s="403">
        <v>29.468098999999999</v>
      </c>
      <c r="BV20" s="403">
        <v>29.458556000000002</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5.3564679999999996</v>
      </c>
      <c r="AV22" s="250">
        <v>5.3564679999999996</v>
      </c>
      <c r="AW22" s="250">
        <v>5.3564679999999996</v>
      </c>
      <c r="AX22" s="250">
        <v>5.3564679999999996</v>
      </c>
      <c r="AY22" s="250">
        <v>5.3614680000000003</v>
      </c>
      <c r="AZ22" s="250">
        <v>5.3614680000000003</v>
      </c>
      <c r="BA22" s="250">
        <v>5.3614680000000003</v>
      </c>
      <c r="BB22" s="250">
        <v>5.360468</v>
      </c>
      <c r="BC22" s="250">
        <v>5.360468</v>
      </c>
      <c r="BD22" s="250">
        <v>5.6022948927999998</v>
      </c>
      <c r="BE22" s="250">
        <v>5.5904060046000001</v>
      </c>
      <c r="BF22" s="250">
        <v>5.5888023800999997</v>
      </c>
      <c r="BG22" s="250">
        <v>5.2111302538000004</v>
      </c>
      <c r="BH22" s="403">
        <v>5.3736874613000003</v>
      </c>
      <c r="BI22" s="403">
        <v>5.2504174118</v>
      </c>
      <c r="BJ22" s="403">
        <v>5.1437279245000003</v>
      </c>
      <c r="BK22" s="403">
        <v>5.0729199736000004</v>
      </c>
      <c r="BL22" s="403">
        <v>5.0766218830999996</v>
      </c>
      <c r="BM22" s="403">
        <v>5.0285924698000004</v>
      </c>
      <c r="BN22" s="403">
        <v>5.0310325786999996</v>
      </c>
      <c r="BO22" s="403">
        <v>5.0335079795000004</v>
      </c>
      <c r="BP22" s="403">
        <v>5.0367152121999998</v>
      </c>
      <c r="BQ22" s="403">
        <v>5.0392940042000003</v>
      </c>
      <c r="BR22" s="403">
        <v>5.0415203919999998</v>
      </c>
      <c r="BS22" s="403">
        <v>5.0440549544</v>
      </c>
      <c r="BT22" s="403">
        <v>5.0459547802999998</v>
      </c>
      <c r="BU22" s="403">
        <v>5.0490315976</v>
      </c>
      <c r="BV22" s="403">
        <v>5.0522732198</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37.540467999999997</v>
      </c>
      <c r="AV24" s="250">
        <v>37.710467999999999</v>
      </c>
      <c r="AW24" s="250">
        <v>37.467467999999997</v>
      </c>
      <c r="AX24" s="250">
        <v>36.691468</v>
      </c>
      <c r="AY24" s="250">
        <v>36.041468000000002</v>
      </c>
      <c r="AZ24" s="250">
        <v>35.985467999999997</v>
      </c>
      <c r="BA24" s="250">
        <v>35.486468000000002</v>
      </c>
      <c r="BB24" s="250">
        <v>35.544468000000002</v>
      </c>
      <c r="BC24" s="250">
        <v>35.327468000000003</v>
      </c>
      <c r="BD24" s="250">
        <v>35.557294892999998</v>
      </c>
      <c r="BE24" s="250">
        <v>35.160406004999999</v>
      </c>
      <c r="BF24" s="250">
        <v>35.368802379999998</v>
      </c>
      <c r="BG24" s="250">
        <v>33.441130254000001</v>
      </c>
      <c r="BH24" s="403">
        <v>35.060919460999997</v>
      </c>
      <c r="BI24" s="403">
        <v>34.890452412000002</v>
      </c>
      <c r="BJ24" s="403">
        <v>34.744543925000002</v>
      </c>
      <c r="BK24" s="403">
        <v>34.715294974000003</v>
      </c>
      <c r="BL24" s="403">
        <v>34.622808882999998</v>
      </c>
      <c r="BM24" s="403">
        <v>34.558603470000001</v>
      </c>
      <c r="BN24" s="403">
        <v>34.554372579000002</v>
      </c>
      <c r="BO24" s="403">
        <v>34.645192979999997</v>
      </c>
      <c r="BP24" s="403">
        <v>34.741762211999998</v>
      </c>
      <c r="BQ24" s="403">
        <v>34.857719004000003</v>
      </c>
      <c r="BR24" s="403">
        <v>34.853340392</v>
      </c>
      <c r="BS24" s="403">
        <v>34.741284954000001</v>
      </c>
      <c r="BT24" s="403">
        <v>34.633610779999998</v>
      </c>
      <c r="BU24" s="403">
        <v>34.517130598000001</v>
      </c>
      <c r="BV24" s="403">
        <v>34.510829219999998</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5.8550000000000004</v>
      </c>
      <c r="BE27" s="250">
        <v>5.8849999999999998</v>
      </c>
      <c r="BF27" s="250">
        <v>5.9450000000000003</v>
      </c>
      <c r="BG27" s="250">
        <v>5.9450000000000003</v>
      </c>
      <c r="BH27" s="486">
        <v>5.8622319999999997</v>
      </c>
      <c r="BI27" s="486">
        <v>5.8750349999999996</v>
      </c>
      <c r="BJ27" s="486">
        <v>5.8958159999999999</v>
      </c>
      <c r="BK27" s="486">
        <v>5.8373749999999998</v>
      </c>
      <c r="BL27" s="486">
        <v>5.8511870000000004</v>
      </c>
      <c r="BM27" s="486">
        <v>5.8450110000000004</v>
      </c>
      <c r="BN27" s="486">
        <v>5.8483400000000003</v>
      </c>
      <c r="BO27" s="486">
        <v>5.8466849999999999</v>
      </c>
      <c r="BP27" s="486">
        <v>5.850047</v>
      </c>
      <c r="BQ27" s="486">
        <v>5.8734250000000001</v>
      </c>
      <c r="BR27" s="486">
        <v>5.8768200000000004</v>
      </c>
      <c r="BS27" s="486">
        <v>5.8722300000000001</v>
      </c>
      <c r="BT27" s="486">
        <v>5.8726560000000001</v>
      </c>
      <c r="BU27" s="486">
        <v>5.8630990000000001</v>
      </c>
      <c r="BV27" s="486">
        <v>5.863556</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25.03</v>
      </c>
      <c r="BD28" s="250">
        <v>24.83</v>
      </c>
      <c r="BE28" s="250">
        <v>24.73</v>
      </c>
      <c r="BF28" s="250">
        <v>24.78</v>
      </c>
      <c r="BG28" s="250">
        <v>22.33</v>
      </c>
      <c r="BH28" s="486">
        <v>24.03</v>
      </c>
      <c r="BI28" s="486">
        <v>24.28</v>
      </c>
      <c r="BJ28" s="486">
        <v>24.53</v>
      </c>
      <c r="BK28" s="486">
        <v>24.78</v>
      </c>
      <c r="BL28" s="486">
        <v>24.78</v>
      </c>
      <c r="BM28" s="486">
        <v>24.78</v>
      </c>
      <c r="BN28" s="486">
        <v>24.78</v>
      </c>
      <c r="BO28" s="486">
        <v>24.78</v>
      </c>
      <c r="BP28" s="486">
        <v>24.78</v>
      </c>
      <c r="BQ28" s="486">
        <v>24.78</v>
      </c>
      <c r="BR28" s="486">
        <v>24.78</v>
      </c>
      <c r="BS28" s="486">
        <v>24.78</v>
      </c>
      <c r="BT28" s="486">
        <v>24.78</v>
      </c>
      <c r="BU28" s="486">
        <v>24.78</v>
      </c>
      <c r="BV28" s="486">
        <v>24.78</v>
      </c>
    </row>
    <row r="29" spans="1:74" ht="11.1" customHeight="1" x14ac:dyDescent="0.2">
      <c r="A29" s="162" t="s">
        <v>1060</v>
      </c>
      <c r="B29" s="173" t="s">
        <v>1066</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1.282</v>
      </c>
      <c r="BD29" s="250">
        <v>1.33</v>
      </c>
      <c r="BE29" s="250">
        <v>1.335</v>
      </c>
      <c r="BF29" s="250">
        <v>1.2849999999999999</v>
      </c>
      <c r="BG29" s="250">
        <v>1.1850000000000001</v>
      </c>
      <c r="BH29" s="486">
        <v>1.175</v>
      </c>
      <c r="BI29" s="486">
        <v>1.115</v>
      </c>
      <c r="BJ29" s="486">
        <v>1.0549999999999999</v>
      </c>
      <c r="BK29" s="486">
        <v>1.0449999999999999</v>
      </c>
      <c r="BL29" s="486">
        <v>1.0349999999999999</v>
      </c>
      <c r="BM29" s="486">
        <v>1.0249999999999999</v>
      </c>
      <c r="BN29" s="486">
        <v>1.0149999999999999</v>
      </c>
      <c r="BO29" s="486">
        <v>1.0049999999999999</v>
      </c>
      <c r="BP29" s="486">
        <v>0.995</v>
      </c>
      <c r="BQ29" s="486">
        <v>0.98499999999999999</v>
      </c>
      <c r="BR29" s="486">
        <v>0.97499999999999998</v>
      </c>
      <c r="BS29" s="486">
        <v>0.96499999999999997</v>
      </c>
      <c r="BT29" s="486">
        <v>0.95499999999999996</v>
      </c>
      <c r="BU29" s="486">
        <v>0.94499999999999995</v>
      </c>
      <c r="BV29" s="486">
        <v>0.93500000000000005</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32.177</v>
      </c>
      <c r="BD30" s="250">
        <v>32.015000000000001</v>
      </c>
      <c r="BE30" s="250">
        <v>31.95</v>
      </c>
      <c r="BF30" s="250">
        <v>32.01</v>
      </c>
      <c r="BG30" s="250">
        <v>29.46</v>
      </c>
      <c r="BH30" s="403">
        <v>31.067232000000001</v>
      </c>
      <c r="BI30" s="403">
        <v>31.270035</v>
      </c>
      <c r="BJ30" s="403">
        <v>31.480816000000001</v>
      </c>
      <c r="BK30" s="403">
        <v>31.662375000000001</v>
      </c>
      <c r="BL30" s="403">
        <v>31.666187000000001</v>
      </c>
      <c r="BM30" s="403">
        <v>31.650010999999999</v>
      </c>
      <c r="BN30" s="403">
        <v>31.643339999999998</v>
      </c>
      <c r="BO30" s="403">
        <v>31.631685000000001</v>
      </c>
      <c r="BP30" s="403">
        <v>31.625046999999999</v>
      </c>
      <c r="BQ30" s="403">
        <v>31.638425000000002</v>
      </c>
      <c r="BR30" s="403">
        <v>31.631820000000001</v>
      </c>
      <c r="BS30" s="403">
        <v>31.617229999999999</v>
      </c>
      <c r="BT30" s="403">
        <v>31.607655999999999</v>
      </c>
      <c r="BU30" s="403">
        <v>31.588099</v>
      </c>
      <c r="BV30" s="403">
        <v>31.578555999999999</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250">
        <v>0</v>
      </c>
      <c r="BG33" s="250">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2.38</v>
      </c>
      <c r="BF34" s="250">
        <v>2.23</v>
      </c>
      <c r="BG34" s="250">
        <v>1.23</v>
      </c>
      <c r="BH34" s="486">
        <v>1.38</v>
      </c>
      <c r="BI34" s="486">
        <v>1.63</v>
      </c>
      <c r="BJ34" s="486">
        <v>1.88</v>
      </c>
      <c r="BK34" s="486">
        <v>2.02</v>
      </c>
      <c r="BL34" s="486">
        <v>2.12</v>
      </c>
      <c r="BM34" s="486">
        <v>2.12</v>
      </c>
      <c r="BN34" s="486">
        <v>2.12</v>
      </c>
      <c r="BO34" s="486">
        <v>2.02</v>
      </c>
      <c r="BP34" s="486">
        <v>1.92</v>
      </c>
      <c r="BQ34" s="486">
        <v>1.82</v>
      </c>
      <c r="BR34" s="486">
        <v>1.82</v>
      </c>
      <c r="BS34" s="486">
        <v>1.92</v>
      </c>
      <c r="BT34" s="486">
        <v>2.02</v>
      </c>
      <c r="BU34" s="486">
        <v>2.12</v>
      </c>
      <c r="BV34" s="486">
        <v>2.12</v>
      </c>
    </row>
    <row r="35" spans="1:74" ht="11.1" customHeight="1" x14ac:dyDescent="0.2">
      <c r="A35" s="162" t="s">
        <v>1061</v>
      </c>
      <c r="B35" s="173" t="s">
        <v>1066</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0</v>
      </c>
      <c r="BE35" s="250">
        <v>0</v>
      </c>
      <c r="BF35" s="250">
        <v>0</v>
      </c>
      <c r="BG35" s="250">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2.06</v>
      </c>
      <c r="BE36" s="250">
        <v>2.38</v>
      </c>
      <c r="BF36" s="250">
        <v>2.23</v>
      </c>
      <c r="BG36" s="250">
        <v>1.23</v>
      </c>
      <c r="BH36" s="403">
        <v>1.38</v>
      </c>
      <c r="BI36" s="403">
        <v>1.63</v>
      </c>
      <c r="BJ36" s="403">
        <v>1.88</v>
      </c>
      <c r="BK36" s="403">
        <v>2.02</v>
      </c>
      <c r="BL36" s="403">
        <v>2.12</v>
      </c>
      <c r="BM36" s="403">
        <v>2.12</v>
      </c>
      <c r="BN36" s="403">
        <v>2.12</v>
      </c>
      <c r="BO36" s="403">
        <v>2.02</v>
      </c>
      <c r="BP36" s="403">
        <v>1.92</v>
      </c>
      <c r="BQ36" s="403">
        <v>1.82</v>
      </c>
      <c r="BR36" s="403">
        <v>1.82</v>
      </c>
      <c r="BS36" s="403">
        <v>1.92</v>
      </c>
      <c r="BT36" s="403">
        <v>2.02</v>
      </c>
      <c r="BU36" s="403">
        <v>2.12</v>
      </c>
      <c r="BV36" s="403">
        <v>2.12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2.5449999999999999</v>
      </c>
      <c r="BE38" s="251">
        <v>2.6280000000000001</v>
      </c>
      <c r="BF38" s="251">
        <v>2.6280000000000001</v>
      </c>
      <c r="BG38" s="251">
        <v>3.9279999999999999</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21" t="s">
        <v>916</v>
      </c>
      <c r="C40" s="799"/>
      <c r="D40" s="799"/>
      <c r="E40" s="799"/>
      <c r="F40" s="799"/>
      <c r="G40" s="799"/>
      <c r="H40" s="799"/>
      <c r="I40" s="799"/>
      <c r="J40" s="799"/>
      <c r="K40" s="799"/>
      <c r="L40" s="799"/>
      <c r="M40" s="799"/>
      <c r="N40" s="799"/>
      <c r="O40" s="799"/>
      <c r="P40" s="799"/>
      <c r="Q40" s="799"/>
    </row>
    <row r="41" spans="1:74" ht="24" customHeight="1" x14ac:dyDescent="0.2">
      <c r="B41" s="813" t="s">
        <v>1172</v>
      </c>
      <c r="C41" s="789"/>
      <c r="D41" s="789"/>
      <c r="E41" s="789"/>
      <c r="F41" s="789"/>
      <c r="G41" s="789"/>
      <c r="H41" s="789"/>
      <c r="I41" s="789"/>
      <c r="J41" s="789"/>
      <c r="K41" s="789"/>
      <c r="L41" s="789"/>
      <c r="M41" s="789"/>
      <c r="N41" s="789"/>
      <c r="O41" s="789"/>
      <c r="P41" s="789"/>
      <c r="Q41" s="785"/>
    </row>
    <row r="42" spans="1:74" ht="13.15" customHeight="1" x14ac:dyDescent="0.2">
      <c r="B42" s="817" t="s">
        <v>1059</v>
      </c>
      <c r="C42" s="785"/>
      <c r="D42" s="785"/>
      <c r="E42" s="785"/>
      <c r="F42" s="785"/>
      <c r="G42" s="785"/>
      <c r="H42" s="785"/>
      <c r="I42" s="785"/>
      <c r="J42" s="785"/>
      <c r="K42" s="785"/>
      <c r="L42" s="785"/>
      <c r="M42" s="785"/>
      <c r="N42" s="785"/>
      <c r="O42" s="785"/>
      <c r="P42" s="785"/>
      <c r="Q42" s="785"/>
    </row>
    <row r="43" spans="1:74" s="433" customFormat="1" ht="12" customHeight="1" x14ac:dyDescent="0.2">
      <c r="A43" s="434"/>
      <c r="B43" s="788" t="s">
        <v>859</v>
      </c>
      <c r="C43" s="789"/>
      <c r="D43" s="789"/>
      <c r="E43" s="789"/>
      <c r="F43" s="789"/>
      <c r="G43" s="789"/>
      <c r="H43" s="789"/>
      <c r="I43" s="789"/>
      <c r="J43" s="789"/>
      <c r="K43" s="789"/>
      <c r="L43" s="789"/>
      <c r="M43" s="789"/>
      <c r="N43" s="789"/>
      <c r="O43" s="789"/>
      <c r="P43" s="789"/>
      <c r="Q43" s="785"/>
      <c r="AY43" s="529"/>
      <c r="AZ43" s="529"/>
      <c r="BA43" s="529"/>
      <c r="BB43" s="529"/>
      <c r="BC43" s="529"/>
      <c r="BD43" s="628"/>
      <c r="BE43" s="628"/>
      <c r="BF43" s="628"/>
      <c r="BG43" s="529"/>
      <c r="BH43" s="529"/>
      <c r="BI43" s="529"/>
      <c r="BJ43" s="529"/>
    </row>
    <row r="44" spans="1:74" s="433" customFormat="1" ht="14.1" customHeight="1" x14ac:dyDescent="0.2">
      <c r="A44" s="434"/>
      <c r="B44" s="814" t="s">
        <v>881</v>
      </c>
      <c r="C44" s="785"/>
      <c r="D44" s="785"/>
      <c r="E44" s="785"/>
      <c r="F44" s="785"/>
      <c r="G44" s="785"/>
      <c r="H44" s="785"/>
      <c r="I44" s="785"/>
      <c r="J44" s="785"/>
      <c r="K44" s="785"/>
      <c r="L44" s="785"/>
      <c r="M44" s="785"/>
      <c r="N44" s="785"/>
      <c r="O44" s="785"/>
      <c r="P44" s="785"/>
      <c r="Q44" s="785"/>
      <c r="AY44" s="529"/>
      <c r="AZ44" s="529"/>
      <c r="BA44" s="529"/>
      <c r="BB44" s="529"/>
      <c r="BC44" s="529"/>
      <c r="BD44" s="628"/>
      <c r="BE44" s="628"/>
      <c r="BF44" s="628"/>
      <c r="BG44" s="529"/>
      <c r="BH44" s="529"/>
      <c r="BI44" s="529"/>
      <c r="BJ44" s="529"/>
    </row>
    <row r="45" spans="1:74" s="433" customFormat="1" ht="12" customHeight="1" x14ac:dyDescent="0.2">
      <c r="A45" s="434"/>
      <c r="B45" s="783" t="s">
        <v>863</v>
      </c>
      <c r="C45" s="784"/>
      <c r="D45" s="784"/>
      <c r="E45" s="784"/>
      <c r="F45" s="784"/>
      <c r="G45" s="784"/>
      <c r="H45" s="784"/>
      <c r="I45" s="784"/>
      <c r="J45" s="784"/>
      <c r="K45" s="784"/>
      <c r="L45" s="784"/>
      <c r="M45" s="784"/>
      <c r="N45" s="784"/>
      <c r="O45" s="784"/>
      <c r="P45" s="784"/>
      <c r="Q45" s="785"/>
      <c r="AY45" s="529"/>
      <c r="AZ45" s="529"/>
      <c r="BA45" s="529"/>
      <c r="BB45" s="529"/>
      <c r="BC45" s="529"/>
      <c r="BD45" s="628"/>
      <c r="BE45" s="628"/>
      <c r="BF45" s="628"/>
      <c r="BG45" s="529"/>
      <c r="BH45" s="529"/>
      <c r="BI45" s="529"/>
      <c r="BJ45" s="529"/>
    </row>
    <row r="46" spans="1:74" s="433" customFormat="1" ht="12" customHeight="1" x14ac:dyDescent="0.2">
      <c r="A46" s="429"/>
      <c r="B46" s="805" t="s">
        <v>959</v>
      </c>
      <c r="C46" s="785"/>
      <c r="D46" s="785"/>
      <c r="E46" s="785"/>
      <c r="F46" s="785"/>
      <c r="G46" s="785"/>
      <c r="H46" s="785"/>
      <c r="I46" s="785"/>
      <c r="J46" s="785"/>
      <c r="K46" s="785"/>
      <c r="L46" s="785"/>
      <c r="M46" s="785"/>
      <c r="N46" s="785"/>
      <c r="O46" s="785"/>
      <c r="P46" s="785"/>
      <c r="Q46" s="785"/>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F63" sqref="BF63"/>
      <selection pane="topRight" activeCell="BF63" sqref="BF63"/>
      <selection pane="bottomLeft" activeCell="BF63" sqref="BF63"/>
      <selection pane="bottomRight" activeCell="AY50" sqref="AY50"/>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1" t="s">
        <v>817</v>
      </c>
      <c r="B1" s="824" t="s">
        <v>960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row>
    <row r="2" spans="1:74" ht="12.75" customHeight="1" x14ac:dyDescent="0.2">
      <c r="A2" s="792"/>
      <c r="B2" s="532" t="str">
        <f>"U.S. Energy Information Administration  |  Short-Term Energy Outlook  - "&amp;Dates!D1</f>
        <v>U.S. Energy Information Administration  |  Short-Term Energy Outlook  - October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23.696992900000001</v>
      </c>
      <c r="D6" s="250">
        <v>24.217833269</v>
      </c>
      <c r="E6" s="250">
        <v>23.673336836000001</v>
      </c>
      <c r="F6" s="250">
        <v>23.553360793</v>
      </c>
      <c r="G6" s="250">
        <v>23.656798707</v>
      </c>
      <c r="H6" s="250">
        <v>24.319509793000002</v>
      </c>
      <c r="I6" s="250">
        <v>24.754030157999999</v>
      </c>
      <c r="J6" s="250">
        <v>24.486470481000001</v>
      </c>
      <c r="K6" s="250">
        <v>24.015461793</v>
      </c>
      <c r="L6" s="250">
        <v>24.034976803999999</v>
      </c>
      <c r="M6" s="250">
        <v>23.571296126</v>
      </c>
      <c r="N6" s="250">
        <v>24.150523578000001</v>
      </c>
      <c r="O6" s="250">
        <v>23.601204934999998</v>
      </c>
      <c r="P6" s="250">
        <v>24.388401931000001</v>
      </c>
      <c r="Q6" s="250">
        <v>24.246670452</v>
      </c>
      <c r="R6" s="250">
        <v>23.723987000000001</v>
      </c>
      <c r="S6" s="250">
        <v>23.772106322999999</v>
      </c>
      <c r="T6" s="250">
        <v>24.457600667000001</v>
      </c>
      <c r="U6" s="250">
        <v>24.322868387</v>
      </c>
      <c r="V6" s="250">
        <v>24.994347225999999</v>
      </c>
      <c r="W6" s="250">
        <v>24.326320333000002</v>
      </c>
      <c r="X6" s="250">
        <v>24.104573452</v>
      </c>
      <c r="Y6" s="250">
        <v>24.183995667000001</v>
      </c>
      <c r="Z6" s="250">
        <v>24.709296419000001</v>
      </c>
      <c r="AA6" s="250">
        <v>23.661902788999999</v>
      </c>
      <c r="AB6" s="250">
        <v>23.626994198999999</v>
      </c>
      <c r="AC6" s="250">
        <v>24.520245305</v>
      </c>
      <c r="AD6" s="250">
        <v>23.784136627999999</v>
      </c>
      <c r="AE6" s="250">
        <v>24.577205015000001</v>
      </c>
      <c r="AF6" s="250">
        <v>25.106024295000001</v>
      </c>
      <c r="AG6" s="250">
        <v>24.599754983</v>
      </c>
      <c r="AH6" s="250">
        <v>24.809314305000001</v>
      </c>
      <c r="AI6" s="250">
        <v>24.095089295000001</v>
      </c>
      <c r="AJ6" s="250">
        <v>24.429740046999999</v>
      </c>
      <c r="AK6" s="250">
        <v>24.858049628</v>
      </c>
      <c r="AL6" s="250">
        <v>24.762866628000001</v>
      </c>
      <c r="AM6" s="250">
        <v>24.791114601</v>
      </c>
      <c r="AN6" s="250">
        <v>24.010636821999999</v>
      </c>
      <c r="AO6" s="250">
        <v>24.990430374999999</v>
      </c>
      <c r="AP6" s="250">
        <v>24.243769869000001</v>
      </c>
      <c r="AQ6" s="250">
        <v>24.626598664999999</v>
      </c>
      <c r="AR6" s="250">
        <v>25.159719869</v>
      </c>
      <c r="AS6" s="250">
        <v>25.167540923000001</v>
      </c>
      <c r="AT6" s="250">
        <v>25.813365601000001</v>
      </c>
      <c r="AU6" s="250">
        <v>24.593991203000002</v>
      </c>
      <c r="AV6" s="250">
        <v>25.248927987999998</v>
      </c>
      <c r="AW6" s="250">
        <v>25.161262869000002</v>
      </c>
      <c r="AX6" s="250">
        <v>24.346158504000002</v>
      </c>
      <c r="AY6" s="250">
        <v>24.686572471000002</v>
      </c>
      <c r="AZ6" s="250">
        <v>24.578574393</v>
      </c>
      <c r="BA6" s="250">
        <v>24.320564891</v>
      </c>
      <c r="BB6" s="250">
        <v>24.647160202999999</v>
      </c>
      <c r="BC6" s="250">
        <v>24.424310665</v>
      </c>
      <c r="BD6" s="250">
        <v>25.034335622</v>
      </c>
      <c r="BE6" s="250">
        <v>25.190270554000001</v>
      </c>
      <c r="BF6" s="250">
        <v>25.244999053000001</v>
      </c>
      <c r="BG6" s="250">
        <v>24.874043078</v>
      </c>
      <c r="BH6" s="403">
        <v>25.166008871999999</v>
      </c>
      <c r="BI6" s="403">
        <v>25.178732153999999</v>
      </c>
      <c r="BJ6" s="403">
        <v>25.507535349000001</v>
      </c>
      <c r="BK6" s="403">
        <v>24.877600949000001</v>
      </c>
      <c r="BL6" s="403">
        <v>24.760784918999999</v>
      </c>
      <c r="BM6" s="403">
        <v>24.728327808</v>
      </c>
      <c r="BN6" s="403">
        <v>24.531917798999999</v>
      </c>
      <c r="BO6" s="403">
        <v>24.809591179000002</v>
      </c>
      <c r="BP6" s="403">
        <v>25.372608494000001</v>
      </c>
      <c r="BQ6" s="403">
        <v>25.456079989999999</v>
      </c>
      <c r="BR6" s="403">
        <v>25.699877964999999</v>
      </c>
      <c r="BS6" s="403">
        <v>25.112855466999999</v>
      </c>
      <c r="BT6" s="403">
        <v>25.348593551</v>
      </c>
      <c r="BU6" s="403">
        <v>25.227014020999999</v>
      </c>
      <c r="BV6" s="403">
        <v>25.482168960999999</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2.4040666666999999</v>
      </c>
      <c r="BC7" s="250">
        <v>2.2236129031999998</v>
      </c>
      <c r="BD7" s="250">
        <v>2.4812652879999999</v>
      </c>
      <c r="BE7" s="250">
        <v>2.5433490999999999</v>
      </c>
      <c r="BF7" s="250">
        <v>2.6027856090000001</v>
      </c>
      <c r="BG7" s="250">
        <v>2.5535014139999999</v>
      </c>
      <c r="BH7" s="403">
        <v>2.5270044509999998</v>
      </c>
      <c r="BI7" s="403">
        <v>2.5497363530000001</v>
      </c>
      <c r="BJ7" s="403">
        <v>2.555373098</v>
      </c>
      <c r="BK7" s="403">
        <v>2.461452676</v>
      </c>
      <c r="BL7" s="403">
        <v>2.508767352</v>
      </c>
      <c r="BM7" s="403">
        <v>2.3989988690000001</v>
      </c>
      <c r="BN7" s="403">
        <v>2.339693166</v>
      </c>
      <c r="BO7" s="403">
        <v>2.4003992799999998</v>
      </c>
      <c r="BP7" s="403">
        <v>2.461324523</v>
      </c>
      <c r="BQ7" s="403">
        <v>2.4821765650000001</v>
      </c>
      <c r="BR7" s="403">
        <v>2.5401383489999998</v>
      </c>
      <c r="BS7" s="403">
        <v>2.4903221530000001</v>
      </c>
      <c r="BT7" s="403">
        <v>2.4631684639999998</v>
      </c>
      <c r="BU7" s="403">
        <v>2.4849042880000001</v>
      </c>
      <c r="BV7" s="403">
        <v>2.4897439540000001</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1.9309032258000001</v>
      </c>
      <c r="BD8" s="250">
        <v>1.9386927979999999</v>
      </c>
      <c r="BE8" s="250">
        <v>1.894428918</v>
      </c>
      <c r="BF8" s="250">
        <v>1.8785154369999999</v>
      </c>
      <c r="BG8" s="250">
        <v>1.846496565</v>
      </c>
      <c r="BH8" s="403">
        <v>1.8088088849999999</v>
      </c>
      <c r="BI8" s="403">
        <v>1.7919602649999999</v>
      </c>
      <c r="BJ8" s="403">
        <v>1.9070867149999999</v>
      </c>
      <c r="BK8" s="403">
        <v>1.828172737</v>
      </c>
      <c r="BL8" s="403">
        <v>1.8912220310000001</v>
      </c>
      <c r="BM8" s="403">
        <v>1.882963403</v>
      </c>
      <c r="BN8" s="403">
        <v>1.8804590969999999</v>
      </c>
      <c r="BO8" s="403">
        <v>1.8933663629999999</v>
      </c>
      <c r="BP8" s="403">
        <v>1.924448435</v>
      </c>
      <c r="BQ8" s="403">
        <v>1.920267889</v>
      </c>
      <c r="BR8" s="403">
        <v>1.90352408</v>
      </c>
      <c r="BS8" s="403">
        <v>1.869807778</v>
      </c>
      <c r="BT8" s="403">
        <v>1.8888195510000001</v>
      </c>
      <c r="BU8" s="403">
        <v>1.8680441969999999</v>
      </c>
      <c r="BV8" s="403">
        <v>1.9768294710000001</v>
      </c>
    </row>
    <row r="9" spans="1:74" ht="11.1" customHeight="1" x14ac:dyDescent="0.2">
      <c r="A9" s="162" t="s">
        <v>287</v>
      </c>
      <c r="B9" s="173" t="s">
        <v>350</v>
      </c>
      <c r="C9" s="250">
        <v>19.261334000000002</v>
      </c>
      <c r="D9" s="250">
        <v>19.664414000000001</v>
      </c>
      <c r="E9" s="250">
        <v>19.339936000000002</v>
      </c>
      <c r="F9" s="250">
        <v>19.251232000000002</v>
      </c>
      <c r="G9" s="250">
        <v>19.315913999999999</v>
      </c>
      <c r="H9" s="250">
        <v>19.853081</v>
      </c>
      <c r="I9" s="250">
        <v>20.134339000000001</v>
      </c>
      <c r="J9" s="250">
        <v>19.939488999999998</v>
      </c>
      <c r="K9" s="250">
        <v>19.432532999999999</v>
      </c>
      <c r="L9" s="250">
        <v>19.490704999999998</v>
      </c>
      <c r="M9" s="250">
        <v>19.127434000000001</v>
      </c>
      <c r="N9" s="250">
        <v>19.589155000000002</v>
      </c>
      <c r="O9" s="250">
        <v>19.062802999999999</v>
      </c>
      <c r="P9" s="250">
        <v>19.846603999999999</v>
      </c>
      <c r="Q9" s="250">
        <v>19.728204000000002</v>
      </c>
      <c r="R9" s="250">
        <v>19.340226999999999</v>
      </c>
      <c r="S9" s="250">
        <v>19.328156</v>
      </c>
      <c r="T9" s="250">
        <v>19.846174000000001</v>
      </c>
      <c r="U9" s="250">
        <v>19.775659999999998</v>
      </c>
      <c r="V9" s="250">
        <v>20.274784</v>
      </c>
      <c r="W9" s="250">
        <v>19.756827000000001</v>
      </c>
      <c r="X9" s="250">
        <v>19.650106999999998</v>
      </c>
      <c r="Y9" s="250">
        <v>19.658868999999999</v>
      </c>
      <c r="Z9" s="250">
        <v>19.983958999999999</v>
      </c>
      <c r="AA9" s="250">
        <v>19.322845999999998</v>
      </c>
      <c r="AB9" s="250">
        <v>19.190404000000001</v>
      </c>
      <c r="AC9" s="250">
        <v>20.060123999999998</v>
      </c>
      <c r="AD9" s="250">
        <v>19.595324999999999</v>
      </c>
      <c r="AE9" s="250">
        <v>20.066244999999999</v>
      </c>
      <c r="AF9" s="250">
        <v>20.561246000000001</v>
      </c>
      <c r="AG9" s="250">
        <v>20.118924</v>
      </c>
      <c r="AH9" s="250">
        <v>20.251193000000001</v>
      </c>
      <c r="AI9" s="250">
        <v>19.640611</v>
      </c>
      <c r="AJ9" s="250">
        <v>19.989650999999999</v>
      </c>
      <c r="AK9" s="250">
        <v>20.307238000000002</v>
      </c>
      <c r="AL9" s="250">
        <v>20.323454999999999</v>
      </c>
      <c r="AM9" s="250">
        <v>20.545141000000001</v>
      </c>
      <c r="AN9" s="250">
        <v>19.678706999999999</v>
      </c>
      <c r="AO9" s="250">
        <v>20.756360000000001</v>
      </c>
      <c r="AP9" s="250">
        <v>20.036521</v>
      </c>
      <c r="AQ9" s="250">
        <v>20.247367000000001</v>
      </c>
      <c r="AR9" s="250">
        <v>20.790271000000001</v>
      </c>
      <c r="AS9" s="250">
        <v>20.682276999999999</v>
      </c>
      <c r="AT9" s="250">
        <v>21.358391999999998</v>
      </c>
      <c r="AU9" s="250">
        <v>20.082809000000001</v>
      </c>
      <c r="AV9" s="250">
        <v>20.734406</v>
      </c>
      <c r="AW9" s="250">
        <v>20.746514000000001</v>
      </c>
      <c r="AX9" s="250">
        <v>20.303571999999999</v>
      </c>
      <c r="AY9" s="250">
        <v>20.452114999999999</v>
      </c>
      <c r="AZ9" s="250">
        <v>20.193715999999998</v>
      </c>
      <c r="BA9" s="250">
        <v>20.204429999999999</v>
      </c>
      <c r="BB9" s="250">
        <v>20.112278</v>
      </c>
      <c r="BC9" s="250">
        <v>20.259079</v>
      </c>
      <c r="BD9" s="250">
        <v>20.603662</v>
      </c>
      <c r="BE9" s="250">
        <v>20.741776999999999</v>
      </c>
      <c r="BF9" s="250">
        <v>20.752982470999999</v>
      </c>
      <c r="BG9" s="250">
        <v>20.463329562999999</v>
      </c>
      <c r="BH9" s="403">
        <v>20.819479999999999</v>
      </c>
      <c r="BI9" s="403">
        <v>20.826319999999999</v>
      </c>
      <c r="BJ9" s="403">
        <v>21.03436</v>
      </c>
      <c r="BK9" s="403">
        <v>20.577259999999999</v>
      </c>
      <c r="BL9" s="403">
        <v>20.350079999999998</v>
      </c>
      <c r="BM9" s="403">
        <v>20.435649999999999</v>
      </c>
      <c r="BN9" s="403">
        <v>20.30105</v>
      </c>
      <c r="BO9" s="403">
        <v>20.505109999999998</v>
      </c>
      <c r="BP9" s="403">
        <v>20.976120000000002</v>
      </c>
      <c r="BQ9" s="403">
        <v>21.042919999999999</v>
      </c>
      <c r="BR9" s="403">
        <v>21.2455</v>
      </c>
      <c r="BS9" s="403">
        <v>20.742010000000001</v>
      </c>
      <c r="BT9" s="403">
        <v>20.985890000000001</v>
      </c>
      <c r="BU9" s="403">
        <v>20.863350000000001</v>
      </c>
      <c r="BV9" s="403">
        <v>21.00488</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7.0769809686</v>
      </c>
      <c r="D11" s="250">
        <v>7.0395663776999999</v>
      </c>
      <c r="E11" s="250">
        <v>7.2153274981999997</v>
      </c>
      <c r="F11" s="250">
        <v>7.2846492291000002</v>
      </c>
      <c r="G11" s="250">
        <v>7.0019750715000004</v>
      </c>
      <c r="H11" s="250">
        <v>7.2813497097999997</v>
      </c>
      <c r="I11" s="250">
        <v>7.2636665597999999</v>
      </c>
      <c r="J11" s="250">
        <v>7.0873436227999997</v>
      </c>
      <c r="K11" s="250">
        <v>7.3363876846</v>
      </c>
      <c r="L11" s="250">
        <v>7.2135767306999998</v>
      </c>
      <c r="M11" s="250">
        <v>7.0568689631000003</v>
      </c>
      <c r="N11" s="250">
        <v>7.2542408490000003</v>
      </c>
      <c r="O11" s="250">
        <v>6.6047506642</v>
      </c>
      <c r="P11" s="250">
        <v>6.9798622877999996</v>
      </c>
      <c r="Q11" s="250">
        <v>6.9285431269000002</v>
      </c>
      <c r="R11" s="250">
        <v>6.9268633151000003</v>
      </c>
      <c r="S11" s="250">
        <v>6.8466462669999997</v>
      </c>
      <c r="T11" s="250">
        <v>7.0286546517000001</v>
      </c>
      <c r="U11" s="250">
        <v>6.9501536712999998</v>
      </c>
      <c r="V11" s="250">
        <v>7.0593347383999996</v>
      </c>
      <c r="W11" s="250">
        <v>6.9826284823</v>
      </c>
      <c r="X11" s="250">
        <v>6.7969408305999997</v>
      </c>
      <c r="Y11" s="250">
        <v>6.8419560449999999</v>
      </c>
      <c r="Z11" s="250">
        <v>6.9813829217999999</v>
      </c>
      <c r="AA11" s="250">
        <v>6.6007587607999998</v>
      </c>
      <c r="AB11" s="250">
        <v>6.8657724348000002</v>
      </c>
      <c r="AC11" s="250">
        <v>7.0562945443</v>
      </c>
      <c r="AD11" s="250">
        <v>6.7836973904000004</v>
      </c>
      <c r="AE11" s="250">
        <v>6.9184196644</v>
      </c>
      <c r="AF11" s="250">
        <v>7.0927613040999997</v>
      </c>
      <c r="AG11" s="250">
        <v>6.9991349803</v>
      </c>
      <c r="AH11" s="250">
        <v>7.1098653343000002</v>
      </c>
      <c r="AI11" s="250">
        <v>7.0367018022999996</v>
      </c>
      <c r="AJ11" s="250">
        <v>6.9980889400999997</v>
      </c>
      <c r="AK11" s="250">
        <v>6.9444031908000001</v>
      </c>
      <c r="AL11" s="250">
        <v>6.9180910741000003</v>
      </c>
      <c r="AM11" s="250">
        <v>6.5330593985999998</v>
      </c>
      <c r="AN11" s="250">
        <v>6.7499749459</v>
      </c>
      <c r="AO11" s="250">
        <v>6.8907179622000001</v>
      </c>
      <c r="AP11" s="250">
        <v>6.7705631452999997</v>
      </c>
      <c r="AQ11" s="250">
        <v>6.4901594057000001</v>
      </c>
      <c r="AR11" s="250">
        <v>7.0207379672999997</v>
      </c>
      <c r="AS11" s="250">
        <v>6.8634591343000002</v>
      </c>
      <c r="AT11" s="250">
        <v>7.0605204603000002</v>
      </c>
      <c r="AU11" s="250">
        <v>6.9002915237</v>
      </c>
      <c r="AV11" s="250">
        <v>6.9756413098000003</v>
      </c>
      <c r="AW11" s="250">
        <v>6.9230112799999999</v>
      </c>
      <c r="AX11" s="250">
        <v>6.9399678356000001</v>
      </c>
      <c r="AY11" s="250">
        <v>6.5287888387999997</v>
      </c>
      <c r="AZ11" s="250">
        <v>6.7915759229999999</v>
      </c>
      <c r="BA11" s="250">
        <v>6.7087752096999997</v>
      </c>
      <c r="BB11" s="250">
        <v>6.7761141179999997</v>
      </c>
      <c r="BC11" s="250">
        <v>6.8068792438000001</v>
      </c>
      <c r="BD11" s="250">
        <v>6.8068876639999996</v>
      </c>
      <c r="BE11" s="250">
        <v>6.9492551550000004</v>
      </c>
      <c r="BF11" s="250">
        <v>6.8525409359999996</v>
      </c>
      <c r="BG11" s="250">
        <v>6.8703137730000003</v>
      </c>
      <c r="BH11" s="403">
        <v>6.8908423320000001</v>
      </c>
      <c r="BI11" s="403">
        <v>6.7767382209999996</v>
      </c>
      <c r="BJ11" s="403">
        <v>6.8637944219999998</v>
      </c>
      <c r="BK11" s="403">
        <v>6.4530038879999996</v>
      </c>
      <c r="BL11" s="403">
        <v>6.7379292519999998</v>
      </c>
      <c r="BM11" s="403">
        <v>6.8104370789999997</v>
      </c>
      <c r="BN11" s="403">
        <v>6.787170122</v>
      </c>
      <c r="BO11" s="403">
        <v>6.7446158260000004</v>
      </c>
      <c r="BP11" s="403">
        <v>6.9110508570000002</v>
      </c>
      <c r="BQ11" s="403">
        <v>6.9104754030000004</v>
      </c>
      <c r="BR11" s="403">
        <v>6.950121126</v>
      </c>
      <c r="BS11" s="403">
        <v>6.9741750539999998</v>
      </c>
      <c r="BT11" s="403">
        <v>7.0019289889999996</v>
      </c>
      <c r="BU11" s="403">
        <v>6.8907685479999996</v>
      </c>
      <c r="BV11" s="403">
        <v>6.9854635319999998</v>
      </c>
    </row>
    <row r="12" spans="1:74" ht="11.1" customHeight="1" x14ac:dyDescent="0.2">
      <c r="A12" s="162" t="s">
        <v>615</v>
      </c>
      <c r="B12" s="173" t="s">
        <v>352</v>
      </c>
      <c r="C12" s="250">
        <v>3.1819587901999999</v>
      </c>
      <c r="D12" s="250">
        <v>3.0674089749000002</v>
      </c>
      <c r="E12" s="250">
        <v>3.1946137305</v>
      </c>
      <c r="F12" s="250">
        <v>3.2100590809999998</v>
      </c>
      <c r="G12" s="250">
        <v>3.0226877458999999</v>
      </c>
      <c r="H12" s="250">
        <v>3.2372830447999998</v>
      </c>
      <c r="I12" s="250">
        <v>3.2010833858000001</v>
      </c>
      <c r="J12" s="250">
        <v>3.1651152667</v>
      </c>
      <c r="K12" s="250">
        <v>3.2540108449999998</v>
      </c>
      <c r="L12" s="250">
        <v>3.2982324354000001</v>
      </c>
      <c r="M12" s="250">
        <v>3.0580036110000002</v>
      </c>
      <c r="N12" s="250">
        <v>3.1898231050999999</v>
      </c>
      <c r="O12" s="250">
        <v>2.7488858383000001</v>
      </c>
      <c r="P12" s="250">
        <v>3.0163490408000002</v>
      </c>
      <c r="Q12" s="250">
        <v>3.0331213488</v>
      </c>
      <c r="R12" s="250">
        <v>3.0111233356999998</v>
      </c>
      <c r="S12" s="250">
        <v>2.9129564085999999</v>
      </c>
      <c r="T12" s="250">
        <v>3.0214877847000001</v>
      </c>
      <c r="U12" s="250">
        <v>2.9529208554999999</v>
      </c>
      <c r="V12" s="250">
        <v>3.0660530928999998</v>
      </c>
      <c r="W12" s="250">
        <v>3.1126938778</v>
      </c>
      <c r="X12" s="250">
        <v>2.9729136898999999</v>
      </c>
      <c r="Y12" s="250">
        <v>2.9531269668000002</v>
      </c>
      <c r="Z12" s="250">
        <v>3.0136945359</v>
      </c>
      <c r="AA12" s="250">
        <v>2.7652424818000001</v>
      </c>
      <c r="AB12" s="250">
        <v>2.9711924660000002</v>
      </c>
      <c r="AC12" s="250">
        <v>3.1428660601999998</v>
      </c>
      <c r="AD12" s="250">
        <v>2.8847805149000001</v>
      </c>
      <c r="AE12" s="250">
        <v>3.0041998118</v>
      </c>
      <c r="AF12" s="250">
        <v>3.1110580555</v>
      </c>
      <c r="AG12" s="250">
        <v>3.0347261260999998</v>
      </c>
      <c r="AH12" s="250">
        <v>3.1650418542000001</v>
      </c>
      <c r="AI12" s="250">
        <v>3.1667893289000002</v>
      </c>
      <c r="AJ12" s="250">
        <v>3.1261044031999998</v>
      </c>
      <c r="AK12" s="250">
        <v>3.0894472249999998</v>
      </c>
      <c r="AL12" s="250">
        <v>3.0148630444000002</v>
      </c>
      <c r="AM12" s="250">
        <v>2.8412499539999998</v>
      </c>
      <c r="AN12" s="250">
        <v>2.9930870930000002</v>
      </c>
      <c r="AO12" s="250">
        <v>3.1170235759999998</v>
      </c>
      <c r="AP12" s="250">
        <v>2.997626243</v>
      </c>
      <c r="AQ12" s="250">
        <v>2.7057265080000001</v>
      </c>
      <c r="AR12" s="250">
        <v>3.1626321279999998</v>
      </c>
      <c r="AS12" s="250">
        <v>3.0171995329999999</v>
      </c>
      <c r="AT12" s="250">
        <v>3.217221023</v>
      </c>
      <c r="AU12" s="250">
        <v>3.105030213</v>
      </c>
      <c r="AV12" s="250">
        <v>3.1527459279999999</v>
      </c>
      <c r="AW12" s="250">
        <v>3.1171218820000002</v>
      </c>
      <c r="AX12" s="250">
        <v>3.072518879</v>
      </c>
      <c r="AY12" s="250">
        <v>2.9464317599999998</v>
      </c>
      <c r="AZ12" s="250">
        <v>3.1438438070000001</v>
      </c>
      <c r="BA12" s="250">
        <v>3.0397701050000001</v>
      </c>
      <c r="BB12" s="250">
        <v>3.0941646980000002</v>
      </c>
      <c r="BC12" s="250">
        <v>3.0801963410000002</v>
      </c>
      <c r="BD12" s="250">
        <v>3.0666526080000001</v>
      </c>
      <c r="BE12" s="250">
        <v>3.193091806</v>
      </c>
      <c r="BF12" s="250">
        <v>3.126590669</v>
      </c>
      <c r="BG12" s="250">
        <v>3.1747932300000001</v>
      </c>
      <c r="BH12" s="403">
        <v>3.177206918</v>
      </c>
      <c r="BI12" s="403">
        <v>3.066515576</v>
      </c>
      <c r="BJ12" s="403">
        <v>3.0936991759999999</v>
      </c>
      <c r="BK12" s="403">
        <v>2.910037929</v>
      </c>
      <c r="BL12" s="403">
        <v>3.1105581770000001</v>
      </c>
      <c r="BM12" s="403">
        <v>3.1645187639999999</v>
      </c>
      <c r="BN12" s="403">
        <v>3.1369327359999999</v>
      </c>
      <c r="BO12" s="403">
        <v>3.075478865</v>
      </c>
      <c r="BP12" s="403">
        <v>3.1802828239999998</v>
      </c>
      <c r="BQ12" s="403">
        <v>3.1606979669999999</v>
      </c>
      <c r="BR12" s="403">
        <v>3.2285083559999999</v>
      </c>
      <c r="BS12" s="403">
        <v>3.2811084460000002</v>
      </c>
      <c r="BT12" s="403">
        <v>3.2870083600000002</v>
      </c>
      <c r="BU12" s="403">
        <v>3.1766902699999999</v>
      </c>
      <c r="BV12" s="403">
        <v>3.209342811</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13.71160843</v>
      </c>
      <c r="D14" s="250">
        <v>14.610520118</v>
      </c>
      <c r="E14" s="250">
        <v>14.250376482</v>
      </c>
      <c r="F14" s="250">
        <v>14.427179703</v>
      </c>
      <c r="G14" s="250">
        <v>13.831853875</v>
      </c>
      <c r="H14" s="250">
        <v>14.769212821</v>
      </c>
      <c r="I14" s="250">
        <v>14.953467383</v>
      </c>
      <c r="J14" s="250">
        <v>14.759404349</v>
      </c>
      <c r="K14" s="250">
        <v>15.205707151</v>
      </c>
      <c r="L14" s="250">
        <v>14.657583434999999</v>
      </c>
      <c r="M14" s="250">
        <v>14.276717444999999</v>
      </c>
      <c r="N14" s="250">
        <v>14.638853803</v>
      </c>
      <c r="O14" s="250">
        <v>13.565954707</v>
      </c>
      <c r="P14" s="250">
        <v>14.552859897999999</v>
      </c>
      <c r="Q14" s="250">
        <v>14.603550140999999</v>
      </c>
      <c r="R14" s="250">
        <v>14.699662228999999</v>
      </c>
      <c r="S14" s="250">
        <v>14.324757264</v>
      </c>
      <c r="T14" s="250">
        <v>14.771409612999999</v>
      </c>
      <c r="U14" s="250">
        <v>14.770736962999999</v>
      </c>
      <c r="V14" s="250">
        <v>15.301098069</v>
      </c>
      <c r="W14" s="250">
        <v>15.245116087</v>
      </c>
      <c r="X14" s="250">
        <v>14.999691707</v>
      </c>
      <c r="Y14" s="250">
        <v>14.77878147</v>
      </c>
      <c r="Z14" s="250">
        <v>14.756229892</v>
      </c>
      <c r="AA14" s="250">
        <v>14.235633412</v>
      </c>
      <c r="AB14" s="250">
        <v>14.630817105</v>
      </c>
      <c r="AC14" s="250">
        <v>14.858062273</v>
      </c>
      <c r="AD14" s="250">
        <v>14.580162783</v>
      </c>
      <c r="AE14" s="250">
        <v>14.974763465000001</v>
      </c>
      <c r="AF14" s="250">
        <v>15.479145582999999</v>
      </c>
      <c r="AG14" s="250">
        <v>15.373071136</v>
      </c>
      <c r="AH14" s="250">
        <v>15.315002439000001</v>
      </c>
      <c r="AI14" s="250">
        <v>15.723811360999999</v>
      </c>
      <c r="AJ14" s="250">
        <v>15.266827706000001</v>
      </c>
      <c r="AK14" s="250">
        <v>15.278366868999999</v>
      </c>
      <c r="AL14" s="250">
        <v>14.918224328999999</v>
      </c>
      <c r="AM14" s="250">
        <v>14.042620810000001</v>
      </c>
      <c r="AN14" s="250">
        <v>15.282052147</v>
      </c>
      <c r="AO14" s="250">
        <v>14.967546265999999</v>
      </c>
      <c r="AP14" s="250">
        <v>14.929362547</v>
      </c>
      <c r="AQ14" s="250">
        <v>14.711152609999999</v>
      </c>
      <c r="AR14" s="250">
        <v>15.141385288</v>
      </c>
      <c r="AS14" s="250">
        <v>15.526683909000001</v>
      </c>
      <c r="AT14" s="250">
        <v>15.406653539000001</v>
      </c>
      <c r="AU14" s="250">
        <v>15.155365437</v>
      </c>
      <c r="AV14" s="250">
        <v>15.272152791</v>
      </c>
      <c r="AW14" s="250">
        <v>14.853728629000001</v>
      </c>
      <c r="AX14" s="250">
        <v>14.293317498</v>
      </c>
      <c r="AY14" s="250">
        <v>14.458042518999999</v>
      </c>
      <c r="AZ14" s="250">
        <v>14.886716216</v>
      </c>
      <c r="BA14" s="250">
        <v>14.502827932000001</v>
      </c>
      <c r="BB14" s="250">
        <v>14.981198356</v>
      </c>
      <c r="BC14" s="250">
        <v>14.525112973000001</v>
      </c>
      <c r="BD14" s="250">
        <v>15.095459905</v>
      </c>
      <c r="BE14" s="250">
        <v>15.240375896</v>
      </c>
      <c r="BF14" s="250">
        <v>14.963112522999999</v>
      </c>
      <c r="BG14" s="250">
        <v>15.444764681000001</v>
      </c>
      <c r="BH14" s="403">
        <v>15.215699809</v>
      </c>
      <c r="BI14" s="403">
        <v>14.844530906999999</v>
      </c>
      <c r="BJ14" s="403">
        <v>14.612013341000001</v>
      </c>
      <c r="BK14" s="403">
        <v>14.062891212</v>
      </c>
      <c r="BL14" s="403">
        <v>14.985078807000001</v>
      </c>
      <c r="BM14" s="403">
        <v>14.734703290000001</v>
      </c>
      <c r="BN14" s="403">
        <v>14.760595438999999</v>
      </c>
      <c r="BO14" s="403">
        <v>14.536105928</v>
      </c>
      <c r="BP14" s="403">
        <v>15.064007458000001</v>
      </c>
      <c r="BQ14" s="403">
        <v>15.261206788999999</v>
      </c>
      <c r="BR14" s="403">
        <v>15.089342155000001</v>
      </c>
      <c r="BS14" s="403">
        <v>15.566302277</v>
      </c>
      <c r="BT14" s="403">
        <v>15.340114547000001</v>
      </c>
      <c r="BU14" s="403">
        <v>14.968368192</v>
      </c>
      <c r="BV14" s="403">
        <v>14.728644935</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4.4480548969999996</v>
      </c>
      <c r="D16" s="250">
        <v>4.5525851380000004</v>
      </c>
      <c r="E16" s="250">
        <v>4.2366310694999996</v>
      </c>
      <c r="F16" s="250">
        <v>4.5952097996000001</v>
      </c>
      <c r="G16" s="250">
        <v>4.7178012762000003</v>
      </c>
      <c r="H16" s="250">
        <v>4.8612298246999996</v>
      </c>
      <c r="I16" s="250">
        <v>4.9458927279999996</v>
      </c>
      <c r="J16" s="250">
        <v>5.0324440143000002</v>
      </c>
      <c r="K16" s="250">
        <v>4.7473857132999999</v>
      </c>
      <c r="L16" s="250">
        <v>4.7180507923999997</v>
      </c>
      <c r="M16" s="250">
        <v>4.774894121</v>
      </c>
      <c r="N16" s="250">
        <v>4.8531954452999999</v>
      </c>
      <c r="O16" s="250">
        <v>4.5051864163999999</v>
      </c>
      <c r="P16" s="250">
        <v>4.7631126623000002</v>
      </c>
      <c r="Q16" s="250">
        <v>4.6382460741999996</v>
      </c>
      <c r="R16" s="250">
        <v>4.5028596627999997</v>
      </c>
      <c r="S16" s="250">
        <v>4.5973226383999997</v>
      </c>
      <c r="T16" s="250">
        <v>4.8141329179000003</v>
      </c>
      <c r="U16" s="250">
        <v>4.9623911313000004</v>
      </c>
      <c r="V16" s="250">
        <v>5.1534503989999996</v>
      </c>
      <c r="W16" s="250">
        <v>4.9179301234999997</v>
      </c>
      <c r="X16" s="250">
        <v>4.9470562746000004</v>
      </c>
      <c r="Y16" s="250">
        <v>4.9590499960000001</v>
      </c>
      <c r="Z16" s="250">
        <v>4.9653780287</v>
      </c>
      <c r="AA16" s="250">
        <v>4.4920476928999999</v>
      </c>
      <c r="AB16" s="250">
        <v>4.7062820583000002</v>
      </c>
      <c r="AC16" s="250">
        <v>4.5811148524999998</v>
      </c>
      <c r="AD16" s="250">
        <v>4.6649460195000003</v>
      </c>
      <c r="AE16" s="250">
        <v>4.6960516016999998</v>
      </c>
      <c r="AF16" s="250">
        <v>4.9483724113000003</v>
      </c>
      <c r="AG16" s="250">
        <v>5.0705104957999998</v>
      </c>
      <c r="AH16" s="250">
        <v>5.0553298660000001</v>
      </c>
      <c r="AI16" s="250">
        <v>5.0742260947000002</v>
      </c>
      <c r="AJ16" s="250">
        <v>4.9078482228000002</v>
      </c>
      <c r="AK16" s="250">
        <v>4.9028697793999996</v>
      </c>
      <c r="AL16" s="250">
        <v>4.9114027085999998</v>
      </c>
      <c r="AM16" s="250">
        <v>4.7596880270000002</v>
      </c>
      <c r="AN16" s="250">
        <v>4.9076973700000002</v>
      </c>
      <c r="AO16" s="250">
        <v>4.7393794050000002</v>
      </c>
      <c r="AP16" s="250">
        <v>4.6486913540000003</v>
      </c>
      <c r="AQ16" s="250">
        <v>4.8396599980000001</v>
      </c>
      <c r="AR16" s="250">
        <v>5.0417465029999997</v>
      </c>
      <c r="AS16" s="250">
        <v>5.1041385589999999</v>
      </c>
      <c r="AT16" s="250">
        <v>5.2090797750000002</v>
      </c>
      <c r="AU16" s="250">
        <v>5.0210433610000003</v>
      </c>
      <c r="AV16" s="250">
        <v>4.9465916099999996</v>
      </c>
      <c r="AW16" s="250">
        <v>5.0053118740000002</v>
      </c>
      <c r="AX16" s="250">
        <v>5.0229117959999998</v>
      </c>
      <c r="AY16" s="250">
        <v>4.6848813549999999</v>
      </c>
      <c r="AZ16" s="250">
        <v>4.9227877800000002</v>
      </c>
      <c r="BA16" s="250">
        <v>4.7863599140000002</v>
      </c>
      <c r="BB16" s="250">
        <v>4.7043005090000003</v>
      </c>
      <c r="BC16" s="250">
        <v>4.8364949990000001</v>
      </c>
      <c r="BD16" s="250">
        <v>5.045937232</v>
      </c>
      <c r="BE16" s="250">
        <v>5.0905670150000004</v>
      </c>
      <c r="BF16" s="250">
        <v>5.197871192</v>
      </c>
      <c r="BG16" s="250">
        <v>5.1110251179999997</v>
      </c>
      <c r="BH16" s="403">
        <v>5.0123199600000001</v>
      </c>
      <c r="BI16" s="403">
        <v>5.08332608</v>
      </c>
      <c r="BJ16" s="403">
        <v>5.140910785</v>
      </c>
      <c r="BK16" s="403">
        <v>4.7262223399999996</v>
      </c>
      <c r="BL16" s="403">
        <v>4.9666476729999998</v>
      </c>
      <c r="BM16" s="403">
        <v>4.8293230630000004</v>
      </c>
      <c r="BN16" s="403">
        <v>4.7716803780000001</v>
      </c>
      <c r="BO16" s="403">
        <v>4.9057577339999998</v>
      </c>
      <c r="BP16" s="403">
        <v>5.1179488769999999</v>
      </c>
      <c r="BQ16" s="403">
        <v>5.2644398920000004</v>
      </c>
      <c r="BR16" s="403">
        <v>5.3736488690000002</v>
      </c>
      <c r="BS16" s="403">
        <v>5.2867190109999997</v>
      </c>
      <c r="BT16" s="403">
        <v>5.1118943860000003</v>
      </c>
      <c r="BU16" s="403">
        <v>5.2097019070000004</v>
      </c>
      <c r="BV16" s="403">
        <v>5.2939856350000003</v>
      </c>
    </row>
    <row r="17" spans="1:74" ht="11.1" customHeight="1" x14ac:dyDescent="0.2">
      <c r="A17" s="162" t="s">
        <v>618</v>
      </c>
      <c r="B17" s="173" t="s">
        <v>380</v>
      </c>
      <c r="C17" s="250">
        <v>3.4090907045000001</v>
      </c>
      <c r="D17" s="250">
        <v>3.4653092878999998</v>
      </c>
      <c r="E17" s="250">
        <v>3.1779232457000002</v>
      </c>
      <c r="F17" s="250">
        <v>3.4775380544000001</v>
      </c>
      <c r="G17" s="250">
        <v>3.5994538552000002</v>
      </c>
      <c r="H17" s="250">
        <v>3.7499076059999998</v>
      </c>
      <c r="I17" s="250">
        <v>3.8113274391999998</v>
      </c>
      <c r="J17" s="250">
        <v>3.8760102663999998</v>
      </c>
      <c r="K17" s="250">
        <v>3.6173844758999998</v>
      </c>
      <c r="L17" s="250">
        <v>3.4825370451</v>
      </c>
      <c r="M17" s="250">
        <v>3.5851611207</v>
      </c>
      <c r="N17" s="250">
        <v>3.6827740512</v>
      </c>
      <c r="O17" s="250">
        <v>3.4437304908000002</v>
      </c>
      <c r="P17" s="250">
        <v>3.6662769667999999</v>
      </c>
      <c r="Q17" s="250">
        <v>3.5258007976000001</v>
      </c>
      <c r="R17" s="250">
        <v>3.3510731631000001</v>
      </c>
      <c r="S17" s="250">
        <v>3.4112477358</v>
      </c>
      <c r="T17" s="250">
        <v>3.6432044500999998</v>
      </c>
      <c r="U17" s="250">
        <v>3.7915593212999998</v>
      </c>
      <c r="V17" s="250">
        <v>3.9482134541999998</v>
      </c>
      <c r="W17" s="250">
        <v>3.7030024040999998</v>
      </c>
      <c r="X17" s="250">
        <v>3.6340842959000001</v>
      </c>
      <c r="Y17" s="250">
        <v>3.693582272</v>
      </c>
      <c r="Z17" s="250">
        <v>3.7615942683000001</v>
      </c>
      <c r="AA17" s="250">
        <v>3.3496346044999998</v>
      </c>
      <c r="AB17" s="250">
        <v>3.5703377101</v>
      </c>
      <c r="AC17" s="250">
        <v>3.4689873429999998</v>
      </c>
      <c r="AD17" s="250">
        <v>3.5481217545999999</v>
      </c>
      <c r="AE17" s="250">
        <v>3.5851559532000001</v>
      </c>
      <c r="AF17" s="250">
        <v>3.839177818</v>
      </c>
      <c r="AG17" s="250">
        <v>3.8867807518999999</v>
      </c>
      <c r="AH17" s="250">
        <v>3.8867807518999999</v>
      </c>
      <c r="AI17" s="250">
        <v>3.8867807518999999</v>
      </c>
      <c r="AJ17" s="250">
        <v>3.7279414439999998</v>
      </c>
      <c r="AK17" s="250">
        <v>3.7279414439999998</v>
      </c>
      <c r="AL17" s="250">
        <v>3.7279414439999998</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3.5072735769999999</v>
      </c>
      <c r="AZ17" s="250">
        <v>3.7556754849999998</v>
      </c>
      <c r="BA17" s="250">
        <v>3.6406797200000001</v>
      </c>
      <c r="BB17" s="250">
        <v>3.5556976659999999</v>
      </c>
      <c r="BC17" s="250">
        <v>3.6999836429999999</v>
      </c>
      <c r="BD17" s="250">
        <v>3.910494275</v>
      </c>
      <c r="BE17" s="250">
        <v>3.8759162580000002</v>
      </c>
      <c r="BF17" s="250">
        <v>4.0015977319999996</v>
      </c>
      <c r="BG17" s="250">
        <v>3.9034675029999999</v>
      </c>
      <c r="BH17" s="403">
        <v>3.8086816790000002</v>
      </c>
      <c r="BI17" s="403">
        <v>3.8793226270000001</v>
      </c>
      <c r="BJ17" s="403">
        <v>3.9265649489999999</v>
      </c>
      <c r="BK17" s="403">
        <v>3.5415894209999998</v>
      </c>
      <c r="BL17" s="403">
        <v>3.7927304159999999</v>
      </c>
      <c r="BM17" s="403">
        <v>3.676751163</v>
      </c>
      <c r="BN17" s="403">
        <v>3.6162071629999999</v>
      </c>
      <c r="BO17" s="403">
        <v>3.7624516379999999</v>
      </c>
      <c r="BP17" s="403">
        <v>3.9757237499999998</v>
      </c>
      <c r="BQ17" s="403">
        <v>4.0424842620000003</v>
      </c>
      <c r="BR17" s="403">
        <v>4.1702444080000003</v>
      </c>
      <c r="BS17" s="403">
        <v>4.071940648</v>
      </c>
      <c r="BT17" s="403">
        <v>3.9010685249999999</v>
      </c>
      <c r="BU17" s="403">
        <v>3.9985245090000001</v>
      </c>
      <c r="BV17" s="403">
        <v>4.0724407730000003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7.9872638502999997</v>
      </c>
      <c r="D19" s="250">
        <v>8.1720062278000007</v>
      </c>
      <c r="E19" s="250">
        <v>8.134505849</v>
      </c>
      <c r="F19" s="250">
        <v>8.1687785302999991</v>
      </c>
      <c r="G19" s="250">
        <v>9.0095872656000004</v>
      </c>
      <c r="H19" s="250">
        <v>9.3595446520000003</v>
      </c>
      <c r="I19" s="250">
        <v>8.9576534091000006</v>
      </c>
      <c r="J19" s="250">
        <v>9.2325231683000002</v>
      </c>
      <c r="K19" s="250">
        <v>9.3089083270999993</v>
      </c>
      <c r="L19" s="250">
        <v>8.9482741907999994</v>
      </c>
      <c r="M19" s="250">
        <v>8.6111675308999995</v>
      </c>
      <c r="N19" s="250">
        <v>8.4306649058000005</v>
      </c>
      <c r="O19" s="250">
        <v>7.9995557704999998</v>
      </c>
      <c r="P19" s="250">
        <v>7.7880159527000004</v>
      </c>
      <c r="Q19" s="250">
        <v>8.1265139776000002</v>
      </c>
      <c r="R19" s="250">
        <v>7.9695387607999999</v>
      </c>
      <c r="S19" s="250">
        <v>8.6078515878000008</v>
      </c>
      <c r="T19" s="250">
        <v>8.8832608457000006</v>
      </c>
      <c r="U19" s="250">
        <v>8.7877458729000004</v>
      </c>
      <c r="V19" s="250">
        <v>9.0768972211999994</v>
      </c>
      <c r="W19" s="250">
        <v>8.4809527357000007</v>
      </c>
      <c r="X19" s="250">
        <v>8.4245514555999996</v>
      </c>
      <c r="Y19" s="250">
        <v>8.0422631882999998</v>
      </c>
      <c r="Z19" s="250">
        <v>8.1204348066000005</v>
      </c>
      <c r="AA19" s="250">
        <v>8.0046420972999996</v>
      </c>
      <c r="AB19" s="250">
        <v>8.0022255348000009</v>
      </c>
      <c r="AC19" s="250">
        <v>8.0120556058000005</v>
      </c>
      <c r="AD19" s="250">
        <v>8.1184451830000004</v>
      </c>
      <c r="AE19" s="250">
        <v>8.6013264872999997</v>
      </c>
      <c r="AF19" s="250">
        <v>8.9604555529999992</v>
      </c>
      <c r="AG19" s="250">
        <v>8.9191866220999998</v>
      </c>
      <c r="AH19" s="250">
        <v>8.9695589268999996</v>
      </c>
      <c r="AI19" s="250">
        <v>8.7916757314999998</v>
      </c>
      <c r="AJ19" s="250">
        <v>8.6025370846999998</v>
      </c>
      <c r="AK19" s="250">
        <v>8.2373344078000006</v>
      </c>
      <c r="AL19" s="250">
        <v>8.1540063183000004</v>
      </c>
      <c r="AM19" s="250">
        <v>8.1020842502000008</v>
      </c>
      <c r="AN19" s="250">
        <v>7.7422652795999998</v>
      </c>
      <c r="AO19" s="250">
        <v>8.1770751881999999</v>
      </c>
      <c r="AP19" s="250">
        <v>8.1841020499999999</v>
      </c>
      <c r="AQ19" s="250">
        <v>8.4830052473999995</v>
      </c>
      <c r="AR19" s="250">
        <v>8.9630919500000008</v>
      </c>
      <c r="AS19" s="250">
        <v>8.9650085698000002</v>
      </c>
      <c r="AT19" s="250">
        <v>8.7964269701000006</v>
      </c>
      <c r="AU19" s="250">
        <v>8.6656247247000007</v>
      </c>
      <c r="AV19" s="250">
        <v>8.5722126668000005</v>
      </c>
      <c r="AW19" s="250">
        <v>8.3889709910000008</v>
      </c>
      <c r="AX19" s="250">
        <v>8.3812266151999992</v>
      </c>
      <c r="AY19" s="250">
        <v>8.2597874676000007</v>
      </c>
      <c r="AZ19" s="250">
        <v>8.3034325605999992</v>
      </c>
      <c r="BA19" s="250">
        <v>8.2209817301000001</v>
      </c>
      <c r="BB19" s="250">
        <v>8.3094157887000009</v>
      </c>
      <c r="BC19" s="250">
        <v>8.5547045941000004</v>
      </c>
      <c r="BD19" s="250">
        <v>8.9656344210000007</v>
      </c>
      <c r="BE19" s="250">
        <v>9.0858767</v>
      </c>
      <c r="BF19" s="250">
        <v>9.0726938280000002</v>
      </c>
      <c r="BG19" s="250">
        <v>9.026329402</v>
      </c>
      <c r="BH19" s="403">
        <v>8.6209382970000004</v>
      </c>
      <c r="BI19" s="403">
        <v>8.3484259660000006</v>
      </c>
      <c r="BJ19" s="403">
        <v>8.3886331460000001</v>
      </c>
      <c r="BK19" s="403">
        <v>8.2751474869999999</v>
      </c>
      <c r="BL19" s="403">
        <v>8.2985853150000004</v>
      </c>
      <c r="BM19" s="403">
        <v>8.2514608559999996</v>
      </c>
      <c r="BN19" s="403">
        <v>8.4152978869999995</v>
      </c>
      <c r="BO19" s="403">
        <v>8.6544940100000005</v>
      </c>
      <c r="BP19" s="403">
        <v>9.0150601409999993</v>
      </c>
      <c r="BQ19" s="403">
        <v>9.054722709</v>
      </c>
      <c r="BR19" s="403">
        <v>9.0238606709999996</v>
      </c>
      <c r="BS19" s="403">
        <v>8.9195521119999999</v>
      </c>
      <c r="BT19" s="403">
        <v>8.69735163</v>
      </c>
      <c r="BU19" s="403">
        <v>8.4316850900000002</v>
      </c>
      <c r="BV19" s="403">
        <v>8.4725278829999997</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32.413337253999998</v>
      </c>
      <c r="D21" s="250">
        <v>33.998853478000001</v>
      </c>
      <c r="E21" s="250">
        <v>32.227002792999997</v>
      </c>
      <c r="F21" s="250">
        <v>33.499093782999999</v>
      </c>
      <c r="G21" s="250">
        <v>30.688644568000001</v>
      </c>
      <c r="H21" s="250">
        <v>33.066796859</v>
      </c>
      <c r="I21" s="250">
        <v>32.845490263000002</v>
      </c>
      <c r="J21" s="250">
        <v>31.579596216999999</v>
      </c>
      <c r="K21" s="250">
        <v>32.576698391999997</v>
      </c>
      <c r="L21" s="250">
        <v>31.740123524000001</v>
      </c>
      <c r="M21" s="250">
        <v>32.279892085999997</v>
      </c>
      <c r="N21" s="250">
        <v>35.088147296000002</v>
      </c>
      <c r="O21" s="250">
        <v>32.595397923999997</v>
      </c>
      <c r="P21" s="250">
        <v>35.400001074999999</v>
      </c>
      <c r="Q21" s="250">
        <v>34.339720538999998</v>
      </c>
      <c r="R21" s="250">
        <v>34.654272020000001</v>
      </c>
      <c r="S21" s="250">
        <v>33.677515407999998</v>
      </c>
      <c r="T21" s="250">
        <v>32.578216054000002</v>
      </c>
      <c r="U21" s="250">
        <v>32.219413111999998</v>
      </c>
      <c r="V21" s="250">
        <v>33.492947968999999</v>
      </c>
      <c r="W21" s="250">
        <v>33.086525590000001</v>
      </c>
      <c r="X21" s="250">
        <v>32.307095828999998</v>
      </c>
      <c r="Y21" s="250">
        <v>34.578382713000003</v>
      </c>
      <c r="Z21" s="250">
        <v>35.480995206999999</v>
      </c>
      <c r="AA21" s="250">
        <v>33.784421838999997</v>
      </c>
      <c r="AB21" s="250">
        <v>35.081293240000001</v>
      </c>
      <c r="AC21" s="250">
        <v>35.298620821</v>
      </c>
      <c r="AD21" s="250">
        <v>34.367120497999998</v>
      </c>
      <c r="AE21" s="250">
        <v>35.021942396999997</v>
      </c>
      <c r="AF21" s="250">
        <v>34.584152295000003</v>
      </c>
      <c r="AG21" s="250">
        <v>33.478439502000001</v>
      </c>
      <c r="AH21" s="250">
        <v>33.566450041000003</v>
      </c>
      <c r="AI21" s="250">
        <v>34.925126163999998</v>
      </c>
      <c r="AJ21" s="250">
        <v>33.913019429999999</v>
      </c>
      <c r="AK21" s="250">
        <v>36.387219035999998</v>
      </c>
      <c r="AL21" s="250">
        <v>35.255345366999997</v>
      </c>
      <c r="AM21" s="250">
        <v>35.629557368999997</v>
      </c>
      <c r="AN21" s="250">
        <v>36.600263437999999</v>
      </c>
      <c r="AO21" s="250">
        <v>35.843617569000003</v>
      </c>
      <c r="AP21" s="250">
        <v>35.848057453999999</v>
      </c>
      <c r="AQ21" s="250">
        <v>35.537427657000002</v>
      </c>
      <c r="AR21" s="250">
        <v>35.156638940000001</v>
      </c>
      <c r="AS21" s="250">
        <v>34.989602703000003</v>
      </c>
      <c r="AT21" s="250">
        <v>34.564001158000003</v>
      </c>
      <c r="AU21" s="250">
        <v>35.028571182999997</v>
      </c>
      <c r="AV21" s="250">
        <v>34.661801150999999</v>
      </c>
      <c r="AW21" s="250">
        <v>35.892943914999996</v>
      </c>
      <c r="AX21" s="250">
        <v>36.927373993000003</v>
      </c>
      <c r="AY21" s="250">
        <v>36.342486331000003</v>
      </c>
      <c r="AZ21" s="250">
        <v>37.010571251999998</v>
      </c>
      <c r="BA21" s="250">
        <v>36.236063137999999</v>
      </c>
      <c r="BB21" s="250">
        <v>36.488147353000002</v>
      </c>
      <c r="BC21" s="250">
        <v>35.935133622000002</v>
      </c>
      <c r="BD21" s="250">
        <v>35.633422783999997</v>
      </c>
      <c r="BE21" s="250">
        <v>35.689551418000001</v>
      </c>
      <c r="BF21" s="250">
        <v>35.279227898000002</v>
      </c>
      <c r="BG21" s="250">
        <v>35.889119739999998</v>
      </c>
      <c r="BH21" s="403">
        <v>35.181944606999998</v>
      </c>
      <c r="BI21" s="403">
        <v>36.755853365</v>
      </c>
      <c r="BJ21" s="403">
        <v>37.835124849000003</v>
      </c>
      <c r="BK21" s="403">
        <v>36.772305676999999</v>
      </c>
      <c r="BL21" s="403">
        <v>38.111167072000001</v>
      </c>
      <c r="BM21" s="403">
        <v>37.452863170000001</v>
      </c>
      <c r="BN21" s="403">
        <v>37.266641761000002</v>
      </c>
      <c r="BO21" s="403">
        <v>36.844203638000003</v>
      </c>
      <c r="BP21" s="403">
        <v>36.535543699000002</v>
      </c>
      <c r="BQ21" s="403">
        <v>36.298653504000001</v>
      </c>
      <c r="BR21" s="403">
        <v>35.888934636999998</v>
      </c>
      <c r="BS21" s="403">
        <v>36.60253608</v>
      </c>
      <c r="BT21" s="403">
        <v>35.895464332000003</v>
      </c>
      <c r="BU21" s="403">
        <v>37.519306057999998</v>
      </c>
      <c r="BV21" s="403">
        <v>38.624306695999998</v>
      </c>
    </row>
    <row r="22" spans="1:74" ht="11.1" customHeight="1" x14ac:dyDescent="0.2">
      <c r="A22" s="162" t="s">
        <v>296</v>
      </c>
      <c r="B22" s="173" t="s">
        <v>344</v>
      </c>
      <c r="C22" s="250">
        <v>12.070459985999999</v>
      </c>
      <c r="D22" s="250">
        <v>12.440753946999999</v>
      </c>
      <c r="E22" s="250">
        <v>11.640461629000001</v>
      </c>
      <c r="F22" s="250">
        <v>13.190958261</v>
      </c>
      <c r="G22" s="250">
        <v>11.058326202</v>
      </c>
      <c r="H22" s="250">
        <v>13.184597986</v>
      </c>
      <c r="I22" s="250">
        <v>13.299204637000001</v>
      </c>
      <c r="J22" s="250">
        <v>11.872833658999999</v>
      </c>
      <c r="K22" s="250">
        <v>12.534988637</v>
      </c>
      <c r="L22" s="250">
        <v>11.854794102</v>
      </c>
      <c r="M22" s="250">
        <v>11.912654986</v>
      </c>
      <c r="N22" s="250">
        <v>13.605271506999999</v>
      </c>
      <c r="O22" s="250">
        <v>11.450268209000001</v>
      </c>
      <c r="P22" s="250">
        <v>13.439682726999999</v>
      </c>
      <c r="Q22" s="250">
        <v>12.865941441</v>
      </c>
      <c r="R22" s="250">
        <v>13.416230599</v>
      </c>
      <c r="S22" s="250">
        <v>13.136027672999999</v>
      </c>
      <c r="T22" s="250">
        <v>12.690636434</v>
      </c>
      <c r="U22" s="250">
        <v>12.147698317</v>
      </c>
      <c r="V22" s="250">
        <v>12.795016387</v>
      </c>
      <c r="W22" s="250">
        <v>12.887159930999999</v>
      </c>
      <c r="X22" s="250">
        <v>11.7812172</v>
      </c>
      <c r="Y22" s="250">
        <v>13.176288438</v>
      </c>
      <c r="Z22" s="250">
        <v>13.786673898</v>
      </c>
      <c r="AA22" s="250">
        <v>12.913265829</v>
      </c>
      <c r="AB22" s="250">
        <v>12.974052974999999</v>
      </c>
      <c r="AC22" s="250">
        <v>13.601842481</v>
      </c>
      <c r="AD22" s="250">
        <v>13.223668762000001</v>
      </c>
      <c r="AE22" s="250">
        <v>13.841813574</v>
      </c>
      <c r="AF22" s="250">
        <v>13.750516344999999</v>
      </c>
      <c r="AG22" s="250">
        <v>12.85559005</v>
      </c>
      <c r="AH22" s="250">
        <v>12.689670186000001</v>
      </c>
      <c r="AI22" s="250">
        <v>14.005562947</v>
      </c>
      <c r="AJ22" s="250">
        <v>12.983171867999999</v>
      </c>
      <c r="AK22" s="250">
        <v>14.491019872000001</v>
      </c>
      <c r="AL22" s="250">
        <v>13.01798404</v>
      </c>
      <c r="AM22" s="250">
        <v>13.56003274</v>
      </c>
      <c r="AN22" s="250">
        <v>13.972947567</v>
      </c>
      <c r="AO22" s="250">
        <v>13.890397642</v>
      </c>
      <c r="AP22" s="250">
        <v>14.181966516999999</v>
      </c>
      <c r="AQ22" s="250">
        <v>13.980119882</v>
      </c>
      <c r="AR22" s="250">
        <v>13.825047816</v>
      </c>
      <c r="AS22" s="250">
        <v>13.773417951000001</v>
      </c>
      <c r="AT22" s="250">
        <v>13.354103070000001</v>
      </c>
      <c r="AU22" s="250">
        <v>14.082354198000001</v>
      </c>
      <c r="AV22" s="250">
        <v>13.261011229999999</v>
      </c>
      <c r="AW22" s="250">
        <v>14.096741856</v>
      </c>
      <c r="AX22" s="250">
        <v>14.494599953</v>
      </c>
      <c r="AY22" s="250">
        <v>14.030296141999999</v>
      </c>
      <c r="AZ22" s="250">
        <v>14.455844995</v>
      </c>
      <c r="BA22" s="250">
        <v>14.368962904</v>
      </c>
      <c r="BB22" s="250">
        <v>14.768700205</v>
      </c>
      <c r="BC22" s="250">
        <v>14.558125243999999</v>
      </c>
      <c r="BD22" s="250">
        <v>14.395733028</v>
      </c>
      <c r="BE22" s="250">
        <v>14.340111434000001</v>
      </c>
      <c r="BF22" s="250">
        <v>13.904168587999999</v>
      </c>
      <c r="BG22" s="250">
        <v>14.654501439000001</v>
      </c>
      <c r="BH22" s="403">
        <v>13.802553686</v>
      </c>
      <c r="BI22" s="403">
        <v>14.663654433</v>
      </c>
      <c r="BJ22" s="403">
        <v>15.071868034</v>
      </c>
      <c r="BK22" s="403">
        <v>14.571075208</v>
      </c>
      <c r="BL22" s="403">
        <v>15.010308579</v>
      </c>
      <c r="BM22" s="403">
        <v>14.918128956</v>
      </c>
      <c r="BN22" s="403">
        <v>15.227970856000001</v>
      </c>
      <c r="BO22" s="403">
        <v>15.008599472</v>
      </c>
      <c r="BP22" s="403">
        <v>14.839869455000001</v>
      </c>
      <c r="BQ22" s="403">
        <v>14.782609375</v>
      </c>
      <c r="BR22" s="403">
        <v>14.331098527</v>
      </c>
      <c r="BS22" s="403">
        <v>15.111848363</v>
      </c>
      <c r="BT22" s="403">
        <v>14.229654245000001</v>
      </c>
      <c r="BU22" s="403">
        <v>15.126640038</v>
      </c>
      <c r="BV22" s="403">
        <v>15.554033889999999</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3.5878000000000001</v>
      </c>
      <c r="BC23" s="250">
        <v>3.3220645161000002</v>
      </c>
      <c r="BD23" s="250">
        <v>3.2893355230000001</v>
      </c>
      <c r="BE23" s="250">
        <v>3.4286600819999999</v>
      </c>
      <c r="BF23" s="250">
        <v>3.5234371969999998</v>
      </c>
      <c r="BG23" s="250">
        <v>3.4199106779999999</v>
      </c>
      <c r="BH23" s="403">
        <v>3.4767869519999999</v>
      </c>
      <c r="BI23" s="403">
        <v>3.7298766099999998</v>
      </c>
      <c r="BJ23" s="403">
        <v>4.2569487910000001</v>
      </c>
      <c r="BK23" s="403">
        <v>4.0352601730000002</v>
      </c>
      <c r="BL23" s="403">
        <v>4.2939572730000002</v>
      </c>
      <c r="BM23" s="403">
        <v>3.935692719</v>
      </c>
      <c r="BN23" s="403">
        <v>3.5435633609999999</v>
      </c>
      <c r="BO23" s="403">
        <v>3.236506935</v>
      </c>
      <c r="BP23" s="403">
        <v>3.2558129</v>
      </c>
      <c r="BQ23" s="403">
        <v>3.3877278940000002</v>
      </c>
      <c r="BR23" s="403">
        <v>3.4859386780000001</v>
      </c>
      <c r="BS23" s="403">
        <v>3.3880943069999998</v>
      </c>
      <c r="BT23" s="403">
        <v>3.410166287</v>
      </c>
      <c r="BU23" s="403">
        <v>3.6669714020000002</v>
      </c>
      <c r="BV23" s="403">
        <v>4.195954682</v>
      </c>
    </row>
    <row r="24" spans="1:74" ht="11.1" customHeight="1" x14ac:dyDescent="0.2">
      <c r="A24" s="162" t="s">
        <v>622</v>
      </c>
      <c r="B24" s="173" t="s">
        <v>345</v>
      </c>
      <c r="C24" s="250">
        <v>3.9021578333</v>
      </c>
      <c r="D24" s="250">
        <v>4.3833335112</v>
      </c>
      <c r="E24" s="250">
        <v>4.1115251154000001</v>
      </c>
      <c r="F24" s="250">
        <v>4.2301338744999999</v>
      </c>
      <c r="G24" s="250">
        <v>4.2830462064999999</v>
      </c>
      <c r="H24" s="250">
        <v>4.2440736290999999</v>
      </c>
      <c r="I24" s="250">
        <v>4.0222465125999998</v>
      </c>
      <c r="J24" s="250">
        <v>3.9836774063</v>
      </c>
      <c r="K24" s="250">
        <v>4.3041168781000003</v>
      </c>
      <c r="L24" s="250">
        <v>4.2999375797999999</v>
      </c>
      <c r="M24" s="250">
        <v>4.2700935660999999</v>
      </c>
      <c r="N24" s="250">
        <v>4.4157381607000001</v>
      </c>
      <c r="O24" s="250">
        <v>4.3151334380000002</v>
      </c>
      <c r="P24" s="250">
        <v>4.6464415596000004</v>
      </c>
      <c r="Q24" s="250">
        <v>4.6563010378999996</v>
      </c>
      <c r="R24" s="250">
        <v>4.5284765001</v>
      </c>
      <c r="S24" s="250">
        <v>4.4901564235000002</v>
      </c>
      <c r="T24" s="250">
        <v>4.5113647403000003</v>
      </c>
      <c r="U24" s="250">
        <v>4.2064334263000003</v>
      </c>
      <c r="V24" s="250">
        <v>4.4871891197</v>
      </c>
      <c r="W24" s="250">
        <v>4.1430864296000003</v>
      </c>
      <c r="X24" s="250">
        <v>4.4470826513999997</v>
      </c>
      <c r="Y24" s="250">
        <v>4.543782663</v>
      </c>
      <c r="Z24" s="250">
        <v>4.3522163155999998</v>
      </c>
      <c r="AA24" s="250">
        <v>4.1326581787999999</v>
      </c>
      <c r="AB24" s="250">
        <v>4.6109401369</v>
      </c>
      <c r="AC24" s="250">
        <v>4.6130035997999999</v>
      </c>
      <c r="AD24" s="250">
        <v>4.6098602146000003</v>
      </c>
      <c r="AE24" s="250">
        <v>4.7849997635000001</v>
      </c>
      <c r="AF24" s="250">
        <v>4.5749224157999997</v>
      </c>
      <c r="AG24" s="250">
        <v>4.2641322021999999</v>
      </c>
      <c r="AH24" s="250">
        <v>4.4247224746000002</v>
      </c>
      <c r="AI24" s="250">
        <v>4.5302514349000003</v>
      </c>
      <c r="AJ24" s="250">
        <v>4.5936630671999996</v>
      </c>
      <c r="AK24" s="250">
        <v>4.8083430466000001</v>
      </c>
      <c r="AL24" s="250">
        <v>4.7193485461</v>
      </c>
      <c r="AM24" s="250">
        <v>4.6759333649999997</v>
      </c>
      <c r="AN24" s="250">
        <v>4.7192155959999997</v>
      </c>
      <c r="AO24" s="250">
        <v>4.8020214240000003</v>
      </c>
      <c r="AP24" s="250">
        <v>4.8658883629999998</v>
      </c>
      <c r="AQ24" s="250">
        <v>4.8699017739999997</v>
      </c>
      <c r="AR24" s="250">
        <v>4.9360082580000002</v>
      </c>
      <c r="AS24" s="250">
        <v>4.6395329030000001</v>
      </c>
      <c r="AT24" s="250">
        <v>4.5553121049999996</v>
      </c>
      <c r="AU24" s="250">
        <v>4.5018363800000003</v>
      </c>
      <c r="AV24" s="250">
        <v>4.9237151780000001</v>
      </c>
      <c r="AW24" s="250">
        <v>4.8239119209999997</v>
      </c>
      <c r="AX24" s="250">
        <v>5.0166998840000003</v>
      </c>
      <c r="AY24" s="250">
        <v>5.0429627510000001</v>
      </c>
      <c r="AZ24" s="250">
        <v>4.9594603250000002</v>
      </c>
      <c r="BA24" s="250">
        <v>4.9646303219999997</v>
      </c>
      <c r="BB24" s="250">
        <v>4.958925443</v>
      </c>
      <c r="BC24" s="250">
        <v>4.9631798949999997</v>
      </c>
      <c r="BD24" s="250">
        <v>4.8807995200000001</v>
      </c>
      <c r="BE24" s="250">
        <v>4.8354395180000003</v>
      </c>
      <c r="BF24" s="250">
        <v>4.7141653269999999</v>
      </c>
      <c r="BG24" s="250">
        <v>4.7287397350000004</v>
      </c>
      <c r="BH24" s="403">
        <v>4.854289702</v>
      </c>
      <c r="BI24" s="403">
        <v>5.058607125</v>
      </c>
      <c r="BJ24" s="403">
        <v>5.1165568759999998</v>
      </c>
      <c r="BK24" s="403">
        <v>4.9363149230000003</v>
      </c>
      <c r="BL24" s="403">
        <v>5.2940772870000004</v>
      </c>
      <c r="BM24" s="403">
        <v>5.2892020100000003</v>
      </c>
      <c r="BN24" s="403">
        <v>5.2111586279999997</v>
      </c>
      <c r="BO24" s="403">
        <v>5.2878813879999997</v>
      </c>
      <c r="BP24" s="403">
        <v>5.2029188240000002</v>
      </c>
      <c r="BQ24" s="403">
        <v>4.9342398789999997</v>
      </c>
      <c r="BR24" s="403">
        <v>4.8245862260000001</v>
      </c>
      <c r="BS24" s="403">
        <v>4.9067418580000002</v>
      </c>
      <c r="BT24" s="403">
        <v>5.0363366770000004</v>
      </c>
      <c r="BU24" s="403">
        <v>5.2472168730000002</v>
      </c>
      <c r="BV24" s="403">
        <v>5.3070089999999999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4.1101164571000002</v>
      </c>
      <c r="D26" s="250">
        <v>4.1017554329000001</v>
      </c>
      <c r="E26" s="250">
        <v>4.0998212648000001</v>
      </c>
      <c r="F26" s="250">
        <v>4.1180305613000003</v>
      </c>
      <c r="G26" s="250">
        <v>4.0768749210999999</v>
      </c>
      <c r="H26" s="250">
        <v>4.0614266767</v>
      </c>
      <c r="I26" s="250">
        <v>4.0119463060999996</v>
      </c>
      <c r="J26" s="250">
        <v>3.9359425366999998</v>
      </c>
      <c r="K26" s="250">
        <v>4.2305668357000004</v>
      </c>
      <c r="L26" s="250">
        <v>4.2849307981000004</v>
      </c>
      <c r="M26" s="250">
        <v>4.4885460933000001</v>
      </c>
      <c r="N26" s="250">
        <v>4.4305955362000002</v>
      </c>
      <c r="O26" s="250">
        <v>4.2670044047999998</v>
      </c>
      <c r="P26" s="250">
        <v>4.3144901271</v>
      </c>
      <c r="Q26" s="250">
        <v>4.2849461443000001</v>
      </c>
      <c r="R26" s="250">
        <v>4.2688121379000004</v>
      </c>
      <c r="S26" s="250">
        <v>4.3161988014999997</v>
      </c>
      <c r="T26" s="250">
        <v>4.3154175540999997</v>
      </c>
      <c r="U26" s="250">
        <v>4.1182243117999997</v>
      </c>
      <c r="V26" s="250">
        <v>4.2458543950000003</v>
      </c>
      <c r="W26" s="250">
        <v>4.1169026168</v>
      </c>
      <c r="X26" s="250">
        <v>4.1719446225999999</v>
      </c>
      <c r="Y26" s="250">
        <v>4.4461058908000002</v>
      </c>
      <c r="Z26" s="250">
        <v>4.2342731368999997</v>
      </c>
      <c r="AA26" s="250">
        <v>4.3150205169999998</v>
      </c>
      <c r="AB26" s="250">
        <v>4.3495717770000004</v>
      </c>
      <c r="AC26" s="250">
        <v>4.3150900310000004</v>
      </c>
      <c r="AD26" s="250">
        <v>4.2988586270000004</v>
      </c>
      <c r="AE26" s="250">
        <v>4.2432181409999998</v>
      </c>
      <c r="AF26" s="250">
        <v>4.3088324629999999</v>
      </c>
      <c r="AG26" s="250">
        <v>4.1540416120000003</v>
      </c>
      <c r="AH26" s="250">
        <v>4.1455081099999997</v>
      </c>
      <c r="AI26" s="250">
        <v>4.1976505130000001</v>
      </c>
      <c r="AJ26" s="250">
        <v>4.3058179670000003</v>
      </c>
      <c r="AK26" s="250">
        <v>4.3387128119999998</v>
      </c>
      <c r="AL26" s="250">
        <v>4.2454107250000002</v>
      </c>
      <c r="AM26" s="250">
        <v>4.3861480110000004</v>
      </c>
      <c r="AN26" s="250">
        <v>4.3934065750000002</v>
      </c>
      <c r="AO26" s="250">
        <v>4.3497648099999999</v>
      </c>
      <c r="AP26" s="250">
        <v>4.2862216440000003</v>
      </c>
      <c r="AQ26" s="250">
        <v>4.3862832879999996</v>
      </c>
      <c r="AR26" s="250">
        <v>4.4653032819999998</v>
      </c>
      <c r="AS26" s="250">
        <v>4.201034774</v>
      </c>
      <c r="AT26" s="250">
        <v>4.2951000050000001</v>
      </c>
      <c r="AU26" s="250">
        <v>4.3596621500000001</v>
      </c>
      <c r="AV26" s="250">
        <v>4.4884707170000002</v>
      </c>
      <c r="AW26" s="250">
        <v>4.5330494239999997</v>
      </c>
      <c r="AX26" s="250">
        <v>4.446424435</v>
      </c>
      <c r="AY26" s="250">
        <v>4.4223242550000004</v>
      </c>
      <c r="AZ26" s="250">
        <v>4.477516746</v>
      </c>
      <c r="BA26" s="250">
        <v>4.4558229960000002</v>
      </c>
      <c r="BB26" s="250">
        <v>4.455338362</v>
      </c>
      <c r="BC26" s="250">
        <v>4.4144074370000004</v>
      </c>
      <c r="BD26" s="250">
        <v>4.4920100300000003</v>
      </c>
      <c r="BE26" s="250">
        <v>4.3495127379999996</v>
      </c>
      <c r="BF26" s="250">
        <v>4.3589174100000001</v>
      </c>
      <c r="BG26" s="250">
        <v>4.4275570809999998</v>
      </c>
      <c r="BH26" s="403">
        <v>4.5648837929999999</v>
      </c>
      <c r="BI26" s="403">
        <v>4.6103753599999999</v>
      </c>
      <c r="BJ26" s="403">
        <v>4.5209620790000002</v>
      </c>
      <c r="BK26" s="403">
        <v>4.5178688080000002</v>
      </c>
      <c r="BL26" s="403">
        <v>4.5736602670000002</v>
      </c>
      <c r="BM26" s="403">
        <v>4.5500714520000001</v>
      </c>
      <c r="BN26" s="403">
        <v>4.5493912359999999</v>
      </c>
      <c r="BO26" s="403">
        <v>4.5070435790000003</v>
      </c>
      <c r="BP26" s="403">
        <v>4.5840281799999998</v>
      </c>
      <c r="BQ26" s="403">
        <v>4.438641015</v>
      </c>
      <c r="BR26" s="403">
        <v>4.4493835009999998</v>
      </c>
      <c r="BS26" s="403">
        <v>4.5191789240000002</v>
      </c>
      <c r="BT26" s="403">
        <v>4.6620053050000001</v>
      </c>
      <c r="BU26" s="403">
        <v>4.7077615599999998</v>
      </c>
      <c r="BV26" s="403">
        <v>4.6139672269999998</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45.745210362999998</v>
      </c>
      <c r="D28" s="250">
        <v>47.87617607</v>
      </c>
      <c r="E28" s="250">
        <v>46.284142160999998</v>
      </c>
      <c r="F28" s="250">
        <v>45.859299323000002</v>
      </c>
      <c r="G28" s="250">
        <v>44.643868050000002</v>
      </c>
      <c r="H28" s="250">
        <v>46.421389732999998</v>
      </c>
      <c r="I28" s="250">
        <v>47.17467345</v>
      </c>
      <c r="J28" s="250">
        <v>46.940810800000001</v>
      </c>
      <c r="K28" s="250">
        <v>46.771508169000001</v>
      </c>
      <c r="L28" s="250">
        <v>46.323091687000002</v>
      </c>
      <c r="M28" s="250">
        <v>45.751735347</v>
      </c>
      <c r="N28" s="250">
        <v>47.385089145999999</v>
      </c>
      <c r="O28" s="250">
        <v>45.451459294000003</v>
      </c>
      <c r="P28" s="250">
        <v>47.706848063999999</v>
      </c>
      <c r="Q28" s="250">
        <v>47.087649681999999</v>
      </c>
      <c r="R28" s="250">
        <v>46.14424563</v>
      </c>
      <c r="S28" s="250">
        <v>45.470112311999998</v>
      </c>
      <c r="T28" s="250">
        <v>46.537989173</v>
      </c>
      <c r="U28" s="250">
        <v>46.525214951999999</v>
      </c>
      <c r="V28" s="250">
        <v>48.090846315999997</v>
      </c>
      <c r="W28" s="250">
        <v>47.162461870000001</v>
      </c>
      <c r="X28" s="250">
        <v>46.629437262000003</v>
      </c>
      <c r="Y28" s="250">
        <v>47.204140185999997</v>
      </c>
      <c r="Z28" s="250">
        <v>48.168448877000003</v>
      </c>
      <c r="AA28" s="250">
        <v>45.934812796000003</v>
      </c>
      <c r="AB28" s="250">
        <v>46.921647991999997</v>
      </c>
      <c r="AC28" s="250">
        <v>47.693094264999999</v>
      </c>
      <c r="AD28" s="250">
        <v>45.978408487000003</v>
      </c>
      <c r="AE28" s="250">
        <v>47.066909369999998</v>
      </c>
      <c r="AF28" s="250">
        <v>48.032470719999999</v>
      </c>
      <c r="AG28" s="250">
        <v>47.543670982999998</v>
      </c>
      <c r="AH28" s="250">
        <v>47.813902376999998</v>
      </c>
      <c r="AI28" s="250">
        <v>47.399008350000003</v>
      </c>
      <c r="AJ28" s="250">
        <v>47.200481772000003</v>
      </c>
      <c r="AK28" s="250">
        <v>48.345271492000002</v>
      </c>
      <c r="AL28" s="250">
        <v>48.254376139999998</v>
      </c>
      <c r="AM28" s="250">
        <v>47.179420370000003</v>
      </c>
      <c r="AN28" s="250">
        <v>48.025576381999997</v>
      </c>
      <c r="AO28" s="250">
        <v>48.006650340999997</v>
      </c>
      <c r="AP28" s="250">
        <v>46.73459811</v>
      </c>
      <c r="AQ28" s="250">
        <v>46.826508726999997</v>
      </c>
      <c r="AR28" s="250">
        <v>47.548212372999998</v>
      </c>
      <c r="AS28" s="250">
        <v>48.141835219999997</v>
      </c>
      <c r="AT28" s="250">
        <v>48.777837908000002</v>
      </c>
      <c r="AU28" s="250">
        <v>47.061449662000001</v>
      </c>
      <c r="AV28" s="250">
        <v>47.900714505000003</v>
      </c>
      <c r="AW28" s="250">
        <v>47.827221438999999</v>
      </c>
      <c r="AX28" s="250">
        <v>46.833541938000003</v>
      </c>
      <c r="AY28" s="250">
        <v>47.289688859999998</v>
      </c>
      <c r="AZ28" s="250">
        <v>47.810205381999999</v>
      </c>
      <c r="BA28" s="250">
        <v>46.527099857000003</v>
      </c>
      <c r="BB28" s="250">
        <v>47.068216040999999</v>
      </c>
      <c r="BC28" s="250">
        <v>46.101966677</v>
      </c>
      <c r="BD28" s="250">
        <v>47.202483536999999</v>
      </c>
      <c r="BE28" s="250">
        <v>47.687738304</v>
      </c>
      <c r="BF28" s="250">
        <v>47.642341408</v>
      </c>
      <c r="BG28" s="250">
        <v>47.574795225000003</v>
      </c>
      <c r="BH28" s="403">
        <v>47.643592288000001</v>
      </c>
      <c r="BI28" s="403">
        <v>47.757122518000003</v>
      </c>
      <c r="BJ28" s="403">
        <v>48.411342632999997</v>
      </c>
      <c r="BK28" s="403">
        <v>46.901618714000001</v>
      </c>
      <c r="BL28" s="403">
        <v>48.136917441999998</v>
      </c>
      <c r="BM28" s="403">
        <v>47.349204895</v>
      </c>
      <c r="BN28" s="403">
        <v>46.610143958999998</v>
      </c>
      <c r="BO28" s="403">
        <v>46.419650240000003</v>
      </c>
      <c r="BP28" s="403">
        <v>47.512528525999997</v>
      </c>
      <c r="BQ28" s="403">
        <v>47.910362911999997</v>
      </c>
      <c r="BR28" s="403">
        <v>48.164651394000003</v>
      </c>
      <c r="BS28" s="403">
        <v>47.882252797</v>
      </c>
      <c r="BT28" s="403">
        <v>47.924070428999997</v>
      </c>
      <c r="BU28" s="403">
        <v>47.910403977999998</v>
      </c>
      <c r="BV28" s="403">
        <v>48.489136965999997</v>
      </c>
    </row>
    <row r="29" spans="1:74" ht="11.1" customHeight="1" x14ac:dyDescent="0.2">
      <c r="A29" s="162" t="s">
        <v>299</v>
      </c>
      <c r="B29" s="172" t="s">
        <v>548</v>
      </c>
      <c r="C29" s="250">
        <v>47.699144394000001</v>
      </c>
      <c r="D29" s="250">
        <v>48.816943971000001</v>
      </c>
      <c r="E29" s="250">
        <v>47.552859630999997</v>
      </c>
      <c r="F29" s="250">
        <v>49.787003077000001</v>
      </c>
      <c r="G29" s="250">
        <v>48.339667634000001</v>
      </c>
      <c r="H29" s="250">
        <v>51.297680603000003</v>
      </c>
      <c r="I29" s="250">
        <v>50.557473356999999</v>
      </c>
      <c r="J29" s="250">
        <v>49.172913588999997</v>
      </c>
      <c r="K29" s="250">
        <v>50.649607727000003</v>
      </c>
      <c r="L29" s="250">
        <v>49.274424588000002</v>
      </c>
      <c r="M29" s="250">
        <v>49.307647017999997</v>
      </c>
      <c r="N29" s="250">
        <v>51.461132268</v>
      </c>
      <c r="O29" s="250">
        <v>47.687595528000003</v>
      </c>
      <c r="P29" s="250">
        <v>50.47989587</v>
      </c>
      <c r="Q29" s="250">
        <v>50.080540771999999</v>
      </c>
      <c r="R29" s="250">
        <v>50.601749495999996</v>
      </c>
      <c r="S29" s="250">
        <v>50.672285977999998</v>
      </c>
      <c r="T29" s="250">
        <v>50.31070313</v>
      </c>
      <c r="U29" s="250">
        <v>49.606318498</v>
      </c>
      <c r="V29" s="250">
        <v>51.233083700999998</v>
      </c>
      <c r="W29" s="250">
        <v>49.993914099000001</v>
      </c>
      <c r="X29" s="250">
        <v>49.122416907999998</v>
      </c>
      <c r="Y29" s="250">
        <v>50.626394783999999</v>
      </c>
      <c r="Z29" s="250">
        <v>51.079541534999997</v>
      </c>
      <c r="AA29" s="250">
        <v>49.159614312999999</v>
      </c>
      <c r="AB29" s="250">
        <v>50.341308355999999</v>
      </c>
      <c r="AC29" s="250">
        <v>50.948389167999999</v>
      </c>
      <c r="AD29" s="250">
        <v>50.618958642000003</v>
      </c>
      <c r="AE29" s="250">
        <v>51.966017401999999</v>
      </c>
      <c r="AF29" s="250">
        <v>52.447273183999997</v>
      </c>
      <c r="AG29" s="250">
        <v>51.050468348000003</v>
      </c>
      <c r="AH29" s="250">
        <v>51.157126644999998</v>
      </c>
      <c r="AI29" s="250">
        <v>52.445272611999997</v>
      </c>
      <c r="AJ29" s="250">
        <v>51.223397626000001</v>
      </c>
      <c r="AK29" s="250">
        <v>52.601684231</v>
      </c>
      <c r="AL29" s="250">
        <v>50.910971009999997</v>
      </c>
      <c r="AM29" s="250">
        <v>51.064852096000003</v>
      </c>
      <c r="AN29" s="250">
        <v>51.660720195000003</v>
      </c>
      <c r="AO29" s="250">
        <v>51.951881233999998</v>
      </c>
      <c r="AP29" s="250">
        <v>52.176169952999999</v>
      </c>
      <c r="AQ29" s="250">
        <v>52.247778144000002</v>
      </c>
      <c r="AR29" s="250">
        <v>53.400411427000002</v>
      </c>
      <c r="AS29" s="250">
        <v>52.675633351999998</v>
      </c>
      <c r="AT29" s="250">
        <v>52.367309599999999</v>
      </c>
      <c r="AU29" s="250">
        <v>52.663099920000001</v>
      </c>
      <c r="AV29" s="250">
        <v>52.265083728</v>
      </c>
      <c r="AW29" s="250">
        <v>52.931057543999998</v>
      </c>
      <c r="AX29" s="250">
        <v>53.523838738999999</v>
      </c>
      <c r="AY29" s="250">
        <v>52.093194378</v>
      </c>
      <c r="AZ29" s="250">
        <v>53.160969487999999</v>
      </c>
      <c r="BA29" s="250">
        <v>52.704295952999999</v>
      </c>
      <c r="BB29" s="250">
        <v>53.293458647999998</v>
      </c>
      <c r="BC29" s="250">
        <v>53.395076856999999</v>
      </c>
      <c r="BD29" s="250">
        <v>53.871204120999998</v>
      </c>
      <c r="BE29" s="250">
        <v>53.907671172000001</v>
      </c>
      <c r="BF29" s="250">
        <v>53.327021432000002</v>
      </c>
      <c r="BG29" s="250">
        <v>54.068357648000003</v>
      </c>
      <c r="BH29" s="403">
        <v>53.009045381999996</v>
      </c>
      <c r="BI29" s="403">
        <v>53.840859535</v>
      </c>
      <c r="BJ29" s="403">
        <v>54.457631337999999</v>
      </c>
      <c r="BK29" s="403">
        <v>52.783421646999997</v>
      </c>
      <c r="BL29" s="403">
        <v>54.296935863000002</v>
      </c>
      <c r="BM29" s="403">
        <v>54.007981823000001</v>
      </c>
      <c r="BN29" s="403">
        <v>54.472550663</v>
      </c>
      <c r="BO29" s="403">
        <v>54.582161653999997</v>
      </c>
      <c r="BP29" s="403">
        <v>55.087719180000001</v>
      </c>
      <c r="BQ29" s="403">
        <v>54.773856389999999</v>
      </c>
      <c r="BR29" s="403">
        <v>54.310517529999998</v>
      </c>
      <c r="BS29" s="403">
        <v>55.099066127999997</v>
      </c>
      <c r="BT29" s="403">
        <v>54.133282311000002</v>
      </c>
      <c r="BU29" s="403">
        <v>55.044201397999998</v>
      </c>
      <c r="BV29" s="403">
        <v>55.711927903000003</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93.444354756999999</v>
      </c>
      <c r="D31" s="250">
        <v>96.693120041</v>
      </c>
      <c r="E31" s="250">
        <v>93.837001791999995</v>
      </c>
      <c r="F31" s="250">
        <v>95.646302399000007</v>
      </c>
      <c r="G31" s="250">
        <v>92.983535684000003</v>
      </c>
      <c r="H31" s="250">
        <v>97.719070336000001</v>
      </c>
      <c r="I31" s="250">
        <v>97.732146807000007</v>
      </c>
      <c r="J31" s="250">
        <v>96.113724388999998</v>
      </c>
      <c r="K31" s="250">
        <v>97.421115896000003</v>
      </c>
      <c r="L31" s="250">
        <v>95.597516275000004</v>
      </c>
      <c r="M31" s="250">
        <v>95.059382365999994</v>
      </c>
      <c r="N31" s="250">
        <v>98.846221412999995</v>
      </c>
      <c r="O31" s="250">
        <v>93.139054822000006</v>
      </c>
      <c r="P31" s="250">
        <v>98.186743934000006</v>
      </c>
      <c r="Q31" s="250">
        <v>97.168190453999998</v>
      </c>
      <c r="R31" s="250">
        <v>96.745995125999997</v>
      </c>
      <c r="S31" s="250">
        <v>96.142398288999999</v>
      </c>
      <c r="T31" s="250">
        <v>96.848692303000007</v>
      </c>
      <c r="U31" s="250">
        <v>96.131533450000006</v>
      </c>
      <c r="V31" s="250">
        <v>99.323930016999995</v>
      </c>
      <c r="W31" s="250">
        <v>97.156375968999996</v>
      </c>
      <c r="X31" s="250">
        <v>95.751854170000001</v>
      </c>
      <c r="Y31" s="250">
        <v>97.830534970000002</v>
      </c>
      <c r="Z31" s="250">
        <v>99.247990412999997</v>
      </c>
      <c r="AA31" s="250">
        <v>95.094427108999994</v>
      </c>
      <c r="AB31" s="250">
        <v>97.262956349000007</v>
      </c>
      <c r="AC31" s="250">
        <v>98.641483432000001</v>
      </c>
      <c r="AD31" s="250">
        <v>96.597367129000006</v>
      </c>
      <c r="AE31" s="250">
        <v>99.032926771999996</v>
      </c>
      <c r="AF31" s="250">
        <v>100.4797439</v>
      </c>
      <c r="AG31" s="250">
        <v>98.594139330999994</v>
      </c>
      <c r="AH31" s="250">
        <v>98.971029021999996</v>
      </c>
      <c r="AI31" s="250">
        <v>99.844280961999999</v>
      </c>
      <c r="AJ31" s="250">
        <v>98.423879397999997</v>
      </c>
      <c r="AK31" s="250">
        <v>100.94695572000001</v>
      </c>
      <c r="AL31" s="250">
        <v>99.165347150000002</v>
      </c>
      <c r="AM31" s="250">
        <v>98.244272465999998</v>
      </c>
      <c r="AN31" s="250">
        <v>99.686296576999993</v>
      </c>
      <c r="AO31" s="250">
        <v>99.958531574999995</v>
      </c>
      <c r="AP31" s="250">
        <v>98.910768063000006</v>
      </c>
      <c r="AQ31" s="250">
        <v>99.074286870999998</v>
      </c>
      <c r="AR31" s="250">
        <v>100.94862379999999</v>
      </c>
      <c r="AS31" s="250">
        <v>100.81746857</v>
      </c>
      <c r="AT31" s="250">
        <v>101.14514751</v>
      </c>
      <c r="AU31" s="250">
        <v>99.724549581999995</v>
      </c>
      <c r="AV31" s="250">
        <v>100.16579822999999</v>
      </c>
      <c r="AW31" s="250">
        <v>100.75827898</v>
      </c>
      <c r="AX31" s="250">
        <v>100.35738068000001</v>
      </c>
      <c r="AY31" s="250">
        <v>99.382883238000005</v>
      </c>
      <c r="AZ31" s="250">
        <v>100.97117487</v>
      </c>
      <c r="BA31" s="250">
        <v>99.231395809999995</v>
      </c>
      <c r="BB31" s="250">
        <v>100.36167469</v>
      </c>
      <c r="BC31" s="250">
        <v>99.497043533999999</v>
      </c>
      <c r="BD31" s="250">
        <v>101.07368766</v>
      </c>
      <c r="BE31" s="250">
        <v>101.59540948</v>
      </c>
      <c r="BF31" s="250">
        <v>100.96936284</v>
      </c>
      <c r="BG31" s="250">
        <v>101.64315286999999</v>
      </c>
      <c r="BH31" s="403">
        <v>100.65263767</v>
      </c>
      <c r="BI31" s="403">
        <v>101.59798205</v>
      </c>
      <c r="BJ31" s="403">
        <v>102.86897397</v>
      </c>
      <c r="BK31" s="403">
        <v>99.685040361000006</v>
      </c>
      <c r="BL31" s="403">
        <v>102.43385331</v>
      </c>
      <c r="BM31" s="403">
        <v>101.35718672</v>
      </c>
      <c r="BN31" s="403">
        <v>101.08269462</v>
      </c>
      <c r="BO31" s="403">
        <v>101.00181189</v>
      </c>
      <c r="BP31" s="403">
        <v>102.60024771</v>
      </c>
      <c r="BQ31" s="403">
        <v>102.6842193</v>
      </c>
      <c r="BR31" s="403">
        <v>102.47516892</v>
      </c>
      <c r="BS31" s="403">
        <v>102.98131893</v>
      </c>
      <c r="BT31" s="403">
        <v>102.05735274</v>
      </c>
      <c r="BU31" s="403">
        <v>102.95460538</v>
      </c>
      <c r="BV31" s="403">
        <v>104.20106487</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1155</v>
      </c>
      <c r="C34" s="250">
        <v>99.774312229000003</v>
      </c>
      <c r="D34" s="250">
        <v>100.01019109000001</v>
      </c>
      <c r="E34" s="250">
        <v>100.21549668</v>
      </c>
      <c r="F34" s="250">
        <v>100.33026708</v>
      </c>
      <c r="G34" s="250">
        <v>100.51939761</v>
      </c>
      <c r="H34" s="250">
        <v>100.72292633000001</v>
      </c>
      <c r="I34" s="250">
        <v>100.97039698</v>
      </c>
      <c r="J34" s="250">
        <v>101.1805643</v>
      </c>
      <c r="K34" s="250">
        <v>101.38297202</v>
      </c>
      <c r="L34" s="250">
        <v>101.62107301</v>
      </c>
      <c r="M34" s="250">
        <v>101.77537187999999</v>
      </c>
      <c r="N34" s="250">
        <v>101.88932149999999</v>
      </c>
      <c r="O34" s="250">
        <v>101.71791702</v>
      </c>
      <c r="P34" s="250">
        <v>101.93492175</v>
      </c>
      <c r="Q34" s="250">
        <v>102.29533087</v>
      </c>
      <c r="R34" s="250">
        <v>103.1196544</v>
      </c>
      <c r="S34" s="250">
        <v>103.52648974</v>
      </c>
      <c r="T34" s="250">
        <v>103.83634692</v>
      </c>
      <c r="U34" s="250">
        <v>103.87943902000001</v>
      </c>
      <c r="V34" s="250">
        <v>104.12268007999999</v>
      </c>
      <c r="W34" s="250">
        <v>104.39628319000001</v>
      </c>
      <c r="X34" s="250">
        <v>104.76392576000001</v>
      </c>
      <c r="Y34" s="250">
        <v>105.05049486999999</v>
      </c>
      <c r="Z34" s="250">
        <v>105.31966796</v>
      </c>
      <c r="AA34" s="250">
        <v>105.55964095</v>
      </c>
      <c r="AB34" s="250">
        <v>105.80287504</v>
      </c>
      <c r="AC34" s="250">
        <v>106.03756616</v>
      </c>
      <c r="AD34" s="250">
        <v>106.21907596</v>
      </c>
      <c r="AE34" s="250">
        <v>106.47015989000001</v>
      </c>
      <c r="AF34" s="250">
        <v>106.7461796</v>
      </c>
      <c r="AG34" s="250">
        <v>107.08342258</v>
      </c>
      <c r="AH34" s="250">
        <v>107.38209825</v>
      </c>
      <c r="AI34" s="250">
        <v>107.67849411</v>
      </c>
      <c r="AJ34" s="250">
        <v>107.94372466999999</v>
      </c>
      <c r="AK34" s="250">
        <v>108.25722498</v>
      </c>
      <c r="AL34" s="250">
        <v>108.59010959</v>
      </c>
      <c r="AM34" s="250">
        <v>109.03494318</v>
      </c>
      <c r="AN34" s="250">
        <v>109.33717282000001</v>
      </c>
      <c r="AO34" s="250">
        <v>109.58936322</v>
      </c>
      <c r="AP34" s="250">
        <v>109.72881909</v>
      </c>
      <c r="AQ34" s="250">
        <v>109.92795244</v>
      </c>
      <c r="AR34" s="250">
        <v>110.12406799</v>
      </c>
      <c r="AS34" s="250">
        <v>110.31652357999999</v>
      </c>
      <c r="AT34" s="250">
        <v>110.50708516</v>
      </c>
      <c r="AU34" s="250">
        <v>110.69511056</v>
      </c>
      <c r="AV34" s="250">
        <v>110.86320985</v>
      </c>
      <c r="AW34" s="250">
        <v>111.05920536000001</v>
      </c>
      <c r="AX34" s="250">
        <v>111.26570715</v>
      </c>
      <c r="AY34" s="250">
        <v>111.53876708</v>
      </c>
      <c r="AZ34" s="250">
        <v>111.72424252</v>
      </c>
      <c r="BA34" s="250">
        <v>111.87818535</v>
      </c>
      <c r="BB34" s="250">
        <v>111.94007281</v>
      </c>
      <c r="BC34" s="250">
        <v>112.07634246000001</v>
      </c>
      <c r="BD34" s="250">
        <v>112.22647155999999</v>
      </c>
      <c r="BE34" s="250">
        <v>112.38011639</v>
      </c>
      <c r="BF34" s="250">
        <v>112.56572216000001</v>
      </c>
      <c r="BG34" s="250">
        <v>112.77294516000001</v>
      </c>
      <c r="BH34" s="403">
        <v>113.11269354</v>
      </c>
      <c r="BI34" s="403">
        <v>113.27996989</v>
      </c>
      <c r="BJ34" s="403">
        <v>113.38568236</v>
      </c>
      <c r="BK34" s="403">
        <v>113.1329183</v>
      </c>
      <c r="BL34" s="403">
        <v>113.3381875</v>
      </c>
      <c r="BM34" s="403">
        <v>113.70457732</v>
      </c>
      <c r="BN34" s="403">
        <v>114.58473106</v>
      </c>
      <c r="BO34" s="403">
        <v>115.00887960999999</v>
      </c>
      <c r="BP34" s="403">
        <v>115.32966629000001</v>
      </c>
      <c r="BQ34" s="403">
        <v>115.37327313999999</v>
      </c>
      <c r="BR34" s="403">
        <v>115.61769953</v>
      </c>
      <c r="BS34" s="403">
        <v>115.88912750999999</v>
      </c>
      <c r="BT34" s="403">
        <v>116.25124775</v>
      </c>
      <c r="BU34" s="403">
        <v>116.52891090999999</v>
      </c>
      <c r="BV34" s="403">
        <v>116.78580765</v>
      </c>
    </row>
    <row r="35" spans="1:74" ht="11.1" customHeight="1" x14ac:dyDescent="0.2">
      <c r="A35" s="162" t="s">
        <v>625</v>
      </c>
      <c r="B35" s="173" t="s">
        <v>853</v>
      </c>
      <c r="C35" s="477">
        <v>3.1287673332999999</v>
      </c>
      <c r="D35" s="477">
        <v>3.1356057878999999</v>
      </c>
      <c r="E35" s="477">
        <v>3.1113446363000001</v>
      </c>
      <c r="F35" s="477">
        <v>3.0139846392999998</v>
      </c>
      <c r="G35" s="477">
        <v>2.9598385035999999</v>
      </c>
      <c r="H35" s="477">
        <v>2.9066244066000002</v>
      </c>
      <c r="I35" s="477">
        <v>2.8652989558000002</v>
      </c>
      <c r="J35" s="477">
        <v>2.8057806046999998</v>
      </c>
      <c r="K35" s="477">
        <v>2.7390875820999998</v>
      </c>
      <c r="L35" s="477">
        <v>2.7124178386</v>
      </c>
      <c r="M35" s="477">
        <v>2.5961545655</v>
      </c>
      <c r="N35" s="477">
        <v>2.4379085017</v>
      </c>
      <c r="O35" s="477">
        <v>1.9480011879000001</v>
      </c>
      <c r="P35" s="477">
        <v>1.924534537</v>
      </c>
      <c r="Q35" s="477">
        <v>2.0753618502000002</v>
      </c>
      <c r="R35" s="477">
        <v>2.7802052238999999</v>
      </c>
      <c r="S35" s="477">
        <v>2.9915540716</v>
      </c>
      <c r="T35" s="477">
        <v>3.0910743960999998</v>
      </c>
      <c r="U35" s="477">
        <v>2.8810840847999999</v>
      </c>
      <c r="V35" s="477">
        <v>2.9077874812000002</v>
      </c>
      <c r="W35" s="477">
        <v>2.9722063836000001</v>
      </c>
      <c r="X35" s="477">
        <v>3.0927175335000001</v>
      </c>
      <c r="Y35" s="477">
        <v>3.2179916728000002</v>
      </c>
      <c r="Z35" s="477">
        <v>3.3667379626999998</v>
      </c>
      <c r="AA35" s="477">
        <v>3.7768409393</v>
      </c>
      <c r="AB35" s="477">
        <v>3.7945320572000001</v>
      </c>
      <c r="AC35" s="477">
        <v>3.6582659771000001</v>
      </c>
      <c r="AD35" s="477">
        <v>3.0056554881999999</v>
      </c>
      <c r="AE35" s="477">
        <v>2.8433980066000002</v>
      </c>
      <c r="AF35" s="477">
        <v>2.8023257423999999</v>
      </c>
      <c r="AG35" s="477">
        <v>3.0843288998</v>
      </c>
      <c r="AH35" s="477">
        <v>3.1303633066000001</v>
      </c>
      <c r="AI35" s="477">
        <v>3.1439921243</v>
      </c>
      <c r="AJ35" s="477">
        <v>3.0352040424000002</v>
      </c>
      <c r="AK35" s="477">
        <v>3.0525606890999999</v>
      </c>
      <c r="AL35" s="477">
        <v>3.1052525010999998</v>
      </c>
      <c r="AM35" s="477">
        <v>3.2922641664999999</v>
      </c>
      <c r="AN35" s="477">
        <v>3.3404553354000002</v>
      </c>
      <c r="AO35" s="477">
        <v>3.3495648653000001</v>
      </c>
      <c r="AP35" s="477">
        <v>3.3042493594</v>
      </c>
      <c r="AQ35" s="477">
        <v>3.2476635321999998</v>
      </c>
      <c r="AR35" s="477">
        <v>3.1644115077000001</v>
      </c>
      <c r="AS35" s="477">
        <v>3.0192357771</v>
      </c>
      <c r="AT35" s="477">
        <v>2.9101563085</v>
      </c>
      <c r="AU35" s="477">
        <v>2.8015031965000001</v>
      </c>
      <c r="AV35" s="477">
        <v>2.7046363229999999</v>
      </c>
      <c r="AW35" s="477">
        <v>2.5882617773000001</v>
      </c>
      <c r="AX35" s="477">
        <v>2.4639422228000001</v>
      </c>
      <c r="AY35" s="477">
        <v>2.2963499788999999</v>
      </c>
      <c r="AZ35" s="477">
        <v>2.1832187905999998</v>
      </c>
      <c r="BA35" s="477">
        <v>2.0885440614999999</v>
      </c>
      <c r="BB35" s="477">
        <v>2.0151986822999999</v>
      </c>
      <c r="BC35" s="477">
        <v>1.9543619011</v>
      </c>
      <c r="BD35" s="477">
        <v>1.9091226884000001</v>
      </c>
      <c r="BE35" s="477">
        <v>1.8706107986</v>
      </c>
      <c r="BF35" s="477">
        <v>1.8629004583</v>
      </c>
      <c r="BG35" s="477">
        <v>1.8770789278</v>
      </c>
      <c r="BH35" s="478">
        <v>2.0290623813000002</v>
      </c>
      <c r="BI35" s="478">
        <v>1.9996222043</v>
      </c>
      <c r="BJ35" s="478">
        <v>1.9053266899000001</v>
      </c>
      <c r="BK35" s="478">
        <v>1.4292351081000001</v>
      </c>
      <c r="BL35" s="478">
        <v>1.4445790262</v>
      </c>
      <c r="BM35" s="478">
        <v>1.6324826480000001</v>
      </c>
      <c r="BN35" s="478">
        <v>2.3625661337000001</v>
      </c>
      <c r="BO35" s="478">
        <v>2.6165532224999999</v>
      </c>
      <c r="BP35" s="478">
        <v>2.7651183254</v>
      </c>
      <c r="BQ35" s="478">
        <v>2.6634220098000001</v>
      </c>
      <c r="BR35" s="478">
        <v>2.711284853</v>
      </c>
      <c r="BS35" s="478">
        <v>2.7632357648000001</v>
      </c>
      <c r="BT35" s="478">
        <v>2.774714415</v>
      </c>
      <c r="BU35" s="478">
        <v>2.8680631022999998</v>
      </c>
      <c r="BV35" s="478">
        <v>2.9987254316</v>
      </c>
    </row>
    <row r="36" spans="1:74" ht="11.1" customHeight="1" x14ac:dyDescent="0.2">
      <c r="A36" s="162" t="s">
        <v>854</v>
      </c>
      <c r="B36" s="173" t="s">
        <v>1156</v>
      </c>
      <c r="C36" s="250">
        <v>99.768248993</v>
      </c>
      <c r="D36" s="250">
        <v>100.02485737000001</v>
      </c>
      <c r="E36" s="250">
        <v>100.20689364</v>
      </c>
      <c r="F36" s="250">
        <v>100.2032973</v>
      </c>
      <c r="G36" s="250">
        <v>100.31948471</v>
      </c>
      <c r="H36" s="250">
        <v>100.44439537</v>
      </c>
      <c r="I36" s="250">
        <v>100.60275202</v>
      </c>
      <c r="J36" s="250">
        <v>100.72656713000001</v>
      </c>
      <c r="K36" s="250">
        <v>100.84056343</v>
      </c>
      <c r="L36" s="250">
        <v>100.99443503000001</v>
      </c>
      <c r="M36" s="250">
        <v>101.05152313000001</v>
      </c>
      <c r="N36" s="250">
        <v>101.06152184</v>
      </c>
      <c r="O36" s="250">
        <v>100.74620253000001</v>
      </c>
      <c r="P36" s="250">
        <v>100.87069394</v>
      </c>
      <c r="Q36" s="250">
        <v>101.15676744</v>
      </c>
      <c r="R36" s="250">
        <v>101.9664046</v>
      </c>
      <c r="S36" s="250">
        <v>102.3041561</v>
      </c>
      <c r="T36" s="250">
        <v>102.5320035</v>
      </c>
      <c r="U36" s="250">
        <v>102.43309862</v>
      </c>
      <c r="V36" s="250">
        <v>102.603774</v>
      </c>
      <c r="W36" s="250">
        <v>102.82718145</v>
      </c>
      <c r="X36" s="250">
        <v>103.20943889</v>
      </c>
      <c r="Y36" s="250">
        <v>103.45872203</v>
      </c>
      <c r="Z36" s="250">
        <v>103.68114878999999</v>
      </c>
      <c r="AA36" s="250">
        <v>103.85875593</v>
      </c>
      <c r="AB36" s="250">
        <v>104.04094237</v>
      </c>
      <c r="AC36" s="250">
        <v>104.20974486999999</v>
      </c>
      <c r="AD36" s="250">
        <v>104.31208352</v>
      </c>
      <c r="AE36" s="250">
        <v>104.49392808</v>
      </c>
      <c r="AF36" s="250">
        <v>104.70219863</v>
      </c>
      <c r="AG36" s="250">
        <v>104.94928165</v>
      </c>
      <c r="AH36" s="250">
        <v>105.20111434</v>
      </c>
      <c r="AI36" s="250">
        <v>105.47008316</v>
      </c>
      <c r="AJ36" s="250">
        <v>105.79736341</v>
      </c>
      <c r="AK36" s="250">
        <v>106.06972304999999</v>
      </c>
      <c r="AL36" s="250">
        <v>106.32833735</v>
      </c>
      <c r="AM36" s="250">
        <v>106.58980833</v>
      </c>
      <c r="AN36" s="250">
        <v>106.80848047000001</v>
      </c>
      <c r="AO36" s="250">
        <v>107.00095578</v>
      </c>
      <c r="AP36" s="250">
        <v>107.14983396</v>
      </c>
      <c r="AQ36" s="250">
        <v>107.30296582</v>
      </c>
      <c r="AR36" s="250">
        <v>107.44295106</v>
      </c>
      <c r="AS36" s="250">
        <v>107.55306981</v>
      </c>
      <c r="AT36" s="250">
        <v>107.67930174</v>
      </c>
      <c r="AU36" s="250">
        <v>107.80492696</v>
      </c>
      <c r="AV36" s="250">
        <v>107.87952496</v>
      </c>
      <c r="AW36" s="250">
        <v>108.04175217</v>
      </c>
      <c r="AX36" s="250">
        <v>108.24118808</v>
      </c>
      <c r="AY36" s="250">
        <v>108.58274594</v>
      </c>
      <c r="AZ36" s="250">
        <v>108.77791430000001</v>
      </c>
      <c r="BA36" s="250">
        <v>108.93160641</v>
      </c>
      <c r="BB36" s="250">
        <v>108.99124813</v>
      </c>
      <c r="BC36" s="250">
        <v>109.10141836</v>
      </c>
      <c r="BD36" s="250">
        <v>109.20954294000001</v>
      </c>
      <c r="BE36" s="250">
        <v>109.30661092</v>
      </c>
      <c r="BF36" s="250">
        <v>109.41740245</v>
      </c>
      <c r="BG36" s="250">
        <v>109.53290655000001</v>
      </c>
      <c r="BH36" s="403">
        <v>109.77593544</v>
      </c>
      <c r="BI36" s="403">
        <v>109.80875554000001</v>
      </c>
      <c r="BJ36" s="403">
        <v>109.75417905</v>
      </c>
      <c r="BK36" s="403">
        <v>109.20653134</v>
      </c>
      <c r="BL36" s="403">
        <v>109.28141769</v>
      </c>
      <c r="BM36" s="403">
        <v>109.57316344</v>
      </c>
      <c r="BN36" s="403">
        <v>110.54206866</v>
      </c>
      <c r="BO36" s="403">
        <v>110.92230816999999</v>
      </c>
      <c r="BP36" s="403">
        <v>111.17418203</v>
      </c>
      <c r="BQ36" s="403">
        <v>111.1002721</v>
      </c>
      <c r="BR36" s="403">
        <v>111.24347827</v>
      </c>
      <c r="BS36" s="403">
        <v>111.4063824</v>
      </c>
      <c r="BT36" s="403">
        <v>111.65267023</v>
      </c>
      <c r="BU36" s="403">
        <v>111.80720597</v>
      </c>
      <c r="BV36" s="403">
        <v>111.93367535</v>
      </c>
    </row>
    <row r="37" spans="1:74" ht="11.1" customHeight="1" x14ac:dyDescent="0.2">
      <c r="A37" s="162" t="s">
        <v>855</v>
      </c>
      <c r="B37" s="173" t="s">
        <v>853</v>
      </c>
      <c r="C37" s="477">
        <v>2.7296039607</v>
      </c>
      <c r="D37" s="477">
        <v>2.8160696287999998</v>
      </c>
      <c r="E37" s="477">
        <v>2.8495528331000002</v>
      </c>
      <c r="F37" s="477">
        <v>2.8020026383999999</v>
      </c>
      <c r="G37" s="477">
        <v>2.7514564068</v>
      </c>
      <c r="H37" s="477">
        <v>2.6697975504999998</v>
      </c>
      <c r="I37" s="477">
        <v>2.5190708295999999</v>
      </c>
      <c r="J37" s="477">
        <v>2.4048371235000001</v>
      </c>
      <c r="K37" s="477">
        <v>2.2886815353999999</v>
      </c>
      <c r="L37" s="477">
        <v>2.2839101958999999</v>
      </c>
      <c r="M37" s="477">
        <v>2.0787924485999998</v>
      </c>
      <c r="N37" s="477">
        <v>1.7878726721</v>
      </c>
      <c r="O37" s="477">
        <v>0.98022521388999995</v>
      </c>
      <c r="P37" s="477">
        <v>0.84562636419000003</v>
      </c>
      <c r="Q37" s="477">
        <v>0.94791262833000001</v>
      </c>
      <c r="R37" s="477">
        <v>1.7595302186999999</v>
      </c>
      <c r="S37" s="477">
        <v>1.978350861</v>
      </c>
      <c r="T37" s="477">
        <v>2.0783719506999998</v>
      </c>
      <c r="U37" s="477">
        <v>1.8193802396000001</v>
      </c>
      <c r="V37" s="477">
        <v>1.8636660853</v>
      </c>
      <c r="W37" s="477">
        <v>1.9700584323999999</v>
      </c>
      <c r="X37" s="477">
        <v>2.1931939741000002</v>
      </c>
      <c r="Y37" s="477">
        <v>2.3821500424000002</v>
      </c>
      <c r="Z37" s="477">
        <v>2.5921111254000002</v>
      </c>
      <c r="AA37" s="477">
        <v>3.0894994795000001</v>
      </c>
      <c r="AB37" s="477">
        <v>3.1428835389000001</v>
      </c>
      <c r="AC37" s="477">
        <v>3.0180654401</v>
      </c>
      <c r="AD37" s="477">
        <v>2.3004429109000002</v>
      </c>
      <c r="AE37" s="477">
        <v>2.1404526145</v>
      </c>
      <c r="AF37" s="477">
        <v>2.1166026725</v>
      </c>
      <c r="AG37" s="477">
        <v>2.4564160118</v>
      </c>
      <c r="AH37" s="477">
        <v>2.5314276797000002</v>
      </c>
      <c r="AI37" s="477">
        <v>2.5702364594999998</v>
      </c>
      <c r="AJ37" s="477">
        <v>2.5074494604000002</v>
      </c>
      <c r="AK37" s="477">
        <v>2.5237128016999999</v>
      </c>
      <c r="AL37" s="477">
        <v>2.5532014117999999</v>
      </c>
      <c r="AM37" s="477">
        <v>2.6295832037000002</v>
      </c>
      <c r="AN37" s="477">
        <v>2.6600471277</v>
      </c>
      <c r="AO37" s="477">
        <v>2.6784547904</v>
      </c>
      <c r="AP37" s="477">
        <v>2.7204426754000002</v>
      </c>
      <c r="AQ37" s="477">
        <v>2.6882305888000002</v>
      </c>
      <c r="AR37" s="477">
        <v>2.6176646406000001</v>
      </c>
      <c r="AS37" s="477">
        <v>2.4809966475</v>
      </c>
      <c r="AT37" s="477">
        <v>2.3556664944999999</v>
      </c>
      <c r="AU37" s="477">
        <v>2.2137498460999998</v>
      </c>
      <c r="AV37" s="477">
        <v>1.9680656271999999</v>
      </c>
      <c r="AW37" s="477">
        <v>1.8591819327000001</v>
      </c>
      <c r="AX37" s="477">
        <v>1.7990037096</v>
      </c>
      <c r="AY37" s="477">
        <v>1.8697262353999999</v>
      </c>
      <c r="AZ37" s="477">
        <v>1.8438927499</v>
      </c>
      <c r="BA37" s="477">
        <v>1.8043302679</v>
      </c>
      <c r="BB37" s="477">
        <v>1.7185413248000001</v>
      </c>
      <c r="BC37" s="477">
        <v>1.6760511021</v>
      </c>
      <c r="BD37" s="477">
        <v>1.6442138475000001</v>
      </c>
      <c r="BE37" s="477">
        <v>1.6303961537</v>
      </c>
      <c r="BF37" s="477">
        <v>1.6141455961</v>
      </c>
      <c r="BG37" s="477">
        <v>1.6028762607</v>
      </c>
      <c r="BH37" s="478">
        <v>1.757896581</v>
      </c>
      <c r="BI37" s="478">
        <v>1.6354819575999999</v>
      </c>
      <c r="BJ37" s="478">
        <v>1.3977959763000001</v>
      </c>
      <c r="BK37" s="478">
        <v>0.57447930461999996</v>
      </c>
      <c r="BL37" s="478">
        <v>0.46287281103</v>
      </c>
      <c r="BM37" s="478">
        <v>0.58895397643000003</v>
      </c>
      <c r="BN37" s="478">
        <v>1.4228853741</v>
      </c>
      <c r="BO37" s="478">
        <v>1.6689882123999999</v>
      </c>
      <c r="BP37" s="478">
        <v>1.7989628338999999</v>
      </c>
      <c r="BQ37" s="478">
        <v>1.6409448275</v>
      </c>
      <c r="BR37" s="478">
        <v>1.6689080405000001</v>
      </c>
      <c r="BS37" s="478">
        <v>1.7104228437</v>
      </c>
      <c r="BT37" s="478">
        <v>1.7096049204999999</v>
      </c>
      <c r="BU37" s="478">
        <v>1.8199372358000001</v>
      </c>
      <c r="BV37" s="478">
        <v>1.9857980034</v>
      </c>
    </row>
    <row r="38" spans="1:74" ht="11.1" customHeight="1" x14ac:dyDescent="0.2">
      <c r="A38" s="162" t="s">
        <v>856</v>
      </c>
      <c r="B38" s="173" t="s">
        <v>1157</v>
      </c>
      <c r="C38" s="250">
        <v>99.779989567000001</v>
      </c>
      <c r="D38" s="250">
        <v>99.996454623999995</v>
      </c>
      <c r="E38" s="250">
        <v>100.22355580999999</v>
      </c>
      <c r="F38" s="250">
        <v>100.44903755</v>
      </c>
      <c r="G38" s="250">
        <v>100.70660267</v>
      </c>
      <c r="H38" s="250">
        <v>100.98399558</v>
      </c>
      <c r="I38" s="250">
        <v>101.31522945</v>
      </c>
      <c r="J38" s="250">
        <v>101.60676811</v>
      </c>
      <c r="K38" s="250">
        <v>101.89262471000001</v>
      </c>
      <c r="L38" s="250">
        <v>102.21025818</v>
      </c>
      <c r="M38" s="250">
        <v>102.45665648000001</v>
      </c>
      <c r="N38" s="250">
        <v>102.66927853</v>
      </c>
      <c r="O38" s="250">
        <v>102.6348428</v>
      </c>
      <c r="P38" s="250">
        <v>102.93987349</v>
      </c>
      <c r="Q38" s="250">
        <v>103.37108907</v>
      </c>
      <c r="R38" s="250">
        <v>104.20940304</v>
      </c>
      <c r="S38" s="250">
        <v>104.68230328999999</v>
      </c>
      <c r="T38" s="250">
        <v>105.07070330000001</v>
      </c>
      <c r="U38" s="250">
        <v>105.25003460000001</v>
      </c>
      <c r="V38" s="250">
        <v>105.56286052</v>
      </c>
      <c r="W38" s="250">
        <v>105.88461259</v>
      </c>
      <c r="X38" s="250">
        <v>106.23819706</v>
      </c>
      <c r="Y38" s="250">
        <v>106.56062172</v>
      </c>
      <c r="Z38" s="250">
        <v>106.87479283</v>
      </c>
      <c r="AA38" s="250">
        <v>107.17477402999999</v>
      </c>
      <c r="AB38" s="250">
        <v>107.47689029999999</v>
      </c>
      <c r="AC38" s="250">
        <v>107.77520527999999</v>
      </c>
      <c r="AD38" s="250">
        <v>108.03324261</v>
      </c>
      <c r="AE38" s="250">
        <v>108.35131228</v>
      </c>
      <c r="AF38" s="250">
        <v>108.69293793</v>
      </c>
      <c r="AG38" s="250">
        <v>109.11769991</v>
      </c>
      <c r="AH38" s="250">
        <v>109.46175226</v>
      </c>
      <c r="AI38" s="250">
        <v>109.78467532000001</v>
      </c>
      <c r="AJ38" s="250">
        <v>109.98937789</v>
      </c>
      <c r="AK38" s="250">
        <v>110.34286078</v>
      </c>
      <c r="AL38" s="250">
        <v>110.7480328</v>
      </c>
      <c r="AM38" s="250">
        <v>111.37145889</v>
      </c>
      <c r="AN38" s="250">
        <v>111.75508544</v>
      </c>
      <c r="AO38" s="250">
        <v>112.06547741</v>
      </c>
      <c r="AP38" s="250">
        <v>112.19572442</v>
      </c>
      <c r="AQ38" s="250">
        <v>112.43982997000001</v>
      </c>
      <c r="AR38" s="250">
        <v>112.69088370999999</v>
      </c>
      <c r="AS38" s="250">
        <v>112.96397705</v>
      </c>
      <c r="AT38" s="250">
        <v>113.21760859</v>
      </c>
      <c r="AU38" s="250">
        <v>113.46686975999999</v>
      </c>
      <c r="AV38" s="250">
        <v>113.72698920000001</v>
      </c>
      <c r="AW38" s="250">
        <v>113.95608811</v>
      </c>
      <c r="AX38" s="250">
        <v>114.16939515999999</v>
      </c>
      <c r="AY38" s="250">
        <v>114.37480959</v>
      </c>
      <c r="AZ38" s="250">
        <v>114.55060846000001</v>
      </c>
      <c r="BA38" s="250">
        <v>114.70469102</v>
      </c>
      <c r="BB38" s="250">
        <v>114.76871622</v>
      </c>
      <c r="BC38" s="250">
        <v>114.93062193999999</v>
      </c>
      <c r="BD38" s="250">
        <v>115.12206713</v>
      </c>
      <c r="BE38" s="250">
        <v>115.33122104</v>
      </c>
      <c r="BF38" s="250">
        <v>115.59061825000001</v>
      </c>
      <c r="BG38" s="250">
        <v>115.88842801</v>
      </c>
      <c r="BH38" s="403">
        <v>116.32315509999999</v>
      </c>
      <c r="BI38" s="403">
        <v>116.62391134000001</v>
      </c>
      <c r="BJ38" s="403">
        <v>116.88920151000001</v>
      </c>
      <c r="BK38" s="403">
        <v>116.93129577000001</v>
      </c>
      <c r="BL38" s="403">
        <v>117.26645121999999</v>
      </c>
      <c r="BM38" s="403">
        <v>117.70693801</v>
      </c>
      <c r="BN38" s="403">
        <v>118.49732757</v>
      </c>
      <c r="BO38" s="403">
        <v>118.96504846000001</v>
      </c>
      <c r="BP38" s="403">
        <v>119.35467211</v>
      </c>
      <c r="BQ38" s="403">
        <v>119.51609512</v>
      </c>
      <c r="BR38" s="403">
        <v>119.86210185</v>
      </c>
      <c r="BS38" s="403">
        <v>120.24258890999999</v>
      </c>
      <c r="BT38" s="403">
        <v>120.72099899</v>
      </c>
      <c r="BU38" s="403">
        <v>121.12286467</v>
      </c>
      <c r="BV38" s="403">
        <v>121.51162863</v>
      </c>
    </row>
    <row r="39" spans="1:74" ht="11.1" customHeight="1" x14ac:dyDescent="0.2">
      <c r="A39" s="162" t="s">
        <v>857</v>
      </c>
      <c r="B39" s="173" t="s">
        <v>853</v>
      </c>
      <c r="C39" s="477">
        <v>3.5034703721999998</v>
      </c>
      <c r="D39" s="477">
        <v>3.4352150632999998</v>
      </c>
      <c r="E39" s="477">
        <v>3.3565885688999999</v>
      </c>
      <c r="F39" s="477">
        <v>3.2123622026</v>
      </c>
      <c r="G39" s="477">
        <v>3.1550162068000001</v>
      </c>
      <c r="H39" s="477">
        <v>3.1286541624000002</v>
      </c>
      <c r="I39" s="477">
        <v>3.1899789016</v>
      </c>
      <c r="J39" s="477">
        <v>3.1819662634000001</v>
      </c>
      <c r="K39" s="477">
        <v>3.1618785227999999</v>
      </c>
      <c r="L39" s="477">
        <v>3.1145191217999999</v>
      </c>
      <c r="M39" s="477">
        <v>3.0821178336999999</v>
      </c>
      <c r="N39" s="477">
        <v>3.0492746401000002</v>
      </c>
      <c r="O39" s="477">
        <v>2.8611480585</v>
      </c>
      <c r="P39" s="477">
        <v>2.9435232259999999</v>
      </c>
      <c r="Q39" s="477">
        <v>3.1405124662000001</v>
      </c>
      <c r="R39" s="477">
        <v>3.7435555158999998</v>
      </c>
      <c r="S39" s="477">
        <v>3.9478053195</v>
      </c>
      <c r="T39" s="477">
        <v>4.0468865330000003</v>
      </c>
      <c r="U39" s="477">
        <v>3.8837252520000001</v>
      </c>
      <c r="V39" s="477">
        <v>3.8935323812</v>
      </c>
      <c r="W39" s="477">
        <v>3.9178379145000002</v>
      </c>
      <c r="X39" s="477">
        <v>3.9408362226999998</v>
      </c>
      <c r="Y39" s="477">
        <v>4.0055623328000003</v>
      </c>
      <c r="Z39" s="477">
        <v>4.0961759544999996</v>
      </c>
      <c r="AA39" s="477">
        <v>4.4233820679999996</v>
      </c>
      <c r="AB39" s="477">
        <v>4.4074435452999996</v>
      </c>
      <c r="AC39" s="477">
        <v>4.2604912510000004</v>
      </c>
      <c r="AD39" s="477">
        <v>3.6693805501000001</v>
      </c>
      <c r="AE39" s="477">
        <v>3.5048989905000001</v>
      </c>
      <c r="AF39" s="477">
        <v>3.4474258869000001</v>
      </c>
      <c r="AG39" s="477">
        <v>3.6747401849000001</v>
      </c>
      <c r="AH39" s="477">
        <v>3.6934313018</v>
      </c>
      <c r="AI39" s="477">
        <v>3.6833139680000002</v>
      </c>
      <c r="AJ39" s="477">
        <v>3.5309153681000001</v>
      </c>
      <c r="AK39" s="477">
        <v>3.5493778139000001</v>
      </c>
      <c r="AL39" s="477">
        <v>3.6240912143999999</v>
      </c>
      <c r="AM39" s="477">
        <v>3.9157394047</v>
      </c>
      <c r="AN39" s="477">
        <v>3.9805721315999998</v>
      </c>
      <c r="AO39" s="477">
        <v>3.9807598757</v>
      </c>
      <c r="AP39" s="477">
        <v>3.8529638734999998</v>
      </c>
      <c r="AQ39" s="477">
        <v>3.7733901046999998</v>
      </c>
      <c r="AR39" s="477">
        <v>3.6782019707</v>
      </c>
      <c r="AS39" s="477">
        <v>3.5248883923999998</v>
      </c>
      <c r="AT39" s="477">
        <v>3.4312042864999999</v>
      </c>
      <c r="AU39" s="477">
        <v>3.3540149643000001</v>
      </c>
      <c r="AV39" s="477">
        <v>3.3981566050000001</v>
      </c>
      <c r="AW39" s="477">
        <v>3.2745456320000002</v>
      </c>
      <c r="AX39" s="477">
        <v>3.0893211099000002</v>
      </c>
      <c r="AY39" s="477">
        <v>2.6966969205</v>
      </c>
      <c r="AZ39" s="477">
        <v>2.5014727582999998</v>
      </c>
      <c r="BA39" s="477">
        <v>2.3550639091000001</v>
      </c>
      <c r="BB39" s="477">
        <v>2.2933064661999998</v>
      </c>
      <c r="BC39" s="477">
        <v>2.2152221033999999</v>
      </c>
      <c r="BD39" s="477">
        <v>2.1573913887999998</v>
      </c>
      <c r="BE39" s="477">
        <v>2.0955742297</v>
      </c>
      <c r="BF39" s="477">
        <v>2.0959722505</v>
      </c>
      <c r="BG39" s="477">
        <v>2.1341544472999998</v>
      </c>
      <c r="BH39" s="478">
        <v>2.2828054496000001</v>
      </c>
      <c r="BI39" s="478">
        <v>2.3410975844999999</v>
      </c>
      <c r="BJ39" s="478">
        <v>2.3822552013</v>
      </c>
      <c r="BK39" s="478">
        <v>2.2351828894999999</v>
      </c>
      <c r="BL39" s="478">
        <v>2.3708671614000001</v>
      </c>
      <c r="BM39" s="478">
        <v>2.6173707156999999</v>
      </c>
      <c r="BN39" s="478">
        <v>3.2488046170999998</v>
      </c>
      <c r="BO39" s="478">
        <v>3.5103147038000002</v>
      </c>
      <c r="BP39" s="478">
        <v>3.6766235048999998</v>
      </c>
      <c r="BQ39" s="478">
        <v>3.6285699879000002</v>
      </c>
      <c r="BR39" s="478">
        <v>3.6953549208999998</v>
      </c>
      <c r="BS39" s="478">
        <v>3.7572007662</v>
      </c>
      <c r="BT39" s="478">
        <v>3.7807123486999998</v>
      </c>
      <c r="BU39" s="478">
        <v>3.8576594420000001</v>
      </c>
      <c r="BV39" s="478">
        <v>3.9545373389999998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1158</v>
      </c>
      <c r="C42" s="250">
        <v>99.332473424</v>
      </c>
      <c r="D42" s="250">
        <v>100.1342952</v>
      </c>
      <c r="E42" s="250">
        <v>100.53323138</v>
      </c>
      <c r="F42" s="250">
        <v>99.548693598</v>
      </c>
      <c r="G42" s="250">
        <v>99.877299883999996</v>
      </c>
      <c r="H42" s="250">
        <v>100.53846186</v>
      </c>
      <c r="I42" s="250">
        <v>102.25459318</v>
      </c>
      <c r="J42" s="250">
        <v>103.03905631000001</v>
      </c>
      <c r="K42" s="250">
        <v>103.61426487999999</v>
      </c>
      <c r="L42" s="250">
        <v>103.63211455</v>
      </c>
      <c r="M42" s="250">
        <v>104.04989231</v>
      </c>
      <c r="N42" s="250">
        <v>104.51949381</v>
      </c>
      <c r="O42" s="250">
        <v>105.71532295</v>
      </c>
      <c r="P42" s="250">
        <v>105.78276898</v>
      </c>
      <c r="Q42" s="250">
        <v>105.3962358</v>
      </c>
      <c r="R42" s="250">
        <v>103.61710555000001</v>
      </c>
      <c r="S42" s="250">
        <v>103.02657736</v>
      </c>
      <c r="T42" s="250">
        <v>102.68603336</v>
      </c>
      <c r="U42" s="250">
        <v>102.58254447</v>
      </c>
      <c r="V42" s="250">
        <v>102.75166566999999</v>
      </c>
      <c r="W42" s="250">
        <v>103.18046787</v>
      </c>
      <c r="X42" s="250">
        <v>104.51773602</v>
      </c>
      <c r="Y42" s="250">
        <v>104.97931151</v>
      </c>
      <c r="Z42" s="250">
        <v>105.21397929</v>
      </c>
      <c r="AA42" s="250">
        <v>105.16039248</v>
      </c>
      <c r="AB42" s="250">
        <v>104.98725501</v>
      </c>
      <c r="AC42" s="250">
        <v>104.63321998000001</v>
      </c>
      <c r="AD42" s="250">
        <v>103.90049689999999</v>
      </c>
      <c r="AE42" s="250">
        <v>103.33300964999999</v>
      </c>
      <c r="AF42" s="250">
        <v>102.73296773</v>
      </c>
      <c r="AG42" s="250">
        <v>101.72834322</v>
      </c>
      <c r="AH42" s="250">
        <v>101.34221290000001</v>
      </c>
      <c r="AI42" s="250">
        <v>101.20254885999999</v>
      </c>
      <c r="AJ42" s="250">
        <v>102.01445827000001</v>
      </c>
      <c r="AK42" s="250">
        <v>101.8388964</v>
      </c>
      <c r="AL42" s="250">
        <v>101.38097043</v>
      </c>
      <c r="AM42" s="250">
        <v>99.563564755000002</v>
      </c>
      <c r="AN42" s="250">
        <v>99.348747274999994</v>
      </c>
      <c r="AO42" s="250">
        <v>99.659402389999997</v>
      </c>
      <c r="AP42" s="250">
        <v>101.06698724</v>
      </c>
      <c r="AQ42" s="250">
        <v>101.99999468999999</v>
      </c>
      <c r="AR42" s="250">
        <v>103.02988188</v>
      </c>
      <c r="AS42" s="250">
        <v>104.64817384</v>
      </c>
      <c r="AT42" s="250">
        <v>105.50317673000001</v>
      </c>
      <c r="AU42" s="250">
        <v>106.08641557999999</v>
      </c>
      <c r="AV42" s="250">
        <v>106.32713258</v>
      </c>
      <c r="AW42" s="250">
        <v>106.41991169000001</v>
      </c>
      <c r="AX42" s="250">
        <v>106.29399512000001</v>
      </c>
      <c r="AY42" s="250">
        <v>105.39707353</v>
      </c>
      <c r="AZ42" s="250">
        <v>105.24799756</v>
      </c>
      <c r="BA42" s="250">
        <v>105.29445789</v>
      </c>
      <c r="BB42" s="250">
        <v>105.85705951</v>
      </c>
      <c r="BC42" s="250">
        <v>106.0541387</v>
      </c>
      <c r="BD42" s="250">
        <v>106.20630045</v>
      </c>
      <c r="BE42" s="250">
        <v>106.18095581</v>
      </c>
      <c r="BF42" s="250">
        <v>106.34272441</v>
      </c>
      <c r="BG42" s="250">
        <v>106.55901729</v>
      </c>
      <c r="BH42" s="403">
        <v>107.03198913</v>
      </c>
      <c r="BI42" s="403">
        <v>107.20571458000001</v>
      </c>
      <c r="BJ42" s="403">
        <v>107.28234831</v>
      </c>
      <c r="BK42" s="403">
        <v>107.20303525</v>
      </c>
      <c r="BL42" s="403">
        <v>107.12962684999999</v>
      </c>
      <c r="BM42" s="403">
        <v>107.00326805</v>
      </c>
      <c r="BN42" s="403">
        <v>106.76195024</v>
      </c>
      <c r="BO42" s="403">
        <v>106.57619706</v>
      </c>
      <c r="BP42" s="403">
        <v>106.38399990000001</v>
      </c>
      <c r="BQ42" s="403">
        <v>106.18959538</v>
      </c>
      <c r="BR42" s="403">
        <v>105.98133285</v>
      </c>
      <c r="BS42" s="403">
        <v>105.76344890999999</v>
      </c>
      <c r="BT42" s="403">
        <v>105.50282901</v>
      </c>
      <c r="BU42" s="403">
        <v>105.29053815</v>
      </c>
      <c r="BV42" s="403">
        <v>105.09346177</v>
      </c>
    </row>
    <row r="43" spans="1:74" ht="11.1" customHeight="1" x14ac:dyDescent="0.2">
      <c r="A43" s="162" t="s">
        <v>887</v>
      </c>
      <c r="B43" s="470" t="s">
        <v>11</v>
      </c>
      <c r="C43" s="471">
        <v>6.6541148114000004</v>
      </c>
      <c r="D43" s="471">
        <v>7.3520124409000003</v>
      </c>
      <c r="E43" s="471">
        <v>7.8402365115999997</v>
      </c>
      <c r="F43" s="471">
        <v>7.5755976619999998</v>
      </c>
      <c r="G43" s="471">
        <v>8.0593288940000001</v>
      </c>
      <c r="H43" s="471">
        <v>8.7442470545000006</v>
      </c>
      <c r="I43" s="471">
        <v>10.711301123</v>
      </c>
      <c r="J43" s="471">
        <v>10.973519955</v>
      </c>
      <c r="K43" s="471">
        <v>10.621483028</v>
      </c>
      <c r="L43" s="471">
        <v>8.8391337905</v>
      </c>
      <c r="M43" s="471">
        <v>7.9591576225000003</v>
      </c>
      <c r="N43" s="471">
        <v>7.1304386059000002</v>
      </c>
      <c r="O43" s="471">
        <v>6.4257430727999996</v>
      </c>
      <c r="P43" s="471">
        <v>5.6408983265000003</v>
      </c>
      <c r="Q43" s="471">
        <v>4.8372108924999999</v>
      </c>
      <c r="R43" s="471">
        <v>4.0868561971000004</v>
      </c>
      <c r="S43" s="471">
        <v>3.1531463901999999</v>
      </c>
      <c r="T43" s="471">
        <v>2.1360695787999999</v>
      </c>
      <c r="U43" s="471">
        <v>0.32072035308000002</v>
      </c>
      <c r="V43" s="471">
        <v>-0.27891427442</v>
      </c>
      <c r="W43" s="471">
        <v>-0.41866534238999997</v>
      </c>
      <c r="X43" s="471">
        <v>0.85458206997999997</v>
      </c>
      <c r="Y43" s="471">
        <v>0.89324378438999996</v>
      </c>
      <c r="Z43" s="471">
        <v>0.66445545723999999</v>
      </c>
      <c r="AA43" s="471">
        <v>-0.52492907875000006</v>
      </c>
      <c r="AB43" s="471">
        <v>-0.75202604393000005</v>
      </c>
      <c r="AC43" s="471">
        <v>-0.72394978245999997</v>
      </c>
      <c r="AD43" s="471">
        <v>0.27349861145999999</v>
      </c>
      <c r="AE43" s="471">
        <v>0.29743033054000001</v>
      </c>
      <c r="AF43" s="471">
        <v>4.5706674702000002E-2</v>
      </c>
      <c r="AG43" s="471">
        <v>-0.83269649931</v>
      </c>
      <c r="AH43" s="471">
        <v>-1.3717079494</v>
      </c>
      <c r="AI43" s="471">
        <v>-1.9169509932</v>
      </c>
      <c r="AJ43" s="471">
        <v>-2.3950746000000001</v>
      </c>
      <c r="AK43" s="471">
        <v>-2.9914609481999999</v>
      </c>
      <c r="AL43" s="471">
        <v>-3.6430604441000001</v>
      </c>
      <c r="AM43" s="471">
        <v>-5.3221822355999997</v>
      </c>
      <c r="AN43" s="471">
        <v>-5.3706592577999999</v>
      </c>
      <c r="AO43" s="471">
        <v>-4.7535740459999998</v>
      </c>
      <c r="AP43" s="471">
        <v>-2.727137731</v>
      </c>
      <c r="AQ43" s="471">
        <v>-1.2900185158999999</v>
      </c>
      <c r="AR43" s="471">
        <v>0.28901544861</v>
      </c>
      <c r="AS43" s="471">
        <v>2.8702233165000002</v>
      </c>
      <c r="AT43" s="471">
        <v>4.1058545168</v>
      </c>
      <c r="AU43" s="471">
        <v>4.8258337022999998</v>
      </c>
      <c r="AV43" s="471">
        <v>4.2275128296000002</v>
      </c>
      <c r="AW43" s="471">
        <v>4.4982962856000004</v>
      </c>
      <c r="AX43" s="471">
        <v>4.8461014611</v>
      </c>
      <c r="AY43" s="471">
        <v>5.8590798640999999</v>
      </c>
      <c r="AZ43" s="471">
        <v>5.9379211598000001</v>
      </c>
      <c r="BA43" s="471">
        <v>5.6543139606999997</v>
      </c>
      <c r="BB43" s="471">
        <v>4.7395023783000001</v>
      </c>
      <c r="BC43" s="471">
        <v>3.9746511946999998</v>
      </c>
      <c r="BD43" s="471">
        <v>3.0830071010000002</v>
      </c>
      <c r="BE43" s="471">
        <v>1.4647001538</v>
      </c>
      <c r="BF43" s="471">
        <v>0.79575582825000002</v>
      </c>
      <c r="BG43" s="471">
        <v>0.44548749632000001</v>
      </c>
      <c r="BH43" s="472">
        <v>0.66291315430999997</v>
      </c>
      <c r="BI43" s="472">
        <v>0.73839836182999996</v>
      </c>
      <c r="BJ43" s="472">
        <v>0.92982975432000003</v>
      </c>
      <c r="BK43" s="472">
        <v>1.7134837417</v>
      </c>
      <c r="BL43" s="472">
        <v>1.7878053121999999</v>
      </c>
      <c r="BM43" s="472">
        <v>1.6228870807</v>
      </c>
      <c r="BN43" s="472">
        <v>0.85482322676</v>
      </c>
      <c r="BO43" s="472">
        <v>0.49225646654999999</v>
      </c>
      <c r="BP43" s="472">
        <v>0.16731535723999999</v>
      </c>
      <c r="BQ43" s="472">
        <v>8.1366526275999992E-3</v>
      </c>
      <c r="BR43" s="472">
        <v>-0.33983665288999998</v>
      </c>
      <c r="BS43" s="472">
        <v>-0.74659883643000002</v>
      </c>
      <c r="BT43" s="472">
        <v>-1.4286944767</v>
      </c>
      <c r="BU43" s="472">
        <v>-1.7864499487000001</v>
      </c>
      <c r="BV43" s="472">
        <v>-2.0403044624</v>
      </c>
    </row>
    <row r="44" spans="1:74" ht="11.1" customHeight="1" x14ac:dyDescent="0.2"/>
    <row r="45" spans="1:74" ht="12.75" x14ac:dyDescent="0.2">
      <c r="B45" s="802" t="s">
        <v>834</v>
      </c>
      <c r="C45" s="799"/>
      <c r="D45" s="799"/>
      <c r="E45" s="799"/>
      <c r="F45" s="799"/>
      <c r="G45" s="799"/>
      <c r="H45" s="799"/>
      <c r="I45" s="799"/>
      <c r="J45" s="799"/>
      <c r="K45" s="799"/>
      <c r="L45" s="799"/>
      <c r="M45" s="799"/>
      <c r="N45" s="799"/>
      <c r="O45" s="799"/>
      <c r="P45" s="799"/>
      <c r="Q45" s="799"/>
    </row>
    <row r="46" spans="1:74" ht="12.75" customHeight="1" x14ac:dyDescent="0.2">
      <c r="B46" s="813" t="s">
        <v>667</v>
      </c>
      <c r="C46" s="789"/>
      <c r="D46" s="789"/>
      <c r="E46" s="789"/>
      <c r="F46" s="789"/>
      <c r="G46" s="789"/>
      <c r="H46" s="789"/>
      <c r="I46" s="789"/>
      <c r="J46" s="789"/>
      <c r="K46" s="789"/>
      <c r="L46" s="789"/>
      <c r="M46" s="789"/>
      <c r="N46" s="789"/>
      <c r="O46" s="789"/>
      <c r="P46" s="789"/>
      <c r="Q46" s="785"/>
    </row>
    <row r="47" spans="1:74" ht="12.75" customHeight="1" x14ac:dyDescent="0.2">
      <c r="B47" s="813" t="s">
        <v>1062</v>
      </c>
      <c r="C47" s="785"/>
      <c r="D47" s="785"/>
      <c r="E47" s="785"/>
      <c r="F47" s="785"/>
      <c r="G47" s="785"/>
      <c r="H47" s="785"/>
      <c r="I47" s="785"/>
      <c r="J47" s="785"/>
      <c r="K47" s="785"/>
      <c r="L47" s="785"/>
      <c r="M47" s="785"/>
      <c r="N47" s="785"/>
      <c r="O47" s="785"/>
      <c r="P47" s="785"/>
      <c r="Q47" s="785"/>
    </row>
    <row r="48" spans="1:74" ht="12.75" customHeight="1" x14ac:dyDescent="0.2">
      <c r="B48" s="813" t="s">
        <v>1063</v>
      </c>
      <c r="C48" s="785"/>
      <c r="D48" s="785"/>
      <c r="E48" s="785"/>
      <c r="F48" s="785"/>
      <c r="G48" s="785"/>
      <c r="H48" s="785"/>
      <c r="I48" s="785"/>
      <c r="J48" s="785"/>
      <c r="K48" s="785"/>
      <c r="L48" s="785"/>
      <c r="M48" s="785"/>
      <c r="N48" s="785"/>
      <c r="O48" s="785"/>
      <c r="P48" s="785"/>
      <c r="Q48" s="785"/>
    </row>
    <row r="49" spans="2:17" ht="23.85" customHeight="1" x14ac:dyDescent="0.2">
      <c r="B49" s="818" t="s">
        <v>1154</v>
      </c>
      <c r="C49" s="818"/>
      <c r="D49" s="818"/>
      <c r="E49" s="818"/>
      <c r="F49" s="818"/>
      <c r="G49" s="818"/>
      <c r="H49" s="818"/>
      <c r="I49" s="818"/>
      <c r="J49" s="818"/>
      <c r="K49" s="818"/>
      <c r="L49" s="818"/>
      <c r="M49" s="818"/>
      <c r="N49" s="818"/>
      <c r="O49" s="818"/>
      <c r="P49" s="818"/>
      <c r="Q49" s="818"/>
    </row>
    <row r="50" spans="2:17" ht="12.75" x14ac:dyDescent="0.2">
      <c r="B50" s="788" t="s">
        <v>859</v>
      </c>
      <c r="C50" s="789"/>
      <c r="D50" s="789"/>
      <c r="E50" s="789"/>
      <c r="F50" s="789"/>
      <c r="G50" s="789"/>
      <c r="H50" s="789"/>
      <c r="I50" s="789"/>
      <c r="J50" s="789"/>
      <c r="K50" s="789"/>
      <c r="L50" s="789"/>
      <c r="M50" s="789"/>
      <c r="N50" s="789"/>
      <c r="O50" s="789"/>
      <c r="P50" s="789"/>
      <c r="Q50" s="785"/>
    </row>
    <row r="51" spans="2:17" ht="14.85" customHeight="1" x14ac:dyDescent="0.2">
      <c r="B51" s="814" t="s">
        <v>881</v>
      </c>
      <c r="C51" s="785"/>
      <c r="D51" s="785"/>
      <c r="E51" s="785"/>
      <c r="F51" s="785"/>
      <c r="G51" s="785"/>
      <c r="H51" s="785"/>
      <c r="I51" s="785"/>
      <c r="J51" s="785"/>
      <c r="K51" s="785"/>
      <c r="L51" s="785"/>
      <c r="M51" s="785"/>
      <c r="N51" s="785"/>
      <c r="O51" s="785"/>
      <c r="P51" s="785"/>
      <c r="Q51" s="785"/>
    </row>
    <row r="52" spans="2:17" ht="12.75" x14ac:dyDescent="0.2">
      <c r="B52" s="783" t="s">
        <v>863</v>
      </c>
      <c r="C52" s="784"/>
      <c r="D52" s="784"/>
      <c r="E52" s="784"/>
      <c r="F52" s="784"/>
      <c r="G52" s="784"/>
      <c r="H52" s="784"/>
      <c r="I52" s="784"/>
      <c r="J52" s="784"/>
      <c r="K52" s="784"/>
      <c r="L52" s="784"/>
      <c r="M52" s="784"/>
      <c r="N52" s="784"/>
      <c r="O52" s="784"/>
      <c r="P52" s="784"/>
      <c r="Q52" s="785"/>
    </row>
    <row r="53" spans="2:17" ht="13.35" customHeight="1" x14ac:dyDescent="0.2">
      <c r="B53" s="805" t="s">
        <v>959</v>
      </c>
      <c r="C53" s="785"/>
      <c r="D53" s="785"/>
      <c r="E53" s="785"/>
      <c r="F53" s="785"/>
      <c r="G53" s="785"/>
      <c r="H53" s="785"/>
      <c r="I53" s="785"/>
      <c r="J53" s="785"/>
      <c r="K53" s="785"/>
      <c r="L53" s="785"/>
      <c r="M53" s="785"/>
      <c r="N53" s="785"/>
      <c r="O53" s="785"/>
      <c r="P53" s="785"/>
      <c r="Q53" s="785"/>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14" activePane="bottomRight" state="frozen"/>
      <selection activeCell="BF63" sqref="BF63"/>
      <selection pane="topRight" activeCell="BF63" sqref="BF63"/>
      <selection pane="bottomLeft" activeCell="BF63" sqref="BF63"/>
      <selection pane="bottomRight" activeCell="BX54" sqref="BX54"/>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91" t="s">
        <v>817</v>
      </c>
      <c r="B1" s="828" t="s">
        <v>933</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298"/>
    </row>
    <row r="2" spans="1:74" ht="12.75" x14ac:dyDescent="0.2">
      <c r="A2" s="792"/>
      <c r="B2" s="532" t="str">
        <f>"U.S. Energy Information Administration  |  Short-Term Energy Outlook  - "&amp;Dates!D1</f>
        <v>U.S. Energy Information Administration  |  Short-Term Energy Outlook  - October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9.3832350000000009</v>
      </c>
      <c r="D7" s="215">
        <v>9.5069990000000004</v>
      </c>
      <c r="E7" s="215">
        <v>9.5849250000000001</v>
      </c>
      <c r="F7" s="215">
        <v>9.6550209999999996</v>
      </c>
      <c r="G7" s="215">
        <v>9.4735689999999995</v>
      </c>
      <c r="H7" s="215">
        <v>9.3540690000000009</v>
      </c>
      <c r="I7" s="215">
        <v>9.4417109999999997</v>
      </c>
      <c r="J7" s="215">
        <v>9.4145570000000003</v>
      </c>
      <c r="K7" s="215">
        <v>9.4781270000000006</v>
      </c>
      <c r="L7" s="215">
        <v>9.3958320000000004</v>
      </c>
      <c r="M7" s="215">
        <v>9.3216160000000006</v>
      </c>
      <c r="N7" s="215">
        <v>9.2634980000000002</v>
      </c>
      <c r="O7" s="215">
        <v>9.1971179999999997</v>
      </c>
      <c r="P7" s="215">
        <v>9.0555339999999998</v>
      </c>
      <c r="Q7" s="215">
        <v>9.0890360000000001</v>
      </c>
      <c r="R7" s="215">
        <v>8.8688310000000001</v>
      </c>
      <c r="S7" s="215">
        <v>8.8227019999999996</v>
      </c>
      <c r="T7" s="215">
        <v>8.6541200000000007</v>
      </c>
      <c r="U7" s="215">
        <v>8.6457379999999997</v>
      </c>
      <c r="V7" s="215">
        <v>8.6762239999999995</v>
      </c>
      <c r="W7" s="215">
        <v>8.5338390000000004</v>
      </c>
      <c r="X7" s="215">
        <v>8.8341209999999997</v>
      </c>
      <c r="Y7" s="215">
        <v>8.8974799999999998</v>
      </c>
      <c r="Z7" s="215">
        <v>8.797784</v>
      </c>
      <c r="AA7" s="215">
        <v>8.8633089999999992</v>
      </c>
      <c r="AB7" s="215">
        <v>9.1026900000000008</v>
      </c>
      <c r="AC7" s="215">
        <v>9.1622000000000003</v>
      </c>
      <c r="AD7" s="215">
        <v>9.1002700000000001</v>
      </c>
      <c r="AE7" s="215">
        <v>9.1825460000000003</v>
      </c>
      <c r="AF7" s="215">
        <v>9.1065900000000006</v>
      </c>
      <c r="AG7" s="215">
        <v>9.2350600000000007</v>
      </c>
      <c r="AH7" s="215">
        <v>9.2484660000000005</v>
      </c>
      <c r="AI7" s="215">
        <v>9.5118550000000006</v>
      </c>
      <c r="AJ7" s="215">
        <v>9.6532400000000003</v>
      </c>
      <c r="AK7" s="215">
        <v>10.070655</v>
      </c>
      <c r="AL7" s="215">
        <v>9.9732780000000005</v>
      </c>
      <c r="AM7" s="215">
        <v>10.017673</v>
      </c>
      <c r="AN7" s="215">
        <v>10.281404</v>
      </c>
      <c r="AO7" s="215">
        <v>10.504038</v>
      </c>
      <c r="AP7" s="215">
        <v>10.510258</v>
      </c>
      <c r="AQ7" s="215">
        <v>10.459527</v>
      </c>
      <c r="AR7" s="215">
        <v>10.649082999999999</v>
      </c>
      <c r="AS7" s="215">
        <v>10.890997</v>
      </c>
      <c r="AT7" s="215">
        <v>11.360519999999999</v>
      </c>
      <c r="AU7" s="215">
        <v>11.497683</v>
      </c>
      <c r="AV7" s="215">
        <v>11.631364</v>
      </c>
      <c r="AW7" s="215">
        <v>11.999309</v>
      </c>
      <c r="AX7" s="215">
        <v>12.037535999999999</v>
      </c>
      <c r="AY7" s="215">
        <v>11.856391</v>
      </c>
      <c r="AZ7" s="215">
        <v>11.669055</v>
      </c>
      <c r="BA7" s="215">
        <v>11.891731999999999</v>
      </c>
      <c r="BB7" s="215">
        <v>12.122726999999999</v>
      </c>
      <c r="BC7" s="215">
        <v>12.11314</v>
      </c>
      <c r="BD7" s="215">
        <v>12.081823</v>
      </c>
      <c r="BE7" s="215">
        <v>11.806184</v>
      </c>
      <c r="BF7" s="215">
        <v>12.353461905</v>
      </c>
      <c r="BG7" s="215">
        <v>12.585939388</v>
      </c>
      <c r="BH7" s="323">
        <v>12.66841</v>
      </c>
      <c r="BI7" s="323">
        <v>12.94786</v>
      </c>
      <c r="BJ7" s="323">
        <v>12.9999</v>
      </c>
      <c r="BK7" s="323">
        <v>13.02599</v>
      </c>
      <c r="BL7" s="323">
        <v>13.04336</v>
      </c>
      <c r="BM7" s="323">
        <v>13.08052</v>
      </c>
      <c r="BN7" s="323">
        <v>13.11664</v>
      </c>
      <c r="BO7" s="323">
        <v>13.169930000000001</v>
      </c>
      <c r="BP7" s="323">
        <v>13.147959999999999</v>
      </c>
      <c r="BQ7" s="323">
        <v>13.1182</v>
      </c>
      <c r="BR7" s="323">
        <v>13.17197</v>
      </c>
      <c r="BS7" s="323">
        <v>13.25217</v>
      </c>
      <c r="BT7" s="323">
        <v>13.18927</v>
      </c>
      <c r="BU7" s="323">
        <v>13.381539999999999</v>
      </c>
      <c r="BV7" s="323">
        <v>13.372450000000001</v>
      </c>
    </row>
    <row r="8" spans="1:74" ht="11.1" customHeight="1" x14ac:dyDescent="0.2">
      <c r="A8" s="61" t="s">
        <v>515</v>
      </c>
      <c r="B8" s="175" t="s">
        <v>405</v>
      </c>
      <c r="C8" s="215">
        <v>0.50032200000000004</v>
      </c>
      <c r="D8" s="215">
        <v>0.487786</v>
      </c>
      <c r="E8" s="215">
        <v>0.50592899999999996</v>
      </c>
      <c r="F8" s="215">
        <v>0.50987899999999997</v>
      </c>
      <c r="G8" s="215">
        <v>0.47257100000000002</v>
      </c>
      <c r="H8" s="215">
        <v>0.44656600000000002</v>
      </c>
      <c r="I8" s="215">
        <v>0.44966299999999998</v>
      </c>
      <c r="J8" s="215">
        <v>0.40779399999999999</v>
      </c>
      <c r="K8" s="215">
        <v>0.47239100000000001</v>
      </c>
      <c r="L8" s="215">
        <v>0.49698799999999999</v>
      </c>
      <c r="M8" s="215">
        <v>0.52281999999999995</v>
      </c>
      <c r="N8" s="215">
        <v>0.52224700000000002</v>
      </c>
      <c r="O8" s="215">
        <v>0.51565700000000003</v>
      </c>
      <c r="P8" s="215">
        <v>0.50736000000000003</v>
      </c>
      <c r="Q8" s="215">
        <v>0.51102199999999998</v>
      </c>
      <c r="R8" s="215">
        <v>0.48884100000000003</v>
      </c>
      <c r="S8" s="215">
        <v>0.50510900000000003</v>
      </c>
      <c r="T8" s="215">
        <v>0.47008499999999998</v>
      </c>
      <c r="U8" s="215">
        <v>0.43818699999999999</v>
      </c>
      <c r="V8" s="215">
        <v>0.46016499999999999</v>
      </c>
      <c r="W8" s="215">
        <v>0.45325500000000002</v>
      </c>
      <c r="X8" s="215">
        <v>0.49623</v>
      </c>
      <c r="Y8" s="215">
        <v>0.514432</v>
      </c>
      <c r="Z8" s="215">
        <v>0.52091200000000004</v>
      </c>
      <c r="AA8" s="215">
        <v>0.51790499999999995</v>
      </c>
      <c r="AB8" s="215">
        <v>0.515486</v>
      </c>
      <c r="AC8" s="215">
        <v>0.52579399999999998</v>
      </c>
      <c r="AD8" s="215">
        <v>0.52529099999999995</v>
      </c>
      <c r="AE8" s="215">
        <v>0.50753700000000002</v>
      </c>
      <c r="AF8" s="215">
        <v>0.46144000000000002</v>
      </c>
      <c r="AG8" s="215">
        <v>0.42263099999999998</v>
      </c>
      <c r="AH8" s="215">
        <v>0.45069100000000001</v>
      </c>
      <c r="AI8" s="215">
        <v>0.482157</v>
      </c>
      <c r="AJ8" s="215">
        <v>0.50662399999999996</v>
      </c>
      <c r="AK8" s="215">
        <v>0.50991500000000001</v>
      </c>
      <c r="AL8" s="215">
        <v>0.51234800000000003</v>
      </c>
      <c r="AM8" s="215">
        <v>0.50769600000000004</v>
      </c>
      <c r="AN8" s="215">
        <v>0.51309899999999997</v>
      </c>
      <c r="AO8" s="215">
        <v>0.51219199999999998</v>
      </c>
      <c r="AP8" s="215">
        <v>0.49740699999999999</v>
      </c>
      <c r="AQ8" s="215">
        <v>0.49571599999999999</v>
      </c>
      <c r="AR8" s="215">
        <v>0.450706</v>
      </c>
      <c r="AS8" s="215">
        <v>0.394735</v>
      </c>
      <c r="AT8" s="215">
        <v>0.42770900000000001</v>
      </c>
      <c r="AU8" s="215">
        <v>0.47142299999999998</v>
      </c>
      <c r="AV8" s="215">
        <v>0.48655599999999999</v>
      </c>
      <c r="AW8" s="215">
        <v>0.49729600000000002</v>
      </c>
      <c r="AX8" s="215">
        <v>0.49566300000000002</v>
      </c>
      <c r="AY8" s="215">
        <v>0.496226</v>
      </c>
      <c r="AZ8" s="215">
        <v>0.48759200000000003</v>
      </c>
      <c r="BA8" s="215">
        <v>0.481072</v>
      </c>
      <c r="BB8" s="215">
        <v>0.47547299999999998</v>
      </c>
      <c r="BC8" s="215">
        <v>0.47444999999999998</v>
      </c>
      <c r="BD8" s="215">
        <v>0.45476499999999997</v>
      </c>
      <c r="BE8" s="215">
        <v>0.44849899999999998</v>
      </c>
      <c r="BF8" s="215">
        <v>0.46102887478999999</v>
      </c>
      <c r="BG8" s="215">
        <v>0.50313213472999996</v>
      </c>
      <c r="BH8" s="323">
        <v>0.49871037730000001</v>
      </c>
      <c r="BI8" s="323">
        <v>0.49406450189000001</v>
      </c>
      <c r="BJ8" s="323">
        <v>0.48801354889999998</v>
      </c>
      <c r="BK8" s="323">
        <v>0.50803244203999998</v>
      </c>
      <c r="BL8" s="323">
        <v>0.50879945476999999</v>
      </c>
      <c r="BM8" s="323">
        <v>0.51124032383999995</v>
      </c>
      <c r="BN8" s="323">
        <v>0.50036248338</v>
      </c>
      <c r="BO8" s="323">
        <v>0.49695337585999999</v>
      </c>
      <c r="BP8" s="323">
        <v>0.45821881723000002</v>
      </c>
      <c r="BQ8" s="323">
        <v>0.40510071809999998</v>
      </c>
      <c r="BR8" s="323">
        <v>0.47750828380999999</v>
      </c>
      <c r="BS8" s="323">
        <v>0.52688773764999997</v>
      </c>
      <c r="BT8" s="323">
        <v>0.50034067065999999</v>
      </c>
      <c r="BU8" s="323">
        <v>0.49532827578999999</v>
      </c>
      <c r="BV8" s="323">
        <v>0.48222407490000002</v>
      </c>
    </row>
    <row r="9" spans="1:74" ht="11.1" customHeight="1" x14ac:dyDescent="0.2">
      <c r="A9" s="61" t="s">
        <v>516</v>
      </c>
      <c r="B9" s="175" t="s">
        <v>241</v>
      </c>
      <c r="C9" s="215">
        <v>1.451937</v>
      </c>
      <c r="D9" s="215">
        <v>1.4556199999999999</v>
      </c>
      <c r="E9" s="215">
        <v>1.3803289999999999</v>
      </c>
      <c r="F9" s="215">
        <v>1.503992</v>
      </c>
      <c r="G9" s="215">
        <v>1.4040269999999999</v>
      </c>
      <c r="H9" s="215">
        <v>1.4129940000000001</v>
      </c>
      <c r="I9" s="215">
        <v>1.566872</v>
      </c>
      <c r="J9" s="215">
        <v>1.629594</v>
      </c>
      <c r="K9" s="215">
        <v>1.661176</v>
      </c>
      <c r="L9" s="215">
        <v>1.5787549999999999</v>
      </c>
      <c r="M9" s="215">
        <v>1.5239199999999999</v>
      </c>
      <c r="N9" s="215">
        <v>1.604903</v>
      </c>
      <c r="O9" s="215">
        <v>1.593156</v>
      </c>
      <c r="P9" s="215">
        <v>1.549744</v>
      </c>
      <c r="Q9" s="215">
        <v>1.6117429999999999</v>
      </c>
      <c r="R9" s="215">
        <v>1.57376</v>
      </c>
      <c r="S9" s="215">
        <v>1.5928370000000001</v>
      </c>
      <c r="T9" s="215">
        <v>1.5509649999999999</v>
      </c>
      <c r="U9" s="215">
        <v>1.568127</v>
      </c>
      <c r="V9" s="215">
        <v>1.6181540000000001</v>
      </c>
      <c r="W9" s="215">
        <v>1.508737</v>
      </c>
      <c r="X9" s="215">
        <v>1.6065149999999999</v>
      </c>
      <c r="Y9" s="215">
        <v>1.6831849999999999</v>
      </c>
      <c r="Z9" s="215">
        <v>1.724855</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1.979363</v>
      </c>
      <c r="BC9" s="215">
        <v>1.9140710000000001</v>
      </c>
      <c r="BD9" s="215">
        <v>1.9124589999999999</v>
      </c>
      <c r="BE9" s="215">
        <v>1.5804130000000001</v>
      </c>
      <c r="BF9" s="215">
        <v>2.0049999999999999</v>
      </c>
      <c r="BG9" s="215">
        <v>1.9159999999999999</v>
      </c>
      <c r="BH9" s="323">
        <v>1.81661005</v>
      </c>
      <c r="BI9" s="323">
        <v>2.0052326643999998</v>
      </c>
      <c r="BJ9" s="323">
        <v>2.0344579408999999</v>
      </c>
      <c r="BK9" s="323">
        <v>2.0402108120000002</v>
      </c>
      <c r="BL9" s="323">
        <v>2.0463852484</v>
      </c>
      <c r="BM9" s="323">
        <v>2.0529576527</v>
      </c>
      <c r="BN9" s="323">
        <v>2.0543625438999999</v>
      </c>
      <c r="BO9" s="323">
        <v>2.0562491697</v>
      </c>
      <c r="BP9" s="323">
        <v>2.0274275125000001</v>
      </c>
      <c r="BQ9" s="323">
        <v>2.0194368109999998</v>
      </c>
      <c r="BR9" s="323">
        <v>1.9670040740000001</v>
      </c>
      <c r="BS9" s="323">
        <v>1.9562428735999999</v>
      </c>
      <c r="BT9" s="323">
        <v>1.8833074708999999</v>
      </c>
      <c r="BU9" s="323">
        <v>2.0710618819</v>
      </c>
      <c r="BV9" s="323">
        <v>2.1003166466000001</v>
      </c>
    </row>
    <row r="10" spans="1:74" ht="11.1" customHeight="1" x14ac:dyDescent="0.2">
      <c r="A10" s="61" t="s">
        <v>517</v>
      </c>
      <c r="B10" s="175" t="s">
        <v>122</v>
      </c>
      <c r="C10" s="215">
        <v>7.4309760000000002</v>
      </c>
      <c r="D10" s="215">
        <v>7.563593</v>
      </c>
      <c r="E10" s="215">
        <v>7.6986670000000004</v>
      </c>
      <c r="F10" s="215">
        <v>7.6411499999999997</v>
      </c>
      <c r="G10" s="215">
        <v>7.5969709999999999</v>
      </c>
      <c r="H10" s="215">
        <v>7.4945089999999999</v>
      </c>
      <c r="I10" s="215">
        <v>7.4251760000000004</v>
      </c>
      <c r="J10" s="215">
        <v>7.3771690000000003</v>
      </c>
      <c r="K10" s="215">
        <v>7.3445600000000004</v>
      </c>
      <c r="L10" s="215">
        <v>7.3200890000000003</v>
      </c>
      <c r="M10" s="215">
        <v>7.2748759999999999</v>
      </c>
      <c r="N10" s="215">
        <v>7.1363479999999999</v>
      </c>
      <c r="O10" s="215">
        <v>7.0883050000000001</v>
      </c>
      <c r="P10" s="215">
        <v>6.9984299999999999</v>
      </c>
      <c r="Q10" s="215">
        <v>6.9662709999999999</v>
      </c>
      <c r="R10" s="215">
        <v>6.8062300000000002</v>
      </c>
      <c r="S10" s="215">
        <v>6.7247560000000002</v>
      </c>
      <c r="T10" s="215">
        <v>6.63307</v>
      </c>
      <c r="U10" s="215">
        <v>6.639424</v>
      </c>
      <c r="V10" s="215">
        <v>6.5979049999999999</v>
      </c>
      <c r="W10" s="215">
        <v>6.571847</v>
      </c>
      <c r="X10" s="215">
        <v>6.731376</v>
      </c>
      <c r="Y10" s="215">
        <v>6.6998629999999997</v>
      </c>
      <c r="Z10" s="215">
        <v>6.5520170000000002</v>
      </c>
      <c r="AA10" s="215">
        <v>6.6059669999999997</v>
      </c>
      <c r="AB10" s="215">
        <v>6.8335869999999996</v>
      </c>
      <c r="AC10" s="215">
        <v>6.8610579999999999</v>
      </c>
      <c r="AD10" s="215">
        <v>6.9105350000000003</v>
      </c>
      <c r="AE10" s="215">
        <v>6.990081</v>
      </c>
      <c r="AF10" s="215">
        <v>7.0138239999999996</v>
      </c>
      <c r="AG10" s="215">
        <v>7.0556270000000003</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8.5346100000000007</v>
      </c>
      <c r="AS10" s="215">
        <v>8.6292670000000005</v>
      </c>
      <c r="AT10" s="215">
        <v>8.9779040000000006</v>
      </c>
      <c r="AU10" s="215">
        <v>9.2285819999999994</v>
      </c>
      <c r="AV10" s="215">
        <v>9.3933110000000006</v>
      </c>
      <c r="AW10" s="215">
        <v>9.5517649999999996</v>
      </c>
      <c r="AX10" s="215">
        <v>9.6353840000000002</v>
      </c>
      <c r="AY10" s="215">
        <v>9.4514490000000002</v>
      </c>
      <c r="AZ10" s="215">
        <v>9.4643719999999991</v>
      </c>
      <c r="BA10" s="215">
        <v>9.504956</v>
      </c>
      <c r="BB10" s="215">
        <v>9.6678909999999991</v>
      </c>
      <c r="BC10" s="215">
        <v>9.7246190000000006</v>
      </c>
      <c r="BD10" s="215">
        <v>9.7145989999999998</v>
      </c>
      <c r="BE10" s="215">
        <v>9.777272</v>
      </c>
      <c r="BF10" s="215">
        <v>9.8874330305000004</v>
      </c>
      <c r="BG10" s="215">
        <v>10.166807253</v>
      </c>
      <c r="BH10" s="323">
        <v>10.353085158000001</v>
      </c>
      <c r="BI10" s="323">
        <v>10.448558823999999</v>
      </c>
      <c r="BJ10" s="323">
        <v>10.477424177</v>
      </c>
      <c r="BK10" s="323">
        <v>10.477745038</v>
      </c>
      <c r="BL10" s="323">
        <v>10.488179462</v>
      </c>
      <c r="BM10" s="323">
        <v>10.516320203999999</v>
      </c>
      <c r="BN10" s="323">
        <v>10.561910026</v>
      </c>
      <c r="BO10" s="323">
        <v>10.616727365999999</v>
      </c>
      <c r="BP10" s="323">
        <v>10.662310221</v>
      </c>
      <c r="BQ10" s="323">
        <v>10.693663367999999</v>
      </c>
      <c r="BR10" s="323">
        <v>10.727455987000001</v>
      </c>
      <c r="BS10" s="323">
        <v>10.769036764000001</v>
      </c>
      <c r="BT10" s="323">
        <v>10.805620717</v>
      </c>
      <c r="BU10" s="323">
        <v>10.815146652999999</v>
      </c>
      <c r="BV10" s="323">
        <v>10.789905190000001</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6.7309130000000001</v>
      </c>
      <c r="AC11" s="215">
        <v>7.2349480000000002</v>
      </c>
      <c r="AD11" s="215">
        <v>7.0765719999999996</v>
      </c>
      <c r="AE11" s="215">
        <v>7.3889500000000004</v>
      </c>
      <c r="AF11" s="215">
        <v>7.224145</v>
      </c>
      <c r="AG11" s="215">
        <v>6.9589410000000003</v>
      </c>
      <c r="AH11" s="215">
        <v>7.1055869999999999</v>
      </c>
      <c r="AI11" s="215">
        <v>5.860284</v>
      </c>
      <c r="AJ11" s="215">
        <v>5.9607109999999999</v>
      </c>
      <c r="AK11" s="215">
        <v>6.1302180000000002</v>
      </c>
      <c r="AL11" s="215">
        <v>6.2600389999999999</v>
      </c>
      <c r="AM11" s="215">
        <v>6.6558380000000001</v>
      </c>
      <c r="AN11" s="215">
        <v>5.7626109999999997</v>
      </c>
      <c r="AO11" s="215">
        <v>5.650512</v>
      </c>
      <c r="AP11" s="215">
        <v>6.3342210000000003</v>
      </c>
      <c r="AQ11" s="215">
        <v>5.7670110000000001</v>
      </c>
      <c r="AR11" s="215">
        <v>6.2085739999999996</v>
      </c>
      <c r="AS11" s="215">
        <v>5.6292080000000002</v>
      </c>
      <c r="AT11" s="215">
        <v>6.1302110000000001</v>
      </c>
      <c r="AU11" s="215">
        <v>5.578074</v>
      </c>
      <c r="AV11" s="215">
        <v>5.097556</v>
      </c>
      <c r="AW11" s="215">
        <v>5.1412800000000001</v>
      </c>
      <c r="AX11" s="215">
        <v>4.7062280000000003</v>
      </c>
      <c r="AY11" s="215">
        <v>4.9450370000000001</v>
      </c>
      <c r="AZ11" s="215">
        <v>3.6614939999999998</v>
      </c>
      <c r="BA11" s="215">
        <v>4.0756569999999996</v>
      </c>
      <c r="BB11" s="215">
        <v>4.1821799999999998</v>
      </c>
      <c r="BC11" s="215">
        <v>4.2578009999999997</v>
      </c>
      <c r="BD11" s="215">
        <v>3.9819089999999999</v>
      </c>
      <c r="BE11" s="215">
        <v>4.2411459999999996</v>
      </c>
      <c r="BF11" s="215">
        <v>4.0493225806000002</v>
      </c>
      <c r="BG11" s="215">
        <v>3.6582509333000002</v>
      </c>
      <c r="BH11" s="323">
        <v>4.0298170000000004</v>
      </c>
      <c r="BI11" s="323">
        <v>4.0019099999999996</v>
      </c>
      <c r="BJ11" s="323">
        <v>4.2378369999999999</v>
      </c>
      <c r="BK11" s="323">
        <v>4.1727290000000004</v>
      </c>
      <c r="BL11" s="323">
        <v>3.9192680000000002</v>
      </c>
      <c r="BM11" s="323">
        <v>4.373297</v>
      </c>
      <c r="BN11" s="323">
        <v>4.6106740000000004</v>
      </c>
      <c r="BO11" s="323">
        <v>4.7257009999999999</v>
      </c>
      <c r="BP11" s="323">
        <v>4.2816869999999998</v>
      </c>
      <c r="BQ11" s="323">
        <v>4.326657</v>
      </c>
      <c r="BR11" s="323">
        <v>4.5213260000000002</v>
      </c>
      <c r="BS11" s="323">
        <v>4.1511269999999998</v>
      </c>
      <c r="BT11" s="323">
        <v>4.2397159999999996</v>
      </c>
      <c r="BU11" s="323">
        <v>3.8568229999999999</v>
      </c>
      <c r="BV11" s="323">
        <v>3.8491469999999999</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0</v>
      </c>
      <c r="BF12" s="215">
        <v>0</v>
      </c>
      <c r="BG12" s="215">
        <v>0</v>
      </c>
      <c r="BH12" s="323">
        <v>0.1596774</v>
      </c>
      <c r="BI12" s="323">
        <v>0.16500000000000001</v>
      </c>
      <c r="BJ12" s="323">
        <v>5.6451599999999998E-3</v>
      </c>
      <c r="BK12" s="323">
        <v>5.6451599999999998E-3</v>
      </c>
      <c r="BL12" s="323">
        <v>6.0344800000000001E-3</v>
      </c>
      <c r="BM12" s="323">
        <v>5.6451599999999998E-3</v>
      </c>
      <c r="BN12" s="323">
        <v>5.8333300000000003E-3</v>
      </c>
      <c r="BO12" s="323">
        <v>5.6451599999999998E-3</v>
      </c>
      <c r="BP12" s="323">
        <v>5.8333300000000003E-3</v>
      </c>
      <c r="BQ12" s="323">
        <v>5.6451599999999998E-3</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2.8580645161E-2</v>
      </c>
      <c r="AN13" s="215">
        <v>-0.11010714286000001</v>
      </c>
      <c r="AO13" s="215">
        <v>-3.5354838710000003E-2</v>
      </c>
      <c r="AP13" s="215">
        <v>-0.38796666667000002</v>
      </c>
      <c r="AQ13" s="215">
        <v>7.6806451612999996E-2</v>
      </c>
      <c r="AR13" s="215">
        <v>0.63483333333000003</v>
      </c>
      <c r="AS13" s="215">
        <v>0.17777419354999999</v>
      </c>
      <c r="AT13" s="215">
        <v>6.6387096773999996E-2</v>
      </c>
      <c r="AU13" s="215">
        <v>-0.30336666667000001</v>
      </c>
      <c r="AV13" s="215">
        <v>-0.55238709676999997</v>
      </c>
      <c r="AW13" s="215">
        <v>-0.51903333333000001</v>
      </c>
      <c r="AX13" s="215">
        <v>0.22187096774000001</v>
      </c>
      <c r="AY13" s="215">
        <v>-0.20332258065</v>
      </c>
      <c r="AZ13" s="215">
        <v>-0.10442857143000001</v>
      </c>
      <c r="BA13" s="215">
        <v>-0.24496774194000001</v>
      </c>
      <c r="BB13" s="215">
        <v>-0.31690000000000002</v>
      </c>
      <c r="BC13" s="215">
        <v>-0.3654516129</v>
      </c>
      <c r="BD13" s="215">
        <v>0.53990000000000005</v>
      </c>
      <c r="BE13" s="215">
        <v>0.70680645161</v>
      </c>
      <c r="BF13" s="215">
        <v>0.67886635944999996</v>
      </c>
      <c r="BG13" s="215">
        <v>-8.7445685829000003E-2</v>
      </c>
      <c r="BH13" s="323">
        <v>-0.61029230000000001</v>
      </c>
      <c r="BI13" s="323">
        <v>-0.18937209999999999</v>
      </c>
      <c r="BJ13" s="323">
        <v>0.1127454</v>
      </c>
      <c r="BK13" s="323">
        <v>-0.29867300000000002</v>
      </c>
      <c r="BL13" s="323">
        <v>-0.45867950000000002</v>
      </c>
      <c r="BM13" s="323">
        <v>-0.48948619999999998</v>
      </c>
      <c r="BN13" s="323">
        <v>-0.1646368</v>
      </c>
      <c r="BO13" s="323">
        <v>-0.13730020000000001</v>
      </c>
      <c r="BP13" s="323">
        <v>0.3771815</v>
      </c>
      <c r="BQ13" s="323">
        <v>0.33651120000000001</v>
      </c>
      <c r="BR13" s="323">
        <v>7.1883900000000001E-2</v>
      </c>
      <c r="BS13" s="323">
        <v>-3.6339799999999998E-2</v>
      </c>
      <c r="BT13" s="323">
        <v>-0.46728579999999997</v>
      </c>
      <c r="BU13" s="323">
        <v>-5.52384E-2</v>
      </c>
      <c r="BV13" s="323">
        <v>0.26614480000000001</v>
      </c>
    </row>
    <row r="14" spans="1:74" ht="11.1" customHeight="1" x14ac:dyDescent="0.2">
      <c r="A14" s="61" t="s">
        <v>519</v>
      </c>
      <c r="B14" s="175" t="s">
        <v>125</v>
      </c>
      <c r="C14" s="215">
        <v>0.31071583871000003</v>
      </c>
      <c r="D14" s="215">
        <v>0.10849271429</v>
      </c>
      <c r="E14" s="215">
        <v>-0.20010612903</v>
      </c>
      <c r="F14" s="215">
        <v>0.32611499999999999</v>
      </c>
      <c r="G14" s="215">
        <v>0.13384151613</v>
      </c>
      <c r="H14" s="215">
        <v>0.18479266666999999</v>
      </c>
      <c r="I14" s="215">
        <v>0.21163061289999999</v>
      </c>
      <c r="J14" s="215">
        <v>6.3534387097000003E-2</v>
      </c>
      <c r="K14" s="215">
        <v>-1.8846666666999998E-2</v>
      </c>
      <c r="L14" s="215">
        <v>0.28320583870999999</v>
      </c>
      <c r="M14" s="215">
        <v>0.11109733333000001</v>
      </c>
      <c r="N14" s="215">
        <v>-0.25035916129000002</v>
      </c>
      <c r="O14" s="215">
        <v>0.35593580645</v>
      </c>
      <c r="P14" s="215">
        <v>3.0512551724000001E-2</v>
      </c>
      <c r="Q14" s="215">
        <v>-1.4831935484000001E-2</v>
      </c>
      <c r="R14" s="215">
        <v>0.21399033333</v>
      </c>
      <c r="S14" s="215">
        <v>0.35604419355</v>
      </c>
      <c r="T14" s="215">
        <v>0.38197066667000001</v>
      </c>
      <c r="U14" s="215">
        <v>0.17618754839</v>
      </c>
      <c r="V14" s="215">
        <v>0.40303877419</v>
      </c>
      <c r="W14" s="215">
        <v>3.5545E-2</v>
      </c>
      <c r="X14" s="215">
        <v>0.18632832258000001</v>
      </c>
      <c r="Y14" s="215">
        <v>-9.5337333332999999E-2</v>
      </c>
      <c r="Z14" s="215">
        <v>0.17192219354999999</v>
      </c>
      <c r="AA14" s="215">
        <v>0.20352480645000001</v>
      </c>
      <c r="AB14" s="215">
        <v>0.31550400000000001</v>
      </c>
      <c r="AC14" s="215">
        <v>-3.1115225805999999E-2</v>
      </c>
      <c r="AD14" s="215">
        <v>0.20985766667</v>
      </c>
      <c r="AE14" s="215">
        <v>0.27066519355000002</v>
      </c>
      <c r="AF14" s="215">
        <v>0.18816533332999999</v>
      </c>
      <c r="AG14" s="215">
        <v>0.52870906451999999</v>
      </c>
      <c r="AH14" s="215">
        <v>-0.13202087097000001</v>
      </c>
      <c r="AI14" s="215">
        <v>0.23629433332999999</v>
      </c>
      <c r="AJ14" s="215">
        <v>-2.1982806452E-2</v>
      </c>
      <c r="AK14" s="215">
        <v>0.16039366666999999</v>
      </c>
      <c r="AL14" s="215">
        <v>7.8005483870999995E-2</v>
      </c>
      <c r="AM14" s="215">
        <v>-5.7639580645000001E-2</v>
      </c>
      <c r="AN14" s="215">
        <v>4.6056428571000001E-2</v>
      </c>
      <c r="AO14" s="215">
        <v>0.54586932257999998</v>
      </c>
      <c r="AP14" s="215">
        <v>0.260021</v>
      </c>
      <c r="AQ14" s="215">
        <v>0.54284916129000005</v>
      </c>
      <c r="AR14" s="215">
        <v>0.16811000000000001</v>
      </c>
      <c r="AS14" s="215">
        <v>0.65895629032000003</v>
      </c>
      <c r="AT14" s="215">
        <v>6.5720387096999996E-2</v>
      </c>
      <c r="AU14" s="215">
        <v>0.21840999999999999</v>
      </c>
      <c r="AV14" s="215">
        <v>6.8951161289999993E-2</v>
      </c>
      <c r="AW14" s="215">
        <v>0.36477766667</v>
      </c>
      <c r="AX14" s="215">
        <v>0.42994558064999999</v>
      </c>
      <c r="AY14" s="215">
        <v>0.18699158064999999</v>
      </c>
      <c r="AZ14" s="215">
        <v>0.61034428570999999</v>
      </c>
      <c r="BA14" s="215">
        <v>0.21673974194000001</v>
      </c>
      <c r="BB14" s="215">
        <v>0.33245966666999999</v>
      </c>
      <c r="BC14" s="215">
        <v>0.59222070967999996</v>
      </c>
      <c r="BD14" s="215">
        <v>0.62890100000000004</v>
      </c>
      <c r="BE14" s="215">
        <v>0.42102454838999998</v>
      </c>
      <c r="BF14" s="215">
        <v>0.38022012235000002</v>
      </c>
      <c r="BG14" s="215">
        <v>0.50768336434000005</v>
      </c>
      <c r="BH14" s="323">
        <v>0.14800189999999999</v>
      </c>
      <c r="BI14" s="323">
        <v>0.14845630000000001</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16.118226</v>
      </c>
      <c r="AB15" s="215">
        <v>15.493107</v>
      </c>
      <c r="AC15" s="215">
        <v>16.047936</v>
      </c>
      <c r="AD15" s="215">
        <v>16.954433000000002</v>
      </c>
      <c r="AE15" s="215">
        <v>17.222387000000001</v>
      </c>
      <c r="AF15" s="215">
        <v>17.204066999999998</v>
      </c>
      <c r="AG15" s="215">
        <v>17.317451999999999</v>
      </c>
      <c r="AH15" s="215">
        <v>16.980516000000001</v>
      </c>
      <c r="AI15" s="215">
        <v>15.4602</v>
      </c>
      <c r="AJ15" s="215">
        <v>16.061194</v>
      </c>
      <c r="AK15" s="215">
        <v>16.839600000000001</v>
      </c>
      <c r="AL15" s="215">
        <v>17.274387000000001</v>
      </c>
      <c r="AM15" s="215">
        <v>16.599194000000001</v>
      </c>
      <c r="AN15" s="215">
        <v>15.936249999999999</v>
      </c>
      <c r="AO15" s="215">
        <v>16.665129</v>
      </c>
      <c r="AP15" s="215">
        <v>16.766200000000001</v>
      </c>
      <c r="AQ15" s="215">
        <v>16.968741999999999</v>
      </c>
      <c r="AR15" s="215">
        <v>17.665666999999999</v>
      </c>
      <c r="AS15" s="215">
        <v>17.356999999999999</v>
      </c>
      <c r="AT15" s="215">
        <v>17.622903000000001</v>
      </c>
      <c r="AU15" s="215">
        <v>16.990867000000001</v>
      </c>
      <c r="AV15" s="215">
        <v>16.412226</v>
      </c>
      <c r="AW15" s="215">
        <v>17.162099999999999</v>
      </c>
      <c r="AX15" s="215">
        <v>17.409386999999999</v>
      </c>
      <c r="AY15" s="215">
        <v>16.785097</v>
      </c>
      <c r="AZ15" s="215">
        <v>15.836929</v>
      </c>
      <c r="BA15" s="215">
        <v>15.939161</v>
      </c>
      <c r="BB15" s="215">
        <v>16.3384</v>
      </c>
      <c r="BC15" s="215">
        <v>16.719322999999999</v>
      </c>
      <c r="BD15" s="215">
        <v>17.232533</v>
      </c>
      <c r="BE15" s="215">
        <v>17.175160999999999</v>
      </c>
      <c r="BF15" s="215">
        <v>17.461870967999999</v>
      </c>
      <c r="BG15" s="215">
        <v>16.664428000000001</v>
      </c>
      <c r="BH15" s="323">
        <v>16.395610000000001</v>
      </c>
      <c r="BI15" s="323">
        <v>17.07385</v>
      </c>
      <c r="BJ15" s="323">
        <v>17.517150000000001</v>
      </c>
      <c r="BK15" s="323">
        <v>17.113510000000002</v>
      </c>
      <c r="BL15" s="323">
        <v>16.67916</v>
      </c>
      <c r="BM15" s="323">
        <v>17.164490000000001</v>
      </c>
      <c r="BN15" s="323">
        <v>17.689260000000001</v>
      </c>
      <c r="BO15" s="323">
        <v>17.95101</v>
      </c>
      <c r="BP15" s="323">
        <v>18.061029999999999</v>
      </c>
      <c r="BQ15" s="323">
        <v>18.012989999999999</v>
      </c>
      <c r="BR15" s="323">
        <v>17.961490000000001</v>
      </c>
      <c r="BS15" s="323">
        <v>17.581009999999999</v>
      </c>
      <c r="BT15" s="323">
        <v>17.141960000000001</v>
      </c>
      <c r="BU15" s="323">
        <v>17.364909999999998</v>
      </c>
      <c r="BV15" s="323">
        <v>17.68102</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63"/>
      <c r="BG16" s="63"/>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1.1390020000000001</v>
      </c>
      <c r="AB17" s="215">
        <v>1.0624990000000001</v>
      </c>
      <c r="AC17" s="215">
        <v>1.112063</v>
      </c>
      <c r="AD17" s="215">
        <v>1.145969</v>
      </c>
      <c r="AE17" s="215">
        <v>1.1351610000000001</v>
      </c>
      <c r="AF17" s="215">
        <v>1.1592009999999999</v>
      </c>
      <c r="AG17" s="215">
        <v>1.1010310000000001</v>
      </c>
      <c r="AH17" s="215">
        <v>1.112841</v>
      </c>
      <c r="AI17" s="215">
        <v>1.0098</v>
      </c>
      <c r="AJ17" s="215">
        <v>1.081485</v>
      </c>
      <c r="AK17" s="215">
        <v>1.146164</v>
      </c>
      <c r="AL17" s="215">
        <v>1.125775</v>
      </c>
      <c r="AM17" s="215">
        <v>1.1024210000000001</v>
      </c>
      <c r="AN17" s="215">
        <v>1.0965020000000001</v>
      </c>
      <c r="AO17" s="215">
        <v>1.095742</v>
      </c>
      <c r="AP17" s="215">
        <v>1.113267</v>
      </c>
      <c r="AQ17" s="215">
        <v>1.1414200000000001</v>
      </c>
      <c r="AR17" s="215">
        <v>1.1328990000000001</v>
      </c>
      <c r="AS17" s="215">
        <v>1.1689050000000001</v>
      </c>
      <c r="AT17" s="215">
        <v>1.1854849999999999</v>
      </c>
      <c r="AU17" s="215">
        <v>1.1408659999999999</v>
      </c>
      <c r="AV17" s="215">
        <v>1.1155809999999999</v>
      </c>
      <c r="AW17" s="215">
        <v>1.1494329999999999</v>
      </c>
      <c r="AX17" s="215">
        <v>1.210356</v>
      </c>
      <c r="AY17" s="215">
        <v>1.1095159999999999</v>
      </c>
      <c r="AZ17" s="215">
        <v>1.0196780000000001</v>
      </c>
      <c r="BA17" s="215">
        <v>1.042292</v>
      </c>
      <c r="BB17" s="215">
        <v>1.059968</v>
      </c>
      <c r="BC17" s="215">
        <v>1.063774</v>
      </c>
      <c r="BD17" s="215">
        <v>1.089367</v>
      </c>
      <c r="BE17" s="215">
        <v>1.0777699999999999</v>
      </c>
      <c r="BF17" s="215">
        <v>1.099</v>
      </c>
      <c r="BG17" s="215">
        <v>1.0910569999999999</v>
      </c>
      <c r="BH17" s="323">
        <v>1.124061</v>
      </c>
      <c r="BI17" s="323">
        <v>1.162598</v>
      </c>
      <c r="BJ17" s="323">
        <v>1.2186980000000001</v>
      </c>
      <c r="BK17" s="323">
        <v>1.2148950000000001</v>
      </c>
      <c r="BL17" s="323">
        <v>1.1668000000000001</v>
      </c>
      <c r="BM17" s="323">
        <v>1.178186</v>
      </c>
      <c r="BN17" s="323">
        <v>1.22359</v>
      </c>
      <c r="BO17" s="323">
        <v>1.2492270000000001</v>
      </c>
      <c r="BP17" s="323">
        <v>1.2528820000000001</v>
      </c>
      <c r="BQ17" s="323">
        <v>1.256483</v>
      </c>
      <c r="BR17" s="323">
        <v>1.2702819999999999</v>
      </c>
      <c r="BS17" s="323">
        <v>1.22889</v>
      </c>
      <c r="BT17" s="323">
        <v>1.2420150000000001</v>
      </c>
      <c r="BU17" s="323">
        <v>1.2541880000000001</v>
      </c>
      <c r="BV17" s="323">
        <v>1.296656</v>
      </c>
    </row>
    <row r="18" spans="1:74" ht="11.1" customHeight="1" x14ac:dyDescent="0.2">
      <c r="A18" s="61" t="s">
        <v>521</v>
      </c>
      <c r="B18" s="175" t="s">
        <v>930</v>
      </c>
      <c r="C18" s="215">
        <v>3.0547740000000001</v>
      </c>
      <c r="D18" s="215">
        <v>3.1617139999999999</v>
      </c>
      <c r="E18" s="215">
        <v>3.236774</v>
      </c>
      <c r="F18" s="215">
        <v>3.3753329999999999</v>
      </c>
      <c r="G18" s="215">
        <v>3.3367100000000001</v>
      </c>
      <c r="H18" s="215">
        <v>3.3187669999999998</v>
      </c>
      <c r="I18" s="215">
        <v>3.3550650000000002</v>
      </c>
      <c r="J18" s="215">
        <v>3.4187419999999999</v>
      </c>
      <c r="K18" s="215">
        <v>3.437033</v>
      </c>
      <c r="L18" s="215">
        <v>3.4885160000000002</v>
      </c>
      <c r="M18" s="215">
        <v>3.4981330000000002</v>
      </c>
      <c r="N18" s="215">
        <v>3.4172579999999999</v>
      </c>
      <c r="O18" s="215">
        <v>3.3447740000000001</v>
      </c>
      <c r="P18" s="215">
        <v>3.369345</v>
      </c>
      <c r="Q18" s="215">
        <v>3.5557099999999999</v>
      </c>
      <c r="R18" s="215">
        <v>3.5703999999999998</v>
      </c>
      <c r="S18" s="215">
        <v>3.6716769999999999</v>
      </c>
      <c r="T18" s="215">
        <v>3.662433</v>
      </c>
      <c r="U18" s="215">
        <v>3.6038389999999998</v>
      </c>
      <c r="V18" s="215">
        <v>3.410323</v>
      </c>
      <c r="W18" s="215">
        <v>3.427333</v>
      </c>
      <c r="X18" s="215">
        <v>3.5443229999999999</v>
      </c>
      <c r="Y18" s="215">
        <v>3.5957669999999999</v>
      </c>
      <c r="Z18" s="215">
        <v>3.3521939999999999</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3.8529680000000002</v>
      </c>
      <c r="AN18" s="215">
        <v>4.0605000000000002</v>
      </c>
      <c r="AO18" s="215">
        <v>4.2002579999999998</v>
      </c>
      <c r="AP18" s="215">
        <v>4.2857669999999999</v>
      </c>
      <c r="AQ18" s="215">
        <v>4.351871</v>
      </c>
      <c r="AR18" s="215">
        <v>4.3366670000000003</v>
      </c>
      <c r="AS18" s="215">
        <v>4.4516770000000001</v>
      </c>
      <c r="AT18" s="215">
        <v>4.6016130000000004</v>
      </c>
      <c r="AU18" s="215">
        <v>4.6383000000000001</v>
      </c>
      <c r="AV18" s="215">
        <v>4.5876770000000002</v>
      </c>
      <c r="AW18" s="215">
        <v>4.5627000000000004</v>
      </c>
      <c r="AX18" s="215">
        <v>4.4834839999999998</v>
      </c>
      <c r="AY18" s="215">
        <v>4.545032</v>
      </c>
      <c r="AZ18" s="215">
        <v>4.7059639999999998</v>
      </c>
      <c r="BA18" s="215">
        <v>4.7281610000000001</v>
      </c>
      <c r="BB18" s="215">
        <v>4.7865669999999998</v>
      </c>
      <c r="BC18" s="215">
        <v>4.8379029999999998</v>
      </c>
      <c r="BD18" s="215">
        <v>4.7926000000000002</v>
      </c>
      <c r="BE18" s="215">
        <v>4.6790000000000003</v>
      </c>
      <c r="BF18" s="215">
        <v>4.9155248826999998</v>
      </c>
      <c r="BG18" s="215">
        <v>5.0331166538999996</v>
      </c>
      <c r="BH18" s="323">
        <v>5.2730119999999996</v>
      </c>
      <c r="BI18" s="323">
        <v>5.3590340000000003</v>
      </c>
      <c r="BJ18" s="323">
        <v>5.2639630000000004</v>
      </c>
      <c r="BK18" s="323">
        <v>5.2015419999999999</v>
      </c>
      <c r="BL18" s="323">
        <v>5.2227829999999997</v>
      </c>
      <c r="BM18" s="323">
        <v>5.3074909999999997</v>
      </c>
      <c r="BN18" s="323">
        <v>5.3379089999999998</v>
      </c>
      <c r="BO18" s="323">
        <v>5.3210800000000003</v>
      </c>
      <c r="BP18" s="323">
        <v>5.3415749999999997</v>
      </c>
      <c r="BQ18" s="323">
        <v>5.4044109999999996</v>
      </c>
      <c r="BR18" s="323">
        <v>5.4691539999999996</v>
      </c>
      <c r="BS18" s="323">
        <v>5.5183879999999998</v>
      </c>
      <c r="BT18" s="323">
        <v>5.5836249999999996</v>
      </c>
      <c r="BU18" s="323">
        <v>5.648269</v>
      </c>
      <c r="BV18" s="323">
        <v>5.520467</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1.1839839999999999</v>
      </c>
      <c r="AB19" s="215">
        <v>1.1706669999999999</v>
      </c>
      <c r="AC19" s="215">
        <v>1.17675</v>
      </c>
      <c r="AD19" s="215">
        <v>1.139551</v>
      </c>
      <c r="AE19" s="215">
        <v>1.17611</v>
      </c>
      <c r="AF19" s="215">
        <v>1.1870750000000001</v>
      </c>
      <c r="AG19" s="215">
        <v>1.190156</v>
      </c>
      <c r="AH19" s="215">
        <v>1.2177169999999999</v>
      </c>
      <c r="AI19" s="215">
        <v>1.176067</v>
      </c>
      <c r="AJ19" s="215">
        <v>1.2098679999999999</v>
      </c>
      <c r="AK19" s="215">
        <v>1.2626790000000001</v>
      </c>
      <c r="AL19" s="215">
        <v>1.235943</v>
      </c>
      <c r="AM19" s="215">
        <v>1.2053119999999999</v>
      </c>
      <c r="AN19" s="215">
        <v>1.2232970000000001</v>
      </c>
      <c r="AO19" s="215">
        <v>1.2091499999999999</v>
      </c>
      <c r="AP19" s="215">
        <v>1.2004159999999999</v>
      </c>
      <c r="AQ19" s="215">
        <v>1.2244409999999999</v>
      </c>
      <c r="AR19" s="215">
        <v>1.2542850000000001</v>
      </c>
      <c r="AS19" s="215">
        <v>1.2677499999999999</v>
      </c>
      <c r="AT19" s="215">
        <v>1.284127</v>
      </c>
      <c r="AU19" s="215">
        <v>1.208539</v>
      </c>
      <c r="AV19" s="215">
        <v>1.21401</v>
      </c>
      <c r="AW19" s="215">
        <v>1.235635</v>
      </c>
      <c r="AX19" s="215">
        <v>1.219768</v>
      </c>
      <c r="AY19" s="215">
        <v>1.1873229999999999</v>
      </c>
      <c r="AZ19" s="215">
        <v>1.1953510000000001</v>
      </c>
      <c r="BA19" s="215">
        <v>1.1595789999999999</v>
      </c>
      <c r="BB19" s="215">
        <v>1.2109529999999999</v>
      </c>
      <c r="BC19" s="215">
        <v>1.2259389999999999</v>
      </c>
      <c r="BD19" s="215">
        <v>1.239878</v>
      </c>
      <c r="BE19" s="215">
        <v>1.2416259999999999</v>
      </c>
      <c r="BF19" s="215">
        <v>1.1921854613</v>
      </c>
      <c r="BG19" s="215">
        <v>1.1488088332999999</v>
      </c>
      <c r="BH19" s="323">
        <v>1.159635</v>
      </c>
      <c r="BI19" s="323">
        <v>1.2085520000000001</v>
      </c>
      <c r="BJ19" s="323">
        <v>1.228545</v>
      </c>
      <c r="BK19" s="323">
        <v>1.165322</v>
      </c>
      <c r="BL19" s="323">
        <v>1.1726540000000001</v>
      </c>
      <c r="BM19" s="323">
        <v>1.1977230000000001</v>
      </c>
      <c r="BN19" s="323">
        <v>1.1988989999999999</v>
      </c>
      <c r="BO19" s="323">
        <v>1.217913</v>
      </c>
      <c r="BP19" s="323">
        <v>1.252961</v>
      </c>
      <c r="BQ19" s="323">
        <v>1.1994800000000001</v>
      </c>
      <c r="BR19" s="323">
        <v>1.21698</v>
      </c>
      <c r="BS19" s="323">
        <v>1.193063</v>
      </c>
      <c r="BT19" s="323">
        <v>1.177349</v>
      </c>
      <c r="BU19" s="323">
        <v>1.230159</v>
      </c>
      <c r="BV19" s="323">
        <v>1.2473650000000001</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1.0466789999999999</v>
      </c>
      <c r="AC20" s="215">
        <v>1.0449360000000001</v>
      </c>
      <c r="AD20" s="215">
        <v>0.98796700000000004</v>
      </c>
      <c r="AE20" s="215">
        <v>1.0278389999999999</v>
      </c>
      <c r="AF20" s="215">
        <v>1.026467</v>
      </c>
      <c r="AG20" s="215">
        <v>1.0123869999999999</v>
      </c>
      <c r="AH20" s="215">
        <v>1.053936</v>
      </c>
      <c r="AI20" s="215">
        <v>1.0233669999999999</v>
      </c>
      <c r="AJ20" s="215">
        <v>1.0390969999999999</v>
      </c>
      <c r="AK20" s="215">
        <v>1.0876999999999999</v>
      </c>
      <c r="AL20" s="215">
        <v>1.0629679999999999</v>
      </c>
      <c r="AM20" s="215">
        <v>1.0508710000000001</v>
      </c>
      <c r="AN20" s="215">
        <v>1.0597859999999999</v>
      </c>
      <c r="AO20" s="215">
        <v>1.0448390000000001</v>
      </c>
      <c r="AP20" s="215">
        <v>1.022667</v>
      </c>
      <c r="AQ20" s="215">
        <v>1.044807</v>
      </c>
      <c r="AR20" s="215">
        <v>1.064133</v>
      </c>
      <c r="AS20" s="215">
        <v>1.078387</v>
      </c>
      <c r="AT20" s="215">
        <v>1.0894520000000001</v>
      </c>
      <c r="AU20" s="215">
        <v>1.0222329999999999</v>
      </c>
      <c r="AV20" s="215">
        <v>1.0438069999999999</v>
      </c>
      <c r="AW20" s="215">
        <v>1.050967</v>
      </c>
      <c r="AX20" s="215">
        <v>1.0237419999999999</v>
      </c>
      <c r="AY20" s="215">
        <v>1.019387</v>
      </c>
      <c r="AZ20" s="215">
        <v>1.0205709999999999</v>
      </c>
      <c r="BA20" s="215">
        <v>0.99661299999999997</v>
      </c>
      <c r="BB20" s="215">
        <v>1.0317000000000001</v>
      </c>
      <c r="BC20" s="215">
        <v>1.046548</v>
      </c>
      <c r="BD20" s="215">
        <v>1.063167</v>
      </c>
      <c r="BE20" s="215">
        <v>1.049709</v>
      </c>
      <c r="BF20" s="215">
        <v>1.0296451612999999</v>
      </c>
      <c r="BG20" s="215">
        <v>0.98262893333000001</v>
      </c>
      <c r="BH20" s="323">
        <v>0.99825330000000001</v>
      </c>
      <c r="BI20" s="323">
        <v>1.0401990000000001</v>
      </c>
      <c r="BJ20" s="323">
        <v>1.056886</v>
      </c>
      <c r="BK20" s="323">
        <v>1.021158</v>
      </c>
      <c r="BL20" s="323">
        <v>1.016842</v>
      </c>
      <c r="BM20" s="323">
        <v>1.0298240000000001</v>
      </c>
      <c r="BN20" s="323">
        <v>1.01525</v>
      </c>
      <c r="BO20" s="323">
        <v>1.0307759999999999</v>
      </c>
      <c r="BP20" s="323">
        <v>1.064074</v>
      </c>
      <c r="BQ20" s="323">
        <v>1.024097</v>
      </c>
      <c r="BR20" s="323">
        <v>1.0418989999999999</v>
      </c>
      <c r="BS20" s="323">
        <v>1.014694</v>
      </c>
      <c r="BT20" s="323">
        <v>1.003808</v>
      </c>
      <c r="BU20" s="323">
        <v>1.0496620000000001</v>
      </c>
      <c r="BV20" s="323">
        <v>1.063442</v>
      </c>
    </row>
    <row r="21" spans="1:74" ht="11.1" customHeight="1" x14ac:dyDescent="0.2">
      <c r="A21" s="61" t="s">
        <v>909</v>
      </c>
      <c r="B21" s="175" t="s">
        <v>910</v>
      </c>
      <c r="C21" s="215">
        <v>0.2069543871</v>
      </c>
      <c r="D21" s="215">
        <v>0.20239214286000001</v>
      </c>
      <c r="E21" s="215">
        <v>0.19996141935</v>
      </c>
      <c r="F21" s="215">
        <v>0.19642399999999999</v>
      </c>
      <c r="G21" s="215">
        <v>0.22483829031999999</v>
      </c>
      <c r="H21" s="215">
        <v>0.21409166667000001</v>
      </c>
      <c r="I21" s="215">
        <v>0.23070367742</v>
      </c>
      <c r="J21" s="215">
        <v>0.20385741935000001</v>
      </c>
      <c r="K21" s="215">
        <v>0.20772766667000001</v>
      </c>
      <c r="L21" s="215">
        <v>0.20077829032</v>
      </c>
      <c r="M21" s="215">
        <v>0.23482466666999999</v>
      </c>
      <c r="N21" s="215">
        <v>0.22046103225999999</v>
      </c>
      <c r="O21" s="215">
        <v>0.23175570968</v>
      </c>
      <c r="P21" s="215">
        <v>0.21000837930999999</v>
      </c>
      <c r="Q21" s="215">
        <v>0.20175612903000001</v>
      </c>
      <c r="R21" s="215">
        <v>0.23436066667</v>
      </c>
      <c r="S21" s="215">
        <v>0.22810109677000001</v>
      </c>
      <c r="T21" s="215">
        <v>0.20393800000000001</v>
      </c>
      <c r="U21" s="215">
        <v>0.22647254839</v>
      </c>
      <c r="V21" s="215">
        <v>0.22012667742</v>
      </c>
      <c r="W21" s="215">
        <v>0.21014833332999999</v>
      </c>
      <c r="X21" s="215">
        <v>0.18997690322999999</v>
      </c>
      <c r="Y21" s="215">
        <v>0.19737633332999999</v>
      </c>
      <c r="Z21" s="215">
        <v>0.23178838709999999</v>
      </c>
      <c r="AA21" s="215">
        <v>0.18334541935000001</v>
      </c>
      <c r="AB21" s="215">
        <v>0.20602028571</v>
      </c>
      <c r="AC21" s="215">
        <v>0.22293770968000001</v>
      </c>
      <c r="AD21" s="215">
        <v>0.20314099999999999</v>
      </c>
      <c r="AE21" s="215">
        <v>0.21407738709999999</v>
      </c>
      <c r="AF21" s="215">
        <v>0.23732133332999999</v>
      </c>
      <c r="AG21" s="215">
        <v>0.21067367742000001</v>
      </c>
      <c r="AH21" s="215">
        <v>0.23117829032000001</v>
      </c>
      <c r="AI21" s="215">
        <v>0.19753100000000001</v>
      </c>
      <c r="AJ21" s="215">
        <v>0.21292335484</v>
      </c>
      <c r="AK21" s="215">
        <v>0.23336733333000001</v>
      </c>
      <c r="AL21" s="215">
        <v>0.21527438709999999</v>
      </c>
      <c r="AM21" s="215">
        <v>0.21954209677</v>
      </c>
      <c r="AN21" s="215">
        <v>0.16444314286</v>
      </c>
      <c r="AO21" s="215">
        <v>0.23425712903000001</v>
      </c>
      <c r="AP21" s="215">
        <v>0.20938066666999999</v>
      </c>
      <c r="AQ21" s="215">
        <v>0.19104587097</v>
      </c>
      <c r="AR21" s="215">
        <v>0.21827299999999999</v>
      </c>
      <c r="AS21" s="215">
        <v>0.18833816129</v>
      </c>
      <c r="AT21" s="215">
        <v>0.21041741935</v>
      </c>
      <c r="AU21" s="215">
        <v>0.21740699999999999</v>
      </c>
      <c r="AV21" s="215">
        <v>0.19108412902999999</v>
      </c>
      <c r="AW21" s="215">
        <v>0.21369266667</v>
      </c>
      <c r="AX21" s="215">
        <v>0.25137790322999998</v>
      </c>
      <c r="AY21" s="215">
        <v>0.21454022581000001</v>
      </c>
      <c r="AZ21" s="215">
        <v>0.20174800000000001</v>
      </c>
      <c r="BA21" s="215">
        <v>0.18859022581000001</v>
      </c>
      <c r="BB21" s="215">
        <v>0.17357300000000001</v>
      </c>
      <c r="BC21" s="215">
        <v>0.17175293548000001</v>
      </c>
      <c r="BD21" s="215">
        <v>0.19406533333000001</v>
      </c>
      <c r="BE21" s="215">
        <v>0.19744645160999999</v>
      </c>
      <c r="BF21" s="215">
        <v>0.22086130000000001</v>
      </c>
      <c r="BG21" s="215">
        <v>0.24966730000000001</v>
      </c>
      <c r="BH21" s="323">
        <v>0.19732810000000001</v>
      </c>
      <c r="BI21" s="323">
        <v>0.22120319999999999</v>
      </c>
      <c r="BJ21" s="323">
        <v>0.2326696</v>
      </c>
      <c r="BK21" s="323">
        <v>0.2235009</v>
      </c>
      <c r="BL21" s="323">
        <v>0.21937139999999999</v>
      </c>
      <c r="BM21" s="323">
        <v>0.2236754</v>
      </c>
      <c r="BN21" s="323">
        <v>0.23110149999999999</v>
      </c>
      <c r="BO21" s="323">
        <v>0.23272000000000001</v>
      </c>
      <c r="BP21" s="323">
        <v>0.23640340000000001</v>
      </c>
      <c r="BQ21" s="323">
        <v>0.2364754</v>
      </c>
      <c r="BR21" s="323">
        <v>0.232486</v>
      </c>
      <c r="BS21" s="323">
        <v>0.2288018</v>
      </c>
      <c r="BT21" s="323">
        <v>0.23002230000000001</v>
      </c>
      <c r="BU21" s="323">
        <v>0.23250950000000001</v>
      </c>
      <c r="BV21" s="323">
        <v>0.2356917</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-2.6661109999999999</v>
      </c>
      <c r="AB22" s="215">
        <v>-3.1582150000000002</v>
      </c>
      <c r="AC22" s="215">
        <v>-3.105165</v>
      </c>
      <c r="AD22" s="215">
        <v>-3.0317310000000002</v>
      </c>
      <c r="AE22" s="215">
        <v>-2.8913929999999999</v>
      </c>
      <c r="AF22" s="215">
        <v>-3.1508319999999999</v>
      </c>
      <c r="AG22" s="215">
        <v>-3.2961429999999998</v>
      </c>
      <c r="AH22" s="215">
        <v>-2.6586500000000002</v>
      </c>
      <c r="AI22" s="215">
        <v>-2.3966509999999999</v>
      </c>
      <c r="AJ22" s="215">
        <v>-3.3061910000000001</v>
      </c>
      <c r="AK22" s="215">
        <v>-3.3980320000000002</v>
      </c>
      <c r="AL22" s="215">
        <v>-3.4608680000000001</v>
      </c>
      <c r="AM22" s="215">
        <v>-2.836776</v>
      </c>
      <c r="AN22" s="215">
        <v>-3.0839750000000001</v>
      </c>
      <c r="AO22" s="215">
        <v>-3.1652140000000002</v>
      </c>
      <c r="AP22" s="215">
        <v>-3.7562679999999999</v>
      </c>
      <c r="AQ22" s="215">
        <v>-3.2573479999999999</v>
      </c>
      <c r="AR22" s="215">
        <v>-3.3062520000000002</v>
      </c>
      <c r="AS22" s="215">
        <v>-3.3985970000000001</v>
      </c>
      <c r="AT22" s="215">
        <v>-2.860268</v>
      </c>
      <c r="AU22" s="215">
        <v>-3.104088</v>
      </c>
      <c r="AV22" s="215">
        <v>-3.6407959999999999</v>
      </c>
      <c r="AW22" s="215">
        <v>-4.1498689999999998</v>
      </c>
      <c r="AX22" s="215">
        <v>-3.9866389999999998</v>
      </c>
      <c r="AY22" s="215">
        <v>-3.3561230000000002</v>
      </c>
      <c r="AZ22" s="215">
        <v>-3.4859640000000001</v>
      </c>
      <c r="BA22" s="215">
        <v>-3.234019</v>
      </c>
      <c r="BB22" s="215">
        <v>-3.1648320000000001</v>
      </c>
      <c r="BC22" s="215">
        <v>-2.6750919999999998</v>
      </c>
      <c r="BD22" s="215">
        <v>-3.475692</v>
      </c>
      <c r="BE22" s="215">
        <v>-2.7752750000000002</v>
      </c>
      <c r="BF22" s="215">
        <v>-3.7630139737000001</v>
      </c>
      <c r="BG22" s="215">
        <v>-3.6156945676999999</v>
      </c>
      <c r="BH22" s="323">
        <v>-4.2061520000000003</v>
      </c>
      <c r="BI22" s="323">
        <v>-4.3615820000000003</v>
      </c>
      <c r="BJ22" s="323">
        <v>-4.8846069999999999</v>
      </c>
      <c r="BK22" s="323">
        <v>-4.7329590000000001</v>
      </c>
      <c r="BL22" s="323">
        <v>-4.7350519999999996</v>
      </c>
      <c r="BM22" s="323">
        <v>-4.9439330000000004</v>
      </c>
      <c r="BN22" s="323">
        <v>-5.0957319999999999</v>
      </c>
      <c r="BO22" s="323">
        <v>-4.9370820000000002</v>
      </c>
      <c r="BP22" s="323">
        <v>-4.5626059999999997</v>
      </c>
      <c r="BQ22" s="323">
        <v>-4.6621119999999996</v>
      </c>
      <c r="BR22" s="323">
        <v>-4.5764940000000003</v>
      </c>
      <c r="BS22" s="323">
        <v>-4.9174850000000001</v>
      </c>
      <c r="BT22" s="323">
        <v>-4.9605129999999997</v>
      </c>
      <c r="BU22" s="323">
        <v>-4.9301820000000003</v>
      </c>
      <c r="BV22" s="323">
        <v>-5.3760490000000001</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-1.3234269999999999</v>
      </c>
      <c r="AE23" s="215">
        <v>-1.1787669999999999</v>
      </c>
      <c r="AF23" s="215">
        <v>-1.0935600000000001</v>
      </c>
      <c r="AG23" s="215">
        <v>-1.129707</v>
      </c>
      <c r="AH23" s="215">
        <v>-1.0708800000000001</v>
      </c>
      <c r="AI23" s="215">
        <v>-1.2721370000000001</v>
      </c>
      <c r="AJ23" s="215">
        <v>-1.2455959999999999</v>
      </c>
      <c r="AK23" s="215">
        <v>-1.2720830000000001</v>
      </c>
      <c r="AL23" s="215">
        <v>-1.2751520000000001</v>
      </c>
      <c r="AM23" s="215">
        <v>-1.183003</v>
      </c>
      <c r="AN23" s="215">
        <v>-1.205686</v>
      </c>
      <c r="AO23" s="215">
        <v>-1.2105170000000001</v>
      </c>
      <c r="AP23" s="215">
        <v>-1.5021450000000001</v>
      </c>
      <c r="AQ23" s="215">
        <v>-1.594983</v>
      </c>
      <c r="AR23" s="215">
        <v>-1.482648</v>
      </c>
      <c r="AS23" s="215">
        <v>-1.501959</v>
      </c>
      <c r="AT23" s="215">
        <v>-1.500129</v>
      </c>
      <c r="AU23" s="215">
        <v>-1.4105270000000001</v>
      </c>
      <c r="AV23" s="215">
        <v>-1.4160429999999999</v>
      </c>
      <c r="AW23" s="215">
        <v>-1.4311400000000001</v>
      </c>
      <c r="AX23" s="215">
        <v>-1.40273</v>
      </c>
      <c r="AY23" s="215">
        <v>-1.2819769999999999</v>
      </c>
      <c r="AZ23" s="215">
        <v>-1.3182510000000001</v>
      </c>
      <c r="BA23" s="215">
        <v>-1.375378</v>
      </c>
      <c r="BB23" s="215">
        <v>-1.6498630000000001</v>
      </c>
      <c r="BC23" s="215">
        <v>-1.6028770000000001</v>
      </c>
      <c r="BD23" s="215">
        <v>-1.710744</v>
      </c>
      <c r="BE23" s="215">
        <v>-1.6638660000000001</v>
      </c>
      <c r="BF23" s="215">
        <v>-1.6671940935</v>
      </c>
      <c r="BG23" s="215">
        <v>-1.7306482999999999</v>
      </c>
      <c r="BH23" s="323">
        <v>-1.914954</v>
      </c>
      <c r="BI23" s="323">
        <v>-1.9352050000000001</v>
      </c>
      <c r="BJ23" s="323">
        <v>-2.0124840000000002</v>
      </c>
      <c r="BK23" s="323">
        <v>-2.04596</v>
      </c>
      <c r="BL23" s="323">
        <v>-1.9708950000000001</v>
      </c>
      <c r="BM23" s="323">
        <v>-1.9946489999999999</v>
      </c>
      <c r="BN23" s="323">
        <v>-2.061156</v>
      </c>
      <c r="BO23" s="323">
        <v>-2.1006049999999998</v>
      </c>
      <c r="BP23" s="323">
        <v>-2.0288149999999998</v>
      </c>
      <c r="BQ23" s="323">
        <v>-2.074541</v>
      </c>
      <c r="BR23" s="323">
        <v>-2.0440510000000001</v>
      </c>
      <c r="BS23" s="323">
        <v>-2.0381749999999998</v>
      </c>
      <c r="BT23" s="323">
        <v>-2.0550869999999999</v>
      </c>
      <c r="BU23" s="323">
        <v>-2.1397279999999999</v>
      </c>
      <c r="BV23" s="323">
        <v>-2.2524999999999999</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0.454538</v>
      </c>
      <c r="AB24" s="215">
        <v>0.34377799999999997</v>
      </c>
      <c r="AC24" s="215">
        <v>0.43352600000000002</v>
      </c>
      <c r="AD24" s="215">
        <v>0.32072899999999999</v>
      </c>
      <c r="AE24" s="215">
        <v>0.31476700000000002</v>
      </c>
      <c r="AF24" s="215">
        <v>0.44519900000000001</v>
      </c>
      <c r="AG24" s="215">
        <v>0.38057800000000003</v>
      </c>
      <c r="AH24" s="215">
        <v>0.38607200000000003</v>
      </c>
      <c r="AI24" s="215">
        <v>0.464138</v>
      </c>
      <c r="AJ24" s="215">
        <v>0.50045700000000004</v>
      </c>
      <c r="AK24" s="215">
        <v>0.41354800000000003</v>
      </c>
      <c r="AL24" s="215">
        <v>0.42022700000000002</v>
      </c>
      <c r="AM24" s="215">
        <v>0.40573300000000001</v>
      </c>
      <c r="AN24" s="215">
        <v>0.42436800000000002</v>
      </c>
      <c r="AO24" s="215">
        <v>0.36855399999999999</v>
      </c>
      <c r="AP24" s="215">
        <v>0.28222000000000003</v>
      </c>
      <c r="AQ24" s="215">
        <v>0.41015699999999999</v>
      </c>
      <c r="AR24" s="215">
        <v>0.341557</v>
      </c>
      <c r="AS24" s="215">
        <v>0.276563</v>
      </c>
      <c r="AT24" s="215">
        <v>0.42841899999999999</v>
      </c>
      <c r="AU24" s="215">
        <v>0.34144799999999997</v>
      </c>
      <c r="AV24" s="215">
        <v>0.34707399999999999</v>
      </c>
      <c r="AW24" s="215">
        <v>0.30370999999999998</v>
      </c>
      <c r="AX24" s="215">
        <v>0.24426800000000001</v>
      </c>
      <c r="AY24" s="215">
        <v>0.24026700000000001</v>
      </c>
      <c r="AZ24" s="215">
        <v>0.10732700000000001</v>
      </c>
      <c r="BA24" s="215">
        <v>0.28103899999999998</v>
      </c>
      <c r="BB24" s="215">
        <v>0.51859</v>
      </c>
      <c r="BC24" s="215">
        <v>0.48883199999999999</v>
      </c>
      <c r="BD24" s="215">
        <v>0.40294600000000003</v>
      </c>
      <c r="BE24" s="215">
        <v>0.52685499999999996</v>
      </c>
      <c r="BF24" s="215">
        <v>0.37256879999999998</v>
      </c>
      <c r="BG24" s="215">
        <v>0.26096589999999997</v>
      </c>
      <c r="BH24" s="323">
        <v>0.25857330000000001</v>
      </c>
      <c r="BI24" s="323">
        <v>0.24964749999999999</v>
      </c>
      <c r="BJ24" s="323">
        <v>0.2436931</v>
      </c>
      <c r="BK24" s="323">
        <v>0.45520749999999999</v>
      </c>
      <c r="BL24" s="323">
        <v>0.43986750000000002</v>
      </c>
      <c r="BM24" s="323">
        <v>0.55020239999999998</v>
      </c>
      <c r="BN24" s="323">
        <v>0.58506780000000003</v>
      </c>
      <c r="BO24" s="323">
        <v>0.55036309999999999</v>
      </c>
      <c r="BP24" s="323">
        <v>0.68288669999999996</v>
      </c>
      <c r="BQ24" s="323">
        <v>0.56555319999999998</v>
      </c>
      <c r="BR24" s="323">
        <v>0.64361179999999996</v>
      </c>
      <c r="BS24" s="323">
        <v>0.6423567</v>
      </c>
      <c r="BT24" s="323">
        <v>0.64087720000000004</v>
      </c>
      <c r="BU24" s="323">
        <v>0.47518319999999997</v>
      </c>
      <c r="BV24" s="323">
        <v>0.41609390000000002</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-0.114522</v>
      </c>
      <c r="AD25" s="215">
        <v>-8.4325999999999998E-2</v>
      </c>
      <c r="AE25" s="215">
        <v>-0.10607999999999999</v>
      </c>
      <c r="AF25" s="215">
        <v>-6.7163E-2</v>
      </c>
      <c r="AG25" s="215">
        <v>-7.9784999999999995E-2</v>
      </c>
      <c r="AH25" s="215">
        <v>-8.3822999999999995E-2</v>
      </c>
      <c r="AI25" s="215">
        <v>-0.11255999999999999</v>
      </c>
      <c r="AJ25" s="215">
        <v>-0.120046</v>
      </c>
      <c r="AK25" s="215">
        <v>-0.115143</v>
      </c>
      <c r="AL25" s="215">
        <v>-0.17613999999999999</v>
      </c>
      <c r="AM25" s="215">
        <v>-0.13553999999999999</v>
      </c>
      <c r="AN25" s="215">
        <v>-0.19641600000000001</v>
      </c>
      <c r="AO25" s="215">
        <v>-0.21257100000000001</v>
      </c>
      <c r="AP25" s="215">
        <v>-0.17296400000000001</v>
      </c>
      <c r="AQ25" s="215">
        <v>-0.118974</v>
      </c>
      <c r="AR25" s="215">
        <v>-0.16621900000000001</v>
      </c>
      <c r="AS25" s="215">
        <v>-0.12990699999999999</v>
      </c>
      <c r="AT25" s="215">
        <v>-0.12745100000000001</v>
      </c>
      <c r="AU25" s="215">
        <v>-0.13117400000000001</v>
      </c>
      <c r="AV25" s="215">
        <v>-0.149335</v>
      </c>
      <c r="AW25" s="215">
        <v>-0.13675300000000001</v>
      </c>
      <c r="AX25" s="215">
        <v>-0.15071999999999999</v>
      </c>
      <c r="AY25" s="215">
        <v>-0.130296</v>
      </c>
      <c r="AZ25" s="215">
        <v>-0.126002</v>
      </c>
      <c r="BA25" s="215">
        <v>-0.14224400000000001</v>
      </c>
      <c r="BB25" s="215">
        <v>-0.13991200000000001</v>
      </c>
      <c r="BC25" s="215">
        <v>-0.12411700000000001</v>
      </c>
      <c r="BD25" s="215">
        <v>-0.136935</v>
      </c>
      <c r="BE25" s="215">
        <v>-0.128474</v>
      </c>
      <c r="BF25" s="215">
        <v>-0.11232271613</v>
      </c>
      <c r="BG25" s="215">
        <v>-0.11423303</v>
      </c>
      <c r="BH25" s="323">
        <v>-0.11358409999999999</v>
      </c>
      <c r="BI25" s="323">
        <v>-9.8858600000000005E-2</v>
      </c>
      <c r="BJ25" s="323">
        <v>-9.27563E-2</v>
      </c>
      <c r="BK25" s="323">
        <v>-0.12899160000000001</v>
      </c>
      <c r="BL25" s="323">
        <v>-0.1315199</v>
      </c>
      <c r="BM25" s="323">
        <v>-0.1321814</v>
      </c>
      <c r="BN25" s="323">
        <v>-0.12828210000000001</v>
      </c>
      <c r="BO25" s="323">
        <v>-0.1145501</v>
      </c>
      <c r="BP25" s="323">
        <v>-0.1117885</v>
      </c>
      <c r="BQ25" s="323">
        <v>-0.11876159999999999</v>
      </c>
      <c r="BR25" s="323">
        <v>-0.11317190000000001</v>
      </c>
      <c r="BS25" s="323">
        <v>-0.12403169999999999</v>
      </c>
      <c r="BT25" s="323">
        <v>-0.12141589999999999</v>
      </c>
      <c r="BU25" s="323">
        <v>-0.12543779999999999</v>
      </c>
      <c r="BV25" s="323">
        <v>-0.1180297</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0.50365800000000005</v>
      </c>
      <c r="AB26" s="215">
        <v>0.42750700000000003</v>
      </c>
      <c r="AC26" s="215">
        <v>0.36482199999999998</v>
      </c>
      <c r="AD26" s="215">
        <v>0.70697500000000002</v>
      </c>
      <c r="AE26" s="215">
        <v>0.65046099999999996</v>
      </c>
      <c r="AF26" s="215">
        <v>0.67406299999999997</v>
      </c>
      <c r="AG26" s="215">
        <v>0.58368699999999996</v>
      </c>
      <c r="AH26" s="215">
        <v>0.64555499999999999</v>
      </c>
      <c r="AI26" s="215">
        <v>0.68994599999999995</v>
      </c>
      <c r="AJ26" s="215">
        <v>0.38625999999999999</v>
      </c>
      <c r="AK26" s="215">
        <v>0.376083</v>
      </c>
      <c r="AL26" s="215">
        <v>0.32482699999999998</v>
      </c>
      <c r="AM26" s="215">
        <v>0.42571399999999998</v>
      </c>
      <c r="AN26" s="215">
        <v>0.44293300000000002</v>
      </c>
      <c r="AO26" s="215">
        <v>0.63300999999999996</v>
      </c>
      <c r="AP26" s="215">
        <v>0.72601599999999999</v>
      </c>
      <c r="AQ26" s="215">
        <v>0.83031900000000003</v>
      </c>
      <c r="AR26" s="215">
        <v>0.770841</v>
      </c>
      <c r="AS26" s="215">
        <v>0.74153000000000002</v>
      </c>
      <c r="AT26" s="215">
        <v>0.76555200000000001</v>
      </c>
      <c r="AU26" s="215">
        <v>0.50039999999999996</v>
      </c>
      <c r="AV26" s="215">
        <v>0.43534899999999999</v>
      </c>
      <c r="AW26" s="215">
        <v>0.228299</v>
      </c>
      <c r="AX26" s="215">
        <v>0.436085</v>
      </c>
      <c r="AY26" s="215">
        <v>0.41747600000000001</v>
      </c>
      <c r="AZ26" s="215">
        <v>0.38590999999999998</v>
      </c>
      <c r="BA26" s="215">
        <v>0.48093900000000001</v>
      </c>
      <c r="BB26" s="215">
        <v>0.77835299999999996</v>
      </c>
      <c r="BC26" s="215">
        <v>0.96216699999999999</v>
      </c>
      <c r="BD26" s="215">
        <v>0.61632699999999996</v>
      </c>
      <c r="BE26" s="215">
        <v>0.81289800000000001</v>
      </c>
      <c r="BF26" s="215">
        <v>0.62418419816000004</v>
      </c>
      <c r="BG26" s="215">
        <v>0.58668595744999996</v>
      </c>
      <c r="BH26" s="323">
        <v>0.29529309999999998</v>
      </c>
      <c r="BI26" s="323">
        <v>0.41287780000000002</v>
      </c>
      <c r="BJ26" s="323">
        <v>0.42942669999999999</v>
      </c>
      <c r="BK26" s="323">
        <v>0.45500960000000001</v>
      </c>
      <c r="BL26" s="323">
        <v>0.39893400000000001</v>
      </c>
      <c r="BM26" s="323">
        <v>0.42145510000000003</v>
      </c>
      <c r="BN26" s="323">
        <v>0.53913009999999995</v>
      </c>
      <c r="BO26" s="323">
        <v>0.68430860000000004</v>
      </c>
      <c r="BP26" s="323">
        <v>0.73751239999999996</v>
      </c>
      <c r="BQ26" s="323">
        <v>0.57058399999999998</v>
      </c>
      <c r="BR26" s="323">
        <v>0.51623660000000005</v>
      </c>
      <c r="BS26" s="323">
        <v>0.41205839999999999</v>
      </c>
      <c r="BT26" s="323">
        <v>0.40135379999999998</v>
      </c>
      <c r="BU26" s="323">
        <v>0.47836479999999998</v>
      </c>
      <c r="BV26" s="323">
        <v>0.47133439999999999</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-0.61463599999999996</v>
      </c>
      <c r="AE27" s="215">
        <v>-0.58507500000000001</v>
      </c>
      <c r="AF27" s="215">
        <v>-0.68389</v>
      </c>
      <c r="AG27" s="215">
        <v>-0.68878899999999998</v>
      </c>
      <c r="AH27" s="215">
        <v>-0.58121100000000003</v>
      </c>
      <c r="AI27" s="215">
        <v>-0.629942</v>
      </c>
      <c r="AJ27" s="215">
        <v>-0.70150599999999996</v>
      </c>
      <c r="AK27" s="215">
        <v>-1.079739</v>
      </c>
      <c r="AL27" s="215">
        <v>-0.99498399999999998</v>
      </c>
      <c r="AM27" s="215">
        <v>-0.95648900000000003</v>
      </c>
      <c r="AN27" s="215">
        <v>-0.90125200000000005</v>
      </c>
      <c r="AO27" s="215">
        <v>-0.91341000000000006</v>
      </c>
      <c r="AP27" s="215">
        <v>-0.83388099999999998</v>
      </c>
      <c r="AQ27" s="215">
        <v>-0.65754800000000002</v>
      </c>
      <c r="AR27" s="215">
        <v>-0.644648</v>
      </c>
      <c r="AS27" s="215">
        <v>-0.78610800000000003</v>
      </c>
      <c r="AT27" s="215">
        <v>-0.59894000000000003</v>
      </c>
      <c r="AU27" s="215">
        <v>-0.72073799999999999</v>
      </c>
      <c r="AV27" s="215">
        <v>-0.96718899999999997</v>
      </c>
      <c r="AW27" s="215">
        <v>-1.04278</v>
      </c>
      <c r="AX27" s="215">
        <v>-0.98854699999999995</v>
      </c>
      <c r="AY27" s="215">
        <v>-0.82012099999999999</v>
      </c>
      <c r="AZ27" s="215">
        <v>-0.89666800000000002</v>
      </c>
      <c r="BA27" s="215">
        <v>-0.75690999999999997</v>
      </c>
      <c r="BB27" s="215">
        <v>-0.60051699999999997</v>
      </c>
      <c r="BC27" s="215">
        <v>-0.62474399999999997</v>
      </c>
      <c r="BD27" s="215">
        <v>-0.66200800000000004</v>
      </c>
      <c r="BE27" s="215">
        <v>-0.63117599999999996</v>
      </c>
      <c r="BF27" s="215">
        <v>-0.68852534562000001</v>
      </c>
      <c r="BG27" s="215">
        <v>-0.62389462808999996</v>
      </c>
      <c r="BH27" s="323">
        <v>-0.75986920000000002</v>
      </c>
      <c r="BI27" s="323">
        <v>-0.83889040000000004</v>
      </c>
      <c r="BJ27" s="323">
        <v>-0.94595119999999999</v>
      </c>
      <c r="BK27" s="323">
        <v>-1.0757730000000001</v>
      </c>
      <c r="BL27" s="323">
        <v>-1.1727970000000001</v>
      </c>
      <c r="BM27" s="323">
        <v>-1.0692699999999999</v>
      </c>
      <c r="BN27" s="323">
        <v>-1.1040840000000001</v>
      </c>
      <c r="BO27" s="323">
        <v>-1.0886130000000001</v>
      </c>
      <c r="BP27" s="323">
        <v>-0.93113630000000003</v>
      </c>
      <c r="BQ27" s="323">
        <v>-0.89805369999999995</v>
      </c>
      <c r="BR27" s="323">
        <v>-0.87563990000000003</v>
      </c>
      <c r="BS27" s="323">
        <v>-1.003274</v>
      </c>
      <c r="BT27" s="323">
        <v>-1.2054039999999999</v>
      </c>
      <c r="BU27" s="323">
        <v>-1.2055720000000001</v>
      </c>
      <c r="BV27" s="323">
        <v>-1.2458640000000001</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-4.2207000000000001E-2</v>
      </c>
      <c r="AB28" s="215">
        <v>-3.0172000000000001E-2</v>
      </c>
      <c r="AC28" s="215">
        <v>-5.2194999999999998E-2</v>
      </c>
      <c r="AD28" s="215">
        <v>-1.9748000000000002E-2</v>
      </c>
      <c r="AE28" s="215">
        <v>-4.6397000000000001E-2</v>
      </c>
      <c r="AF28" s="215">
        <v>-0.116287</v>
      </c>
      <c r="AG28" s="215">
        <v>-8.0463999999999994E-2</v>
      </c>
      <c r="AH28" s="215">
        <v>-2.5118000000000001E-2</v>
      </c>
      <c r="AI28" s="215">
        <v>7.0273000000000002E-2</v>
      </c>
      <c r="AJ28" s="215">
        <v>8.2105999999999998E-2</v>
      </c>
      <c r="AK28" s="215">
        <v>-7.8059999999999996E-3</v>
      </c>
      <c r="AL28" s="215">
        <v>-2.3984999999999999E-2</v>
      </c>
      <c r="AM28" s="215">
        <v>-7.5766E-2</v>
      </c>
      <c r="AN28" s="215">
        <v>-8.3722000000000005E-2</v>
      </c>
      <c r="AO28" s="215">
        <v>-0.162047</v>
      </c>
      <c r="AP28" s="215">
        <v>-0.137715</v>
      </c>
      <c r="AQ28" s="215">
        <v>-0.104935</v>
      </c>
      <c r="AR28" s="215">
        <v>-6.0836000000000001E-2</v>
      </c>
      <c r="AS28" s="215">
        <v>-0.118094</v>
      </c>
      <c r="AT28" s="215">
        <v>-7.1446999999999997E-2</v>
      </c>
      <c r="AU28" s="215">
        <v>1.4710000000000001E-2</v>
      </c>
      <c r="AV28" s="215">
        <v>-0.16100800000000001</v>
      </c>
      <c r="AW28" s="215">
        <v>-0.111772</v>
      </c>
      <c r="AX28" s="215">
        <v>-0.106001</v>
      </c>
      <c r="AY28" s="215">
        <v>-0.154227</v>
      </c>
      <c r="AZ28" s="215">
        <v>-5.6890000000000003E-2</v>
      </c>
      <c r="BA28" s="215">
        <v>-3.4169999999999999E-2</v>
      </c>
      <c r="BB28" s="215">
        <v>2.4699999999999999E-4</v>
      </c>
      <c r="BC28" s="215">
        <v>2.5010000000000002E-3</v>
      </c>
      <c r="BD28" s="215">
        <v>-4.2797000000000002E-2</v>
      </c>
      <c r="BE28" s="215">
        <v>4.535E-3</v>
      </c>
      <c r="BF28" s="215">
        <v>-7.5603686636000006E-2</v>
      </c>
      <c r="BG28" s="215">
        <v>-7.5391209129999998E-2</v>
      </c>
      <c r="BH28" s="323">
        <v>-2.3180900000000001E-3</v>
      </c>
      <c r="BI28" s="323">
        <v>-5.3512799999999999E-2</v>
      </c>
      <c r="BJ28" s="323">
        <v>-9.8884200000000005E-2</v>
      </c>
      <c r="BK28" s="323">
        <v>-5.2352099999999999E-2</v>
      </c>
      <c r="BL28" s="323">
        <v>-1.05618E-2</v>
      </c>
      <c r="BM28" s="323">
        <v>-8.4839999999999999E-2</v>
      </c>
      <c r="BN28" s="323">
        <v>-8.3790199999999995E-2</v>
      </c>
      <c r="BO28" s="323">
        <v>-0.101284</v>
      </c>
      <c r="BP28" s="323">
        <v>-7.3615799999999995E-2</v>
      </c>
      <c r="BQ28" s="323">
        <v>-8.5291900000000004E-2</v>
      </c>
      <c r="BR28" s="323">
        <v>-0.1077747</v>
      </c>
      <c r="BS28" s="323">
        <v>-0.1003708</v>
      </c>
      <c r="BT28" s="323">
        <v>-9.9798399999999995E-2</v>
      </c>
      <c r="BU28" s="323">
        <v>-0.1030023</v>
      </c>
      <c r="BV28" s="323">
        <v>-0.124682</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-1.081186</v>
      </c>
      <c r="AD29" s="215">
        <v>-1.237428</v>
      </c>
      <c r="AE29" s="215">
        <v>-1.3854040000000001</v>
      </c>
      <c r="AF29" s="215">
        <v>-1.499298</v>
      </c>
      <c r="AG29" s="215">
        <v>-1.6361509999999999</v>
      </c>
      <c r="AH29" s="215">
        <v>-1.265304</v>
      </c>
      <c r="AI29" s="215">
        <v>-1.076292</v>
      </c>
      <c r="AJ29" s="215">
        <v>-1.2795190000000001</v>
      </c>
      <c r="AK29" s="215">
        <v>-1.1780740000000001</v>
      </c>
      <c r="AL29" s="215">
        <v>-1.125807</v>
      </c>
      <c r="AM29" s="215">
        <v>-0.70830300000000002</v>
      </c>
      <c r="AN29" s="215">
        <v>-0.75001300000000004</v>
      </c>
      <c r="AO29" s="215">
        <v>-0.97101199999999999</v>
      </c>
      <c r="AP29" s="215">
        <v>-1.3729</v>
      </c>
      <c r="AQ29" s="215">
        <v>-1.2501519999999999</v>
      </c>
      <c r="AR29" s="215">
        <v>-1.377159</v>
      </c>
      <c r="AS29" s="215">
        <v>-1.158525</v>
      </c>
      <c r="AT29" s="215">
        <v>-1.1015410000000001</v>
      </c>
      <c r="AU29" s="215">
        <v>-1.126611</v>
      </c>
      <c r="AV29" s="215">
        <v>-1.1730339999999999</v>
      </c>
      <c r="AW29" s="215">
        <v>-1.165052</v>
      </c>
      <c r="AX29" s="215">
        <v>-1.1959029999999999</v>
      </c>
      <c r="AY29" s="215">
        <v>-0.94104600000000005</v>
      </c>
      <c r="AZ29" s="215">
        <v>-0.77881699999999998</v>
      </c>
      <c r="BA29" s="215">
        <v>-1.0115430000000001</v>
      </c>
      <c r="BB29" s="215">
        <v>-1.286718</v>
      </c>
      <c r="BC29" s="215">
        <v>-1.1920139999999999</v>
      </c>
      <c r="BD29" s="215">
        <v>-1.384795</v>
      </c>
      <c r="BE29" s="215">
        <v>-1.180776</v>
      </c>
      <c r="BF29" s="215">
        <v>-1.5484470046000001</v>
      </c>
      <c r="BG29" s="215">
        <v>-1.3693386408999999</v>
      </c>
      <c r="BH29" s="323">
        <v>-1.1555169999999999</v>
      </c>
      <c r="BI29" s="323">
        <v>-1.315296</v>
      </c>
      <c r="BJ29" s="323">
        <v>-1.3835599999999999</v>
      </c>
      <c r="BK29" s="323">
        <v>-1.4707319999999999</v>
      </c>
      <c r="BL29" s="323">
        <v>-1.2875369999999999</v>
      </c>
      <c r="BM29" s="323">
        <v>-1.5100560000000001</v>
      </c>
      <c r="BN29" s="323">
        <v>-1.7486280000000001</v>
      </c>
      <c r="BO29" s="323">
        <v>-1.616741</v>
      </c>
      <c r="BP29" s="323">
        <v>-1.912952</v>
      </c>
      <c r="BQ29" s="323">
        <v>-1.7461329999999999</v>
      </c>
      <c r="BR29" s="323">
        <v>-1.6910620000000001</v>
      </c>
      <c r="BS29" s="323">
        <v>-1.7213510000000001</v>
      </c>
      <c r="BT29" s="323">
        <v>-1.4948030000000001</v>
      </c>
      <c r="BU29" s="323">
        <v>-1.3582270000000001</v>
      </c>
      <c r="BV29" s="323">
        <v>-1.3493459999999999</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-4.1216000000000003E-2</v>
      </c>
      <c r="AB30" s="215">
        <v>-0.22798199999999999</v>
      </c>
      <c r="AC30" s="215">
        <v>-9.5797999999999994E-2</v>
      </c>
      <c r="AD30" s="215">
        <v>-0.167295</v>
      </c>
      <c r="AE30" s="215">
        <v>-3.4200000000000001E-2</v>
      </c>
      <c r="AF30" s="215">
        <v>-0.18570200000000001</v>
      </c>
      <c r="AG30" s="215">
        <v>-0.16791500000000001</v>
      </c>
      <c r="AH30" s="215">
        <v>-5.9017E-2</v>
      </c>
      <c r="AI30" s="215">
        <v>-0.12573400000000001</v>
      </c>
      <c r="AJ30" s="215">
        <v>-0.236846</v>
      </c>
      <c r="AK30" s="215">
        <v>-1.8912000000000002E-2</v>
      </c>
      <c r="AL30" s="215">
        <v>-7.1845999999999993E-2</v>
      </c>
      <c r="AM30" s="215">
        <v>-4.4615000000000002E-2</v>
      </c>
      <c r="AN30" s="215">
        <v>-0.14637</v>
      </c>
      <c r="AO30" s="215">
        <v>-9.8396999999999998E-2</v>
      </c>
      <c r="AP30" s="215">
        <v>-0.132489</v>
      </c>
      <c r="AQ30" s="215">
        <v>-0.134682</v>
      </c>
      <c r="AR30" s="215">
        <v>-0.12859000000000001</v>
      </c>
      <c r="AS30" s="215">
        <v>-0.120411</v>
      </c>
      <c r="AT30" s="215">
        <v>-0.147091</v>
      </c>
      <c r="AU30" s="215">
        <v>-5.2004000000000002E-2</v>
      </c>
      <c r="AV30" s="215">
        <v>-0.106616</v>
      </c>
      <c r="AW30" s="215">
        <v>-8.8722999999999996E-2</v>
      </c>
      <c r="AX30" s="215">
        <v>-0.120647</v>
      </c>
      <c r="AY30" s="215">
        <v>-5.9339999999999997E-2</v>
      </c>
      <c r="AZ30" s="215">
        <v>-6.1099000000000001E-2</v>
      </c>
      <c r="BA30" s="215">
        <v>-0.111196</v>
      </c>
      <c r="BB30" s="215">
        <v>-0.24505199999999999</v>
      </c>
      <c r="BC30" s="215">
        <v>-9.9532999999999996E-2</v>
      </c>
      <c r="BD30" s="215">
        <v>-9.2974000000000001E-2</v>
      </c>
      <c r="BE30" s="215">
        <v>-4.0044999999999997E-2</v>
      </c>
      <c r="BF30" s="215">
        <v>-1.2958525346E-2</v>
      </c>
      <c r="BG30" s="215">
        <v>-3.3539417040999997E-2</v>
      </c>
      <c r="BH30" s="323">
        <v>-8.1687800000000005E-2</v>
      </c>
      <c r="BI30" s="323">
        <v>-1.4519799999999999E-2</v>
      </c>
      <c r="BJ30" s="323">
        <v>-7.5480900000000004E-2</v>
      </c>
      <c r="BK30" s="323">
        <v>-1.31986E-2</v>
      </c>
      <c r="BL30" s="323">
        <v>-4.3066399999999996E-3</v>
      </c>
      <c r="BM30" s="323">
        <v>-8.75581E-2</v>
      </c>
      <c r="BN30" s="323">
        <v>-0.1201694</v>
      </c>
      <c r="BO30" s="323">
        <v>-0.2089327</v>
      </c>
      <c r="BP30" s="323">
        <v>-6.7585900000000004E-2</v>
      </c>
      <c r="BQ30" s="323">
        <v>-1.8779400000000002E-2</v>
      </c>
      <c r="BR30" s="323">
        <v>-5.2138299999999999E-2</v>
      </c>
      <c r="BS30" s="323">
        <v>-4.6746900000000001E-2</v>
      </c>
      <c r="BT30" s="323">
        <v>-5.6155999999999998E-2</v>
      </c>
      <c r="BU30" s="323">
        <v>-4.6438800000000002E-2</v>
      </c>
      <c r="BV30" s="323">
        <v>-0.1303629</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-0.50954200000000005</v>
      </c>
      <c r="AB31" s="215">
        <v>-0.60724199999999995</v>
      </c>
      <c r="AC31" s="215">
        <v>-0.69277699999999998</v>
      </c>
      <c r="AD31" s="215">
        <v>-0.61257499999999998</v>
      </c>
      <c r="AE31" s="215">
        <v>-0.52069799999999999</v>
      </c>
      <c r="AF31" s="215">
        <v>-0.62419400000000003</v>
      </c>
      <c r="AG31" s="215">
        <v>-0.47759699999999999</v>
      </c>
      <c r="AH31" s="215">
        <v>-0.60492400000000002</v>
      </c>
      <c r="AI31" s="215">
        <v>-0.40434300000000001</v>
      </c>
      <c r="AJ31" s="215">
        <v>-0.69150100000000003</v>
      </c>
      <c r="AK31" s="215">
        <v>-0.51590599999999998</v>
      </c>
      <c r="AL31" s="215">
        <v>-0.53800800000000004</v>
      </c>
      <c r="AM31" s="215">
        <v>-0.56450699999999998</v>
      </c>
      <c r="AN31" s="215">
        <v>-0.66781699999999999</v>
      </c>
      <c r="AO31" s="215">
        <v>-0.59882400000000002</v>
      </c>
      <c r="AP31" s="215">
        <v>-0.61241000000000001</v>
      </c>
      <c r="AQ31" s="215">
        <v>-0.63654999999999995</v>
      </c>
      <c r="AR31" s="215">
        <v>-0.55854999999999999</v>
      </c>
      <c r="AS31" s="215">
        <v>-0.60168600000000005</v>
      </c>
      <c r="AT31" s="215">
        <v>-0.50763999999999998</v>
      </c>
      <c r="AU31" s="215">
        <v>-0.51959200000000005</v>
      </c>
      <c r="AV31" s="215">
        <v>-0.44999400000000001</v>
      </c>
      <c r="AW31" s="215">
        <v>-0.70565800000000001</v>
      </c>
      <c r="AX31" s="215">
        <v>-0.70244399999999996</v>
      </c>
      <c r="AY31" s="215">
        <v>-0.62685900000000006</v>
      </c>
      <c r="AZ31" s="215">
        <v>-0.74147399999999997</v>
      </c>
      <c r="BA31" s="215">
        <v>-0.56455599999999995</v>
      </c>
      <c r="BB31" s="215">
        <v>-0.53996</v>
      </c>
      <c r="BC31" s="215">
        <v>-0.48530699999999999</v>
      </c>
      <c r="BD31" s="215">
        <v>-0.46471200000000001</v>
      </c>
      <c r="BE31" s="215">
        <v>-0.47522599999999998</v>
      </c>
      <c r="BF31" s="215">
        <v>-0.65471559999999995</v>
      </c>
      <c r="BG31" s="215">
        <v>-0.51630120000000002</v>
      </c>
      <c r="BH31" s="323">
        <v>-0.73208839999999997</v>
      </c>
      <c r="BI31" s="323">
        <v>-0.76782439999999996</v>
      </c>
      <c r="BJ31" s="323">
        <v>-0.9486097</v>
      </c>
      <c r="BK31" s="323">
        <v>-0.85616879999999995</v>
      </c>
      <c r="BL31" s="323">
        <v>-0.99623669999999998</v>
      </c>
      <c r="BM31" s="323">
        <v>-1.0370360000000001</v>
      </c>
      <c r="BN31" s="323">
        <v>-0.97382040000000003</v>
      </c>
      <c r="BO31" s="323">
        <v>-0.94102779999999997</v>
      </c>
      <c r="BP31" s="323">
        <v>-0.85711219999999999</v>
      </c>
      <c r="BQ31" s="323">
        <v>-0.85668809999999995</v>
      </c>
      <c r="BR31" s="323">
        <v>-0.85250519999999996</v>
      </c>
      <c r="BS31" s="323">
        <v>-0.93795079999999997</v>
      </c>
      <c r="BT31" s="323">
        <v>-0.97007960000000004</v>
      </c>
      <c r="BU31" s="323">
        <v>-0.90532460000000003</v>
      </c>
      <c r="BV31" s="323">
        <v>-1.0426930000000001</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-3.0437354839000001E-2</v>
      </c>
      <c r="AB32" s="215">
        <v>0.78371796428999996</v>
      </c>
      <c r="AC32" s="215">
        <v>0.92047596773999996</v>
      </c>
      <c r="AD32" s="215">
        <v>-0.49813679999999999</v>
      </c>
      <c r="AE32" s="215">
        <v>-0.56106722581000001</v>
      </c>
      <c r="AF32" s="215">
        <v>0.11724583332999999</v>
      </c>
      <c r="AG32" s="215">
        <v>-0.22621429032000001</v>
      </c>
      <c r="AH32" s="215">
        <v>-0.39579422581000001</v>
      </c>
      <c r="AI32" s="215">
        <v>0.46276546667000001</v>
      </c>
      <c r="AJ32" s="215">
        <v>0.71076167741999996</v>
      </c>
      <c r="AK32" s="215">
        <v>0.11792313333</v>
      </c>
      <c r="AL32" s="215">
        <v>-3.5893612903E-2</v>
      </c>
      <c r="AM32" s="215">
        <v>0.40260741935</v>
      </c>
      <c r="AN32" s="215">
        <v>0.28183189285999999</v>
      </c>
      <c r="AO32" s="215">
        <v>0.51716712902999995</v>
      </c>
      <c r="AP32" s="215">
        <v>0.2178947</v>
      </c>
      <c r="AQ32" s="215">
        <v>-0.37267538709999998</v>
      </c>
      <c r="AR32" s="215">
        <v>-0.51113889999999995</v>
      </c>
      <c r="AS32" s="215">
        <v>-0.35266396773999997</v>
      </c>
      <c r="AT32" s="215">
        <v>-0.68575467741999996</v>
      </c>
      <c r="AU32" s="215">
        <v>-1.0089489332999999</v>
      </c>
      <c r="AV32" s="215">
        <v>0.85475222580999999</v>
      </c>
      <c r="AW32" s="215">
        <v>0.57299033333000005</v>
      </c>
      <c r="AX32" s="215">
        <v>-0.28439680644999998</v>
      </c>
      <c r="AY32" s="215">
        <v>-1.4878064516E-3</v>
      </c>
      <c r="AZ32" s="215">
        <v>0.72018817856999995</v>
      </c>
      <c r="BA32" s="215">
        <v>0.38082135484000001</v>
      </c>
      <c r="BB32" s="215">
        <v>-0.29221546666999998</v>
      </c>
      <c r="BC32" s="215">
        <v>-1.0843954516000001</v>
      </c>
      <c r="BD32" s="215">
        <v>-0.46895863332999999</v>
      </c>
      <c r="BE32" s="215">
        <v>-0.85382241935000003</v>
      </c>
      <c r="BF32" s="215">
        <v>-0.37358202995000001</v>
      </c>
      <c r="BG32" s="215">
        <v>-0.10849864583</v>
      </c>
      <c r="BH32" s="323">
        <v>0.87598310000000001</v>
      </c>
      <c r="BI32" s="323">
        <v>0.162664</v>
      </c>
      <c r="BJ32" s="323">
        <v>0.4579493</v>
      </c>
      <c r="BK32" s="323">
        <v>0.39144570000000001</v>
      </c>
      <c r="BL32" s="323">
        <v>0.62436429999999998</v>
      </c>
      <c r="BM32" s="323">
        <v>0.3080252</v>
      </c>
      <c r="BN32" s="323">
        <v>-0.2839798</v>
      </c>
      <c r="BO32" s="323">
        <v>-0.52975260000000002</v>
      </c>
      <c r="BP32" s="323">
        <v>-0.60612520000000003</v>
      </c>
      <c r="BQ32" s="323">
        <v>-0.40481060000000002</v>
      </c>
      <c r="BR32" s="323">
        <v>-0.32839780000000002</v>
      </c>
      <c r="BS32" s="323">
        <v>-9.0654200000000004E-2</v>
      </c>
      <c r="BT32" s="323">
        <v>0.5714359</v>
      </c>
      <c r="BU32" s="323">
        <v>6.3500299999999996E-2</v>
      </c>
      <c r="BV32" s="323">
        <v>0.399727</v>
      </c>
    </row>
    <row r="33" spans="1:74" s="64" customFormat="1" ht="11.1" customHeight="1" x14ac:dyDescent="0.2">
      <c r="A33" s="61" t="s">
        <v>766</v>
      </c>
      <c r="B33" s="175" t="s">
        <v>408</v>
      </c>
      <c r="C33" s="215">
        <v>19.261457516</v>
      </c>
      <c r="D33" s="215">
        <v>19.664554463999998</v>
      </c>
      <c r="E33" s="215">
        <v>19.340059226000001</v>
      </c>
      <c r="F33" s="215">
        <v>19.251367900000002</v>
      </c>
      <c r="G33" s="215">
        <v>19.316046387</v>
      </c>
      <c r="H33" s="215">
        <v>19.853217232999999</v>
      </c>
      <c r="I33" s="215">
        <v>20.134468741999999</v>
      </c>
      <c r="J33" s="215">
        <v>19.939616064999999</v>
      </c>
      <c r="K33" s="215">
        <v>19.432663099999999</v>
      </c>
      <c r="L33" s="215">
        <v>19.49082971</v>
      </c>
      <c r="M33" s="215">
        <v>19.127567500000001</v>
      </c>
      <c r="N33" s="215">
        <v>19.589282355000002</v>
      </c>
      <c r="O33" s="215">
        <v>19.062929580999999</v>
      </c>
      <c r="P33" s="215">
        <v>19.846740897</v>
      </c>
      <c r="Q33" s="215">
        <v>19.728330710000002</v>
      </c>
      <c r="R33" s="215">
        <v>19.340358866999999</v>
      </c>
      <c r="S33" s="215">
        <v>19.328279581</v>
      </c>
      <c r="T33" s="215">
        <v>19.8463086</v>
      </c>
      <c r="U33" s="215">
        <v>19.775786</v>
      </c>
      <c r="V33" s="215">
        <v>20.274913999999999</v>
      </c>
      <c r="W33" s="215">
        <v>19.756957332999999</v>
      </c>
      <c r="X33" s="215">
        <v>19.650241064999999</v>
      </c>
      <c r="Y33" s="215">
        <v>19.659030000000001</v>
      </c>
      <c r="Z33" s="215">
        <v>19.984121968</v>
      </c>
      <c r="AA33" s="215">
        <v>19.323041065000002</v>
      </c>
      <c r="AB33" s="215">
        <v>19.190582249999999</v>
      </c>
      <c r="AC33" s="215">
        <v>20.060255677000001</v>
      </c>
      <c r="AD33" s="215">
        <v>19.595459200000001</v>
      </c>
      <c r="AE33" s="215">
        <v>20.066372161</v>
      </c>
      <c r="AF33" s="215">
        <v>20.561378167000001</v>
      </c>
      <c r="AG33" s="215">
        <v>20.119052387</v>
      </c>
      <c r="AH33" s="215">
        <v>20.251324064999999</v>
      </c>
      <c r="AI33" s="215">
        <v>19.640745466999999</v>
      </c>
      <c r="AJ33" s="215">
        <v>19.989783031999998</v>
      </c>
      <c r="AK33" s="215">
        <v>20.307368467</v>
      </c>
      <c r="AL33" s="215">
        <v>20.323585774000001</v>
      </c>
      <c r="AM33" s="215">
        <v>20.545268516</v>
      </c>
      <c r="AN33" s="215">
        <v>19.678849035999999</v>
      </c>
      <c r="AO33" s="215">
        <v>20.756489257999998</v>
      </c>
      <c r="AP33" s="215">
        <v>20.036657367</v>
      </c>
      <c r="AQ33" s="215">
        <v>20.247496483999999</v>
      </c>
      <c r="AR33" s="215">
        <v>20.790400099999999</v>
      </c>
      <c r="AS33" s="215">
        <v>20.682409194000002</v>
      </c>
      <c r="AT33" s="215">
        <v>21.358522742000002</v>
      </c>
      <c r="AU33" s="215">
        <v>20.082942067000001</v>
      </c>
      <c r="AV33" s="215">
        <v>20.734534355000001</v>
      </c>
      <c r="AW33" s="215">
        <v>20.746682</v>
      </c>
      <c r="AX33" s="215">
        <v>20.303337097</v>
      </c>
      <c r="AY33" s="215">
        <v>20.483897419000002</v>
      </c>
      <c r="AZ33" s="215">
        <v>20.193894179000001</v>
      </c>
      <c r="BA33" s="215">
        <v>20.204585581</v>
      </c>
      <c r="BB33" s="215">
        <v>20.112413533000002</v>
      </c>
      <c r="BC33" s="215">
        <v>20.259204484000001</v>
      </c>
      <c r="BD33" s="215">
        <v>20.6037927</v>
      </c>
      <c r="BE33" s="215">
        <v>20.741906031999999</v>
      </c>
      <c r="BF33" s="215">
        <v>20.752846607999999</v>
      </c>
      <c r="BG33" s="215">
        <v>20.462884574</v>
      </c>
      <c r="BH33" s="323">
        <v>20.819479999999999</v>
      </c>
      <c r="BI33" s="323">
        <v>20.826319999999999</v>
      </c>
      <c r="BJ33" s="323">
        <v>21.03436</v>
      </c>
      <c r="BK33" s="323">
        <v>20.577259999999999</v>
      </c>
      <c r="BL33" s="323">
        <v>20.350079999999998</v>
      </c>
      <c r="BM33" s="323">
        <v>20.435649999999999</v>
      </c>
      <c r="BN33" s="323">
        <v>20.30105</v>
      </c>
      <c r="BO33" s="323">
        <v>20.505109999999998</v>
      </c>
      <c r="BP33" s="323">
        <v>20.976120000000002</v>
      </c>
      <c r="BQ33" s="323">
        <v>21.042919999999999</v>
      </c>
      <c r="BR33" s="323">
        <v>21.2455</v>
      </c>
      <c r="BS33" s="323">
        <v>20.742010000000001</v>
      </c>
      <c r="BT33" s="323">
        <v>20.985890000000001</v>
      </c>
      <c r="BU33" s="323">
        <v>20.863350000000001</v>
      </c>
      <c r="BV33" s="323">
        <v>21.00488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2.5479419999999999</v>
      </c>
      <c r="F36" s="215">
        <v>2.3663289999999999</v>
      </c>
      <c r="G36" s="215">
        <v>2.3219959999999999</v>
      </c>
      <c r="H36" s="215">
        <v>2.4300259999999998</v>
      </c>
      <c r="I36" s="215">
        <v>2.4680529999999998</v>
      </c>
      <c r="J36" s="215">
        <v>2.453865</v>
      </c>
      <c r="K36" s="215">
        <v>2.2829120000000001</v>
      </c>
      <c r="L36" s="215">
        <v>2.5403069999999999</v>
      </c>
      <c r="M36" s="215">
        <v>2.5850939999999998</v>
      </c>
      <c r="N36" s="215">
        <v>2.8258830000000001</v>
      </c>
      <c r="O36" s="215">
        <v>2.9580709999999999</v>
      </c>
      <c r="P36" s="215">
        <v>2.7981199999999999</v>
      </c>
      <c r="Q36" s="215">
        <v>2.613194</v>
      </c>
      <c r="R36" s="215">
        <v>2.402549</v>
      </c>
      <c r="S36" s="215">
        <v>2.3829880000000001</v>
      </c>
      <c r="T36" s="215">
        <v>2.2693889999999999</v>
      </c>
      <c r="U36" s="215">
        <v>2.4212590000000001</v>
      </c>
      <c r="V36" s="215">
        <v>2.3081510000000001</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3.5173199999999998</v>
      </c>
      <c r="AN36" s="215">
        <v>3.142922</v>
      </c>
      <c r="AO36" s="215">
        <v>3.1191599999999999</v>
      </c>
      <c r="AP36" s="215">
        <v>2.861021</v>
      </c>
      <c r="AQ36" s="215">
        <v>2.5776620000000001</v>
      </c>
      <c r="AR36" s="215">
        <v>2.6243530000000002</v>
      </c>
      <c r="AS36" s="215">
        <v>2.8541050000000001</v>
      </c>
      <c r="AT36" s="215">
        <v>2.9050639999999999</v>
      </c>
      <c r="AU36" s="215">
        <v>2.9004400000000001</v>
      </c>
      <c r="AV36" s="215">
        <v>2.9246989999999999</v>
      </c>
      <c r="AW36" s="215">
        <v>3.2969940000000002</v>
      </c>
      <c r="AX36" s="215">
        <v>3.3564949999999998</v>
      </c>
      <c r="AY36" s="215">
        <v>3.671217</v>
      </c>
      <c r="AZ36" s="215">
        <v>3.582106</v>
      </c>
      <c r="BA36" s="215">
        <v>3.2018800000000001</v>
      </c>
      <c r="BB36" s="215">
        <v>2.8931369999999998</v>
      </c>
      <c r="BC36" s="215">
        <v>2.7484139999999999</v>
      </c>
      <c r="BD36" s="215">
        <v>2.7379560000000001</v>
      </c>
      <c r="BE36" s="215">
        <v>3.0029720000000002</v>
      </c>
      <c r="BF36" s="215">
        <v>2.7964099161</v>
      </c>
      <c r="BG36" s="215">
        <v>3.1411039666999998</v>
      </c>
      <c r="BH36" s="323">
        <v>3.2936200000000002</v>
      </c>
      <c r="BI36" s="323">
        <v>3.4729019999999999</v>
      </c>
      <c r="BJ36" s="323">
        <v>3.679065</v>
      </c>
      <c r="BK36" s="323">
        <v>3.828608</v>
      </c>
      <c r="BL36" s="323">
        <v>3.635834</v>
      </c>
      <c r="BM36" s="323">
        <v>3.4146380000000001</v>
      </c>
      <c r="BN36" s="323">
        <v>3.160758</v>
      </c>
      <c r="BO36" s="323">
        <v>3.0477340000000002</v>
      </c>
      <c r="BP36" s="323">
        <v>3.1285319999999999</v>
      </c>
      <c r="BQ36" s="323">
        <v>3.265774</v>
      </c>
      <c r="BR36" s="323">
        <v>3.2158769999999999</v>
      </c>
      <c r="BS36" s="323">
        <v>3.345488</v>
      </c>
      <c r="BT36" s="323">
        <v>3.470847</v>
      </c>
      <c r="BU36" s="323">
        <v>3.5624120000000001</v>
      </c>
      <c r="BV36" s="323">
        <v>3.6979649999999999</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-7.2199999999999999E-4</v>
      </c>
      <c r="AC37" s="215">
        <v>7.9493999999999995E-2</v>
      </c>
      <c r="AD37" s="215">
        <v>0.118562</v>
      </c>
      <c r="AE37" s="215">
        <v>-2.0749E-2</v>
      </c>
      <c r="AF37" s="215">
        <v>8.2232E-2</v>
      </c>
      <c r="AG37" s="215">
        <v>1.1771999999999999E-2</v>
      </c>
      <c r="AH37" s="215">
        <v>-8.9599999999999992E-3</v>
      </c>
      <c r="AI37" s="215">
        <v>4.4738E-2</v>
      </c>
      <c r="AJ37" s="215">
        <v>7.4489E-2</v>
      </c>
      <c r="AK37" s="215">
        <v>4.1147999999999997E-2</v>
      </c>
      <c r="AL37" s="215">
        <v>3.3743000000000002E-2</v>
      </c>
      <c r="AM37" s="215">
        <v>7.6605000000000006E-2</v>
      </c>
      <c r="AN37" s="215">
        <v>0.207261</v>
      </c>
      <c r="AO37" s="215">
        <v>0.148974</v>
      </c>
      <c r="AP37" s="215">
        <v>-7.6146000000000005E-2</v>
      </c>
      <c r="AQ37" s="215">
        <v>-4.7648999999999997E-2</v>
      </c>
      <c r="AR37" s="215">
        <v>6.4422999999999994E-2</v>
      </c>
      <c r="AS37" s="215">
        <v>-8.2791000000000003E-2</v>
      </c>
      <c r="AT37" s="215">
        <v>-2.7517E-2</v>
      </c>
      <c r="AU37" s="215">
        <v>-0.15881899999999999</v>
      </c>
      <c r="AV37" s="215">
        <v>7.4784000000000003E-2</v>
      </c>
      <c r="AW37" s="215">
        <v>5.6642999999999999E-2</v>
      </c>
      <c r="AX37" s="215">
        <v>-4.8473000000000002E-2</v>
      </c>
      <c r="AY37" s="215">
        <v>-1.3991E-2</v>
      </c>
      <c r="AZ37" s="215">
        <v>-0.133245</v>
      </c>
      <c r="BA37" s="215">
        <v>3.4716999999999998E-2</v>
      </c>
      <c r="BB37" s="215">
        <v>0.122657</v>
      </c>
      <c r="BC37" s="215">
        <v>0.15667200000000001</v>
      </c>
      <c r="BD37" s="215">
        <v>-1.282E-2</v>
      </c>
      <c r="BE37" s="215">
        <v>-7.2369000000000003E-2</v>
      </c>
      <c r="BF37" s="215">
        <v>-2.0110961E-2</v>
      </c>
      <c r="BG37" s="215">
        <v>-4.0216319999999999E-4</v>
      </c>
      <c r="BH37" s="323">
        <v>3.9276500000000002E-5</v>
      </c>
      <c r="BI37" s="323">
        <v>-3.8358599999999997E-6</v>
      </c>
      <c r="BJ37" s="323">
        <v>3.7462099999999998E-7</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9.0933209999999995</v>
      </c>
      <c r="Y38" s="215">
        <v>9.2332300000000007</v>
      </c>
      <c r="Z38" s="215">
        <v>9.2832000000000008</v>
      </c>
      <c r="AA38" s="215">
        <v>8.5066959999999998</v>
      </c>
      <c r="AB38" s="215">
        <v>9.0077590000000001</v>
      </c>
      <c r="AC38" s="215">
        <v>9.3252500000000005</v>
      </c>
      <c r="AD38" s="215">
        <v>9.2951680000000003</v>
      </c>
      <c r="AE38" s="215">
        <v>9.5498119999999993</v>
      </c>
      <c r="AF38" s="215">
        <v>9.7722650000000009</v>
      </c>
      <c r="AG38" s="215">
        <v>9.5952350000000006</v>
      </c>
      <c r="AH38" s="215">
        <v>9.7517099999999992</v>
      </c>
      <c r="AI38" s="215">
        <v>9.3775659999999998</v>
      </c>
      <c r="AJ38" s="215">
        <v>9.3571270000000002</v>
      </c>
      <c r="AK38" s="215">
        <v>9.1104800000000008</v>
      </c>
      <c r="AL38" s="215">
        <v>9.2465630000000001</v>
      </c>
      <c r="AM38" s="215">
        <v>8.7875920000000001</v>
      </c>
      <c r="AN38" s="215">
        <v>8.7961489999999998</v>
      </c>
      <c r="AO38" s="215">
        <v>9.4645469999999996</v>
      </c>
      <c r="AP38" s="215">
        <v>9.2059669999999993</v>
      </c>
      <c r="AQ38" s="215">
        <v>9.5152439999999991</v>
      </c>
      <c r="AR38" s="215">
        <v>9.7970310000000005</v>
      </c>
      <c r="AS38" s="215">
        <v>9.6404010000000007</v>
      </c>
      <c r="AT38" s="215">
        <v>9.7781680000000009</v>
      </c>
      <c r="AU38" s="215">
        <v>9.1525560000000006</v>
      </c>
      <c r="AV38" s="215">
        <v>9.2938340000000004</v>
      </c>
      <c r="AW38" s="215">
        <v>9.2904090000000004</v>
      </c>
      <c r="AX38" s="215">
        <v>9.1785490000000003</v>
      </c>
      <c r="AY38" s="215">
        <v>8.7430479999999999</v>
      </c>
      <c r="AZ38" s="215">
        <v>8.9631969999999992</v>
      </c>
      <c r="BA38" s="215">
        <v>9.1744719999999997</v>
      </c>
      <c r="BB38" s="215">
        <v>9.3563759999999991</v>
      </c>
      <c r="BC38" s="215">
        <v>9.4007489999999994</v>
      </c>
      <c r="BD38" s="215">
        <v>9.6744540000000008</v>
      </c>
      <c r="BE38" s="215">
        <v>9.4841090000000001</v>
      </c>
      <c r="BF38" s="215">
        <v>9.6154516128999994</v>
      </c>
      <c r="BG38" s="215">
        <v>9.3586095999999994</v>
      </c>
      <c r="BH38" s="323">
        <v>9.2442930000000008</v>
      </c>
      <c r="BI38" s="323">
        <v>9.2630020000000002</v>
      </c>
      <c r="BJ38" s="323">
        <v>9.3519369999999995</v>
      </c>
      <c r="BK38" s="323">
        <v>8.7436199999999999</v>
      </c>
      <c r="BL38" s="323">
        <v>8.9260439999999992</v>
      </c>
      <c r="BM38" s="323">
        <v>9.2237799999999996</v>
      </c>
      <c r="BN38" s="323">
        <v>9.2984530000000003</v>
      </c>
      <c r="BO38" s="323">
        <v>9.4583270000000006</v>
      </c>
      <c r="BP38" s="323">
        <v>9.7128789999999992</v>
      </c>
      <c r="BQ38" s="323">
        <v>9.4998670000000001</v>
      </c>
      <c r="BR38" s="323">
        <v>9.6276299999999999</v>
      </c>
      <c r="BS38" s="323">
        <v>9.2977849999999993</v>
      </c>
      <c r="BT38" s="323">
        <v>9.2479420000000001</v>
      </c>
      <c r="BU38" s="323">
        <v>9.2430319999999995</v>
      </c>
      <c r="BV38" s="323">
        <v>9.3080809999999996</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0.93436233332999996</v>
      </c>
      <c r="AE39" s="215">
        <v>0.96284358064999997</v>
      </c>
      <c r="AF39" s="215">
        <v>0.99445866667000005</v>
      </c>
      <c r="AG39" s="215">
        <v>0.94949861290000004</v>
      </c>
      <c r="AH39" s="215">
        <v>0.98788209677000005</v>
      </c>
      <c r="AI39" s="215">
        <v>0.95409500000000003</v>
      </c>
      <c r="AJ39" s="215">
        <v>0.95601674193999997</v>
      </c>
      <c r="AK39" s="215">
        <v>0.96740166667000005</v>
      </c>
      <c r="AL39" s="215">
        <v>0.93346229032000005</v>
      </c>
      <c r="AM39" s="215">
        <v>0.92762477419</v>
      </c>
      <c r="AN39" s="215">
        <v>0.87343257142999997</v>
      </c>
      <c r="AO39" s="215">
        <v>0.91975270968</v>
      </c>
      <c r="AP39" s="215">
        <v>0.89033166666999997</v>
      </c>
      <c r="AQ39" s="215">
        <v>0.99521509676999997</v>
      </c>
      <c r="AR39" s="215">
        <v>0.97053699999999998</v>
      </c>
      <c r="AS39" s="215">
        <v>0.97420487096999997</v>
      </c>
      <c r="AT39" s="215">
        <v>1.0039757418999999</v>
      </c>
      <c r="AU39" s="215">
        <v>0.89219266666999997</v>
      </c>
      <c r="AV39" s="215">
        <v>0.95025425805999997</v>
      </c>
      <c r="AW39" s="215">
        <v>0.94599066666999998</v>
      </c>
      <c r="AX39" s="215">
        <v>0.93588261289999997</v>
      </c>
      <c r="AY39" s="215">
        <v>0.86920903226000001</v>
      </c>
      <c r="AZ39" s="215">
        <v>0.94423885714</v>
      </c>
      <c r="BA39" s="215">
        <v>0.93379741935000005</v>
      </c>
      <c r="BB39" s="215">
        <v>0.92597200000000002</v>
      </c>
      <c r="BC39" s="215">
        <v>0.98284222581000003</v>
      </c>
      <c r="BD39" s="215">
        <v>0.98850066667000003</v>
      </c>
      <c r="BE39" s="215">
        <v>0.95355016129000003</v>
      </c>
      <c r="BF39" s="215">
        <v>0.94242409677000005</v>
      </c>
      <c r="BG39" s="215">
        <v>0.90756880662999995</v>
      </c>
      <c r="BH39" s="323">
        <v>0.92974069999999998</v>
      </c>
      <c r="BI39" s="323">
        <v>0.93248929999999997</v>
      </c>
      <c r="BJ39" s="323">
        <v>0.9457335</v>
      </c>
      <c r="BK39" s="323">
        <v>0.86643340000000002</v>
      </c>
      <c r="BL39" s="323">
        <v>0.90460949999999996</v>
      </c>
      <c r="BM39" s="323">
        <v>0.92551649999999996</v>
      </c>
      <c r="BN39" s="323">
        <v>0.93435349999999995</v>
      </c>
      <c r="BO39" s="323">
        <v>0.95596389999999998</v>
      </c>
      <c r="BP39" s="323">
        <v>0.99099499999999996</v>
      </c>
      <c r="BQ39" s="323">
        <v>0.95058229999999999</v>
      </c>
      <c r="BR39" s="323">
        <v>0.97748919999999995</v>
      </c>
      <c r="BS39" s="323">
        <v>0.93011650000000001</v>
      </c>
      <c r="BT39" s="323">
        <v>0.93320769999999997</v>
      </c>
      <c r="BU39" s="323">
        <v>0.93958540000000002</v>
      </c>
      <c r="BV39" s="323">
        <v>0.94962449999999998</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1.6688940000000001</v>
      </c>
      <c r="AF40" s="215">
        <v>1.7617799999999999</v>
      </c>
      <c r="AG40" s="215">
        <v>1.733633</v>
      </c>
      <c r="AH40" s="215">
        <v>1.7618819999999999</v>
      </c>
      <c r="AI40" s="215">
        <v>1.6268069999999999</v>
      </c>
      <c r="AJ40" s="215">
        <v>1.7511060000000001</v>
      </c>
      <c r="AK40" s="215">
        <v>1.685327</v>
      </c>
      <c r="AL40" s="215">
        <v>1.755531</v>
      </c>
      <c r="AM40" s="215">
        <v>1.568041</v>
      </c>
      <c r="AN40" s="215">
        <v>1.5897060000000001</v>
      </c>
      <c r="AO40" s="215">
        <v>1.705921</v>
      </c>
      <c r="AP40" s="215">
        <v>1.6296189999999999</v>
      </c>
      <c r="AQ40" s="215">
        <v>1.6845479999999999</v>
      </c>
      <c r="AR40" s="215">
        <v>1.8569310000000001</v>
      </c>
      <c r="AS40" s="215">
        <v>1.7731319999999999</v>
      </c>
      <c r="AT40" s="215">
        <v>1.857715</v>
      </c>
      <c r="AU40" s="215">
        <v>1.703576</v>
      </c>
      <c r="AV40" s="215">
        <v>1.6749270000000001</v>
      </c>
      <c r="AW40" s="215">
        <v>1.7560610000000001</v>
      </c>
      <c r="AX40" s="215">
        <v>1.6764840000000001</v>
      </c>
      <c r="AY40" s="215">
        <v>1.629224</v>
      </c>
      <c r="AZ40" s="215">
        <v>1.6033599999999999</v>
      </c>
      <c r="BA40" s="215">
        <v>1.7085729999999999</v>
      </c>
      <c r="BB40" s="215">
        <v>1.7497469999999999</v>
      </c>
      <c r="BC40" s="215">
        <v>1.780888</v>
      </c>
      <c r="BD40" s="215">
        <v>1.799104</v>
      </c>
      <c r="BE40" s="215">
        <v>1.8401799999999999</v>
      </c>
      <c r="BF40" s="215">
        <v>1.8847096774000001</v>
      </c>
      <c r="BG40" s="215">
        <v>1.6989762666999999</v>
      </c>
      <c r="BH40" s="323">
        <v>1.7690349999999999</v>
      </c>
      <c r="BI40" s="323">
        <v>1.7665230000000001</v>
      </c>
      <c r="BJ40" s="323">
        <v>1.770956</v>
      </c>
      <c r="BK40" s="323">
        <v>1.6809609999999999</v>
      </c>
      <c r="BL40" s="323">
        <v>1.708118</v>
      </c>
      <c r="BM40" s="323">
        <v>1.755261</v>
      </c>
      <c r="BN40" s="323">
        <v>1.756094</v>
      </c>
      <c r="BO40" s="323">
        <v>1.760823</v>
      </c>
      <c r="BP40" s="323">
        <v>1.8709039999999999</v>
      </c>
      <c r="BQ40" s="323">
        <v>1.8536600000000001</v>
      </c>
      <c r="BR40" s="323">
        <v>1.8671899999999999</v>
      </c>
      <c r="BS40" s="323">
        <v>1.7759609999999999</v>
      </c>
      <c r="BT40" s="323">
        <v>1.7789090000000001</v>
      </c>
      <c r="BU40" s="323">
        <v>1.777269</v>
      </c>
      <c r="BV40" s="323">
        <v>1.780222</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4.1266379999999998</v>
      </c>
      <c r="AD41" s="215">
        <v>3.762839</v>
      </c>
      <c r="AE41" s="215">
        <v>3.9550489999999998</v>
      </c>
      <c r="AF41" s="215">
        <v>3.9635570000000002</v>
      </c>
      <c r="AG41" s="215">
        <v>3.6417920000000001</v>
      </c>
      <c r="AH41" s="215">
        <v>4.0035090000000002</v>
      </c>
      <c r="AI41" s="215">
        <v>3.9212159999999998</v>
      </c>
      <c r="AJ41" s="215">
        <v>4.0112269999999999</v>
      </c>
      <c r="AK41" s="215">
        <v>4.1574489999999997</v>
      </c>
      <c r="AL41" s="215">
        <v>3.9752999999999998</v>
      </c>
      <c r="AM41" s="215">
        <v>4.4910269999999999</v>
      </c>
      <c r="AN41" s="215">
        <v>3.9792839999999998</v>
      </c>
      <c r="AO41" s="215">
        <v>4.1964959999999998</v>
      </c>
      <c r="AP41" s="215">
        <v>4.1390269999999996</v>
      </c>
      <c r="AQ41" s="215">
        <v>4.2087620000000001</v>
      </c>
      <c r="AR41" s="215">
        <v>3.9593699999999998</v>
      </c>
      <c r="AS41" s="215">
        <v>3.9626260000000002</v>
      </c>
      <c r="AT41" s="215">
        <v>4.1956610000000003</v>
      </c>
      <c r="AU41" s="215">
        <v>4.022151</v>
      </c>
      <c r="AV41" s="215">
        <v>4.3478029999999999</v>
      </c>
      <c r="AW41" s="215">
        <v>4.2038219999999997</v>
      </c>
      <c r="AX41" s="215">
        <v>4.0195439999999998</v>
      </c>
      <c r="AY41" s="215">
        <v>4.3546209999999999</v>
      </c>
      <c r="AZ41" s="215">
        <v>4.3307640000000003</v>
      </c>
      <c r="BA41" s="215">
        <v>4.1548579999999999</v>
      </c>
      <c r="BB41" s="215">
        <v>3.9799739999999999</v>
      </c>
      <c r="BC41" s="215">
        <v>4.0408080000000002</v>
      </c>
      <c r="BD41" s="215">
        <v>4.0107850000000003</v>
      </c>
      <c r="BE41" s="215">
        <v>3.9069029999999998</v>
      </c>
      <c r="BF41" s="215">
        <v>3.8382903225999998</v>
      </c>
      <c r="BG41" s="215">
        <v>3.8643126667000001</v>
      </c>
      <c r="BH41" s="323">
        <v>4.2893109999999997</v>
      </c>
      <c r="BI41" s="323">
        <v>4.1508440000000002</v>
      </c>
      <c r="BJ41" s="323">
        <v>4.1569370000000001</v>
      </c>
      <c r="BK41" s="323">
        <v>4.2656400000000003</v>
      </c>
      <c r="BL41" s="323">
        <v>4.2387180000000004</v>
      </c>
      <c r="BM41" s="323">
        <v>4.1829780000000003</v>
      </c>
      <c r="BN41" s="323">
        <v>4.0502370000000001</v>
      </c>
      <c r="BO41" s="323">
        <v>4.1754470000000001</v>
      </c>
      <c r="BP41" s="323">
        <v>3.9436689999999999</v>
      </c>
      <c r="BQ41" s="323">
        <v>3.997277</v>
      </c>
      <c r="BR41" s="323">
        <v>4.1308259999999999</v>
      </c>
      <c r="BS41" s="323">
        <v>4.1087670000000003</v>
      </c>
      <c r="BT41" s="323">
        <v>4.3407720000000003</v>
      </c>
      <c r="BU41" s="323">
        <v>4.1463299999999998</v>
      </c>
      <c r="BV41" s="323">
        <v>4.1761270000000001</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0.28250599999999998</v>
      </c>
      <c r="AE42" s="215">
        <v>0.35650999999999999</v>
      </c>
      <c r="AF42" s="215">
        <v>0.34926499999999999</v>
      </c>
      <c r="AG42" s="215">
        <v>0.286827</v>
      </c>
      <c r="AH42" s="215">
        <v>0.346273</v>
      </c>
      <c r="AI42" s="215">
        <v>0.30193300000000001</v>
      </c>
      <c r="AJ42" s="215">
        <v>0.32299299999999997</v>
      </c>
      <c r="AK42" s="215">
        <v>0.39425500000000002</v>
      </c>
      <c r="AL42" s="215">
        <v>0.31415399999999999</v>
      </c>
      <c r="AM42" s="215">
        <v>0.32348199999999999</v>
      </c>
      <c r="AN42" s="215">
        <v>0.29887999999999998</v>
      </c>
      <c r="AO42" s="215">
        <v>0.23582800000000001</v>
      </c>
      <c r="AP42" s="215">
        <v>0.408244</v>
      </c>
      <c r="AQ42" s="215">
        <v>0.29554399999999997</v>
      </c>
      <c r="AR42" s="215">
        <v>0.28007700000000002</v>
      </c>
      <c r="AS42" s="215">
        <v>0.34620200000000001</v>
      </c>
      <c r="AT42" s="215">
        <v>0.29226400000000002</v>
      </c>
      <c r="AU42" s="215">
        <v>0.34872999999999998</v>
      </c>
      <c r="AV42" s="215">
        <v>0.273482</v>
      </c>
      <c r="AW42" s="215">
        <v>0.34240999999999999</v>
      </c>
      <c r="AX42" s="215">
        <v>0.36732100000000001</v>
      </c>
      <c r="AY42" s="215">
        <v>0.304176</v>
      </c>
      <c r="AZ42" s="215">
        <v>0.30082999999999999</v>
      </c>
      <c r="BA42" s="215">
        <v>0.21696599999999999</v>
      </c>
      <c r="BB42" s="215">
        <v>0.16931499999999999</v>
      </c>
      <c r="BC42" s="215">
        <v>0.19591900000000001</v>
      </c>
      <c r="BD42" s="215">
        <v>0.32649299999999998</v>
      </c>
      <c r="BE42" s="215">
        <v>0.34117999999999998</v>
      </c>
      <c r="BF42" s="215">
        <v>0.38661290323000003</v>
      </c>
      <c r="BG42" s="215">
        <v>0.31875702667</v>
      </c>
      <c r="BH42" s="323">
        <v>0.30032609999999998</v>
      </c>
      <c r="BI42" s="323">
        <v>0.3200228</v>
      </c>
      <c r="BJ42" s="323">
        <v>0.30263830000000003</v>
      </c>
      <c r="BK42" s="323">
        <v>0.29782629999999999</v>
      </c>
      <c r="BL42" s="323">
        <v>0.28494760000000002</v>
      </c>
      <c r="BM42" s="323">
        <v>0.2504537</v>
      </c>
      <c r="BN42" s="323">
        <v>0.2375147</v>
      </c>
      <c r="BO42" s="323">
        <v>0.17183760000000001</v>
      </c>
      <c r="BP42" s="323">
        <v>0.2845008</v>
      </c>
      <c r="BQ42" s="323">
        <v>0.34334189999999998</v>
      </c>
      <c r="BR42" s="323">
        <v>0.28997630000000002</v>
      </c>
      <c r="BS42" s="323">
        <v>0.28105340000000001</v>
      </c>
      <c r="BT42" s="323">
        <v>0.25597740000000002</v>
      </c>
      <c r="BU42" s="323">
        <v>0.2893231</v>
      </c>
      <c r="BV42" s="323">
        <v>0.2795704</v>
      </c>
    </row>
    <row r="43" spans="1:74" ht="11.1" customHeight="1" x14ac:dyDescent="0.2">
      <c r="A43" s="61" t="s">
        <v>764</v>
      </c>
      <c r="B43" s="622" t="s">
        <v>1006</v>
      </c>
      <c r="C43" s="215">
        <v>1.9335869999999999</v>
      </c>
      <c r="D43" s="215">
        <v>1.7203729999999999</v>
      </c>
      <c r="E43" s="215">
        <v>1.882234</v>
      </c>
      <c r="F43" s="215">
        <v>1.9960830000000001</v>
      </c>
      <c r="G43" s="215">
        <v>2.0562909999999999</v>
      </c>
      <c r="H43" s="215">
        <v>2.1573069999999999</v>
      </c>
      <c r="I43" s="215">
        <v>2.23644</v>
      </c>
      <c r="J43" s="215">
        <v>2.2746089999999999</v>
      </c>
      <c r="K43" s="215">
        <v>2.0670099999999998</v>
      </c>
      <c r="L43" s="215">
        <v>2.0207679999999999</v>
      </c>
      <c r="M43" s="215">
        <v>1.8847529999999999</v>
      </c>
      <c r="N43" s="215">
        <v>1.853383</v>
      </c>
      <c r="O43" s="215">
        <v>1.8797280000000001</v>
      </c>
      <c r="P43" s="215">
        <v>1.9049499999999999</v>
      </c>
      <c r="Q43" s="215">
        <v>1.947581</v>
      </c>
      <c r="R43" s="215">
        <v>1.907988</v>
      </c>
      <c r="S43" s="215">
        <v>1.988834</v>
      </c>
      <c r="T43" s="215">
        <v>2.0722860000000001</v>
      </c>
      <c r="U43" s="215">
        <v>2.144825</v>
      </c>
      <c r="V43" s="215">
        <v>2.2931680000000001</v>
      </c>
      <c r="W43" s="215">
        <v>2.0400450000000001</v>
      </c>
      <c r="X43" s="215">
        <v>1.9812639999999999</v>
      </c>
      <c r="Y43" s="215">
        <v>2.0800299999999998</v>
      </c>
      <c r="Z43" s="215">
        <v>1.901221</v>
      </c>
      <c r="AA43" s="215">
        <v>1.927489</v>
      </c>
      <c r="AB43" s="215">
        <v>1.7967569999999999</v>
      </c>
      <c r="AC43" s="215">
        <v>1.804252</v>
      </c>
      <c r="AD43" s="215">
        <v>1.968693</v>
      </c>
      <c r="AE43" s="215">
        <v>2.105464</v>
      </c>
      <c r="AF43" s="215">
        <v>2.1532399999999998</v>
      </c>
      <c r="AG43" s="215">
        <v>2.2618879999999999</v>
      </c>
      <c r="AH43" s="215">
        <v>2.1474329999999999</v>
      </c>
      <c r="AI43" s="215">
        <v>2.0210219999999999</v>
      </c>
      <c r="AJ43" s="215">
        <v>1.858595</v>
      </c>
      <c r="AK43" s="215">
        <v>2.016829</v>
      </c>
      <c r="AL43" s="215">
        <v>1.8806389999999999</v>
      </c>
      <c r="AM43" s="215">
        <v>1.781074</v>
      </c>
      <c r="AN43" s="215">
        <v>1.6645049999999999</v>
      </c>
      <c r="AO43" s="215">
        <v>1.8854340000000001</v>
      </c>
      <c r="AP43" s="215">
        <v>1.868789</v>
      </c>
      <c r="AQ43" s="215">
        <v>2.0132560000000002</v>
      </c>
      <c r="AR43" s="215">
        <v>2.2080860000000002</v>
      </c>
      <c r="AS43" s="215">
        <v>2.1886019999999999</v>
      </c>
      <c r="AT43" s="215">
        <v>2.357037</v>
      </c>
      <c r="AU43" s="215">
        <v>2.1141749999999999</v>
      </c>
      <c r="AV43" s="215">
        <v>2.1448770000000001</v>
      </c>
      <c r="AW43" s="215">
        <v>1.8001750000000001</v>
      </c>
      <c r="AX43" s="215">
        <v>1.753652</v>
      </c>
      <c r="AY43" s="215">
        <v>1.7638199999999999</v>
      </c>
      <c r="AZ43" s="215">
        <v>1.5467040000000001</v>
      </c>
      <c r="BA43" s="215">
        <v>1.7129639999999999</v>
      </c>
      <c r="BB43" s="215">
        <v>1.841072</v>
      </c>
      <c r="BC43" s="215">
        <v>1.935629</v>
      </c>
      <c r="BD43" s="215">
        <v>2.0676899999999998</v>
      </c>
      <c r="BE43" s="215">
        <v>2.2388020000000002</v>
      </c>
      <c r="BF43" s="215">
        <v>2.2516189999999998</v>
      </c>
      <c r="BG43" s="215">
        <v>2.0819722000000001</v>
      </c>
      <c r="BH43" s="323">
        <v>1.922852</v>
      </c>
      <c r="BI43" s="323">
        <v>1.85303</v>
      </c>
      <c r="BJ43" s="323">
        <v>1.7728299999999999</v>
      </c>
      <c r="BK43" s="323">
        <v>1.7606029999999999</v>
      </c>
      <c r="BL43" s="323">
        <v>1.5564199999999999</v>
      </c>
      <c r="BM43" s="323">
        <v>1.6085419999999999</v>
      </c>
      <c r="BN43" s="323">
        <v>1.797992</v>
      </c>
      <c r="BO43" s="323">
        <v>1.8909419999999999</v>
      </c>
      <c r="BP43" s="323">
        <v>2.0356369999999999</v>
      </c>
      <c r="BQ43" s="323">
        <v>2.0829949999999999</v>
      </c>
      <c r="BR43" s="323">
        <v>2.113998</v>
      </c>
      <c r="BS43" s="323">
        <v>1.932958</v>
      </c>
      <c r="BT43" s="323">
        <v>1.8914439999999999</v>
      </c>
      <c r="BU43" s="323">
        <v>1.844989</v>
      </c>
      <c r="BV43" s="323">
        <v>1.76291</v>
      </c>
    </row>
    <row r="44" spans="1:74" ht="11.1" customHeight="1" x14ac:dyDescent="0.2">
      <c r="A44" s="61" t="s">
        <v>528</v>
      </c>
      <c r="B44" s="622" t="s">
        <v>193</v>
      </c>
      <c r="C44" s="215">
        <v>19.261334000000002</v>
      </c>
      <c r="D44" s="215">
        <v>19.664414000000001</v>
      </c>
      <c r="E44" s="215">
        <v>19.339936000000002</v>
      </c>
      <c r="F44" s="215">
        <v>19.251232000000002</v>
      </c>
      <c r="G44" s="215">
        <v>19.315913999999999</v>
      </c>
      <c r="H44" s="215">
        <v>19.853081</v>
      </c>
      <c r="I44" s="215">
        <v>20.134339000000001</v>
      </c>
      <c r="J44" s="215">
        <v>19.939488999999998</v>
      </c>
      <c r="K44" s="215">
        <v>19.432532999999999</v>
      </c>
      <c r="L44" s="215">
        <v>19.490704999999998</v>
      </c>
      <c r="M44" s="215">
        <v>19.127434000000001</v>
      </c>
      <c r="N44" s="215">
        <v>19.589155000000002</v>
      </c>
      <c r="O44" s="215">
        <v>19.062802999999999</v>
      </c>
      <c r="P44" s="215">
        <v>19.846603999999999</v>
      </c>
      <c r="Q44" s="215">
        <v>19.728204000000002</v>
      </c>
      <c r="R44" s="215">
        <v>19.340226999999999</v>
      </c>
      <c r="S44" s="215">
        <v>19.328156</v>
      </c>
      <c r="T44" s="215">
        <v>19.846174000000001</v>
      </c>
      <c r="U44" s="215">
        <v>19.775659999999998</v>
      </c>
      <c r="V44" s="215">
        <v>20.274784</v>
      </c>
      <c r="W44" s="215">
        <v>19.756827000000001</v>
      </c>
      <c r="X44" s="215">
        <v>19.650106999999998</v>
      </c>
      <c r="Y44" s="215">
        <v>19.658868999999999</v>
      </c>
      <c r="Z44" s="215">
        <v>19.983958999999999</v>
      </c>
      <c r="AA44" s="215">
        <v>19.322845999999998</v>
      </c>
      <c r="AB44" s="215">
        <v>19.190404000000001</v>
      </c>
      <c r="AC44" s="215">
        <v>20.060123999999998</v>
      </c>
      <c r="AD44" s="215">
        <v>19.595324999999999</v>
      </c>
      <c r="AE44" s="215">
        <v>20.066244999999999</v>
      </c>
      <c r="AF44" s="215">
        <v>20.561246000000001</v>
      </c>
      <c r="AG44" s="215">
        <v>20.118924</v>
      </c>
      <c r="AH44" s="215">
        <v>20.251193000000001</v>
      </c>
      <c r="AI44" s="215">
        <v>19.640611</v>
      </c>
      <c r="AJ44" s="215">
        <v>19.989650999999999</v>
      </c>
      <c r="AK44" s="215">
        <v>20.307238000000002</v>
      </c>
      <c r="AL44" s="215">
        <v>20.323454999999999</v>
      </c>
      <c r="AM44" s="215">
        <v>20.545141000000001</v>
      </c>
      <c r="AN44" s="215">
        <v>19.678706999999999</v>
      </c>
      <c r="AO44" s="215">
        <v>20.756360000000001</v>
      </c>
      <c r="AP44" s="215">
        <v>20.036521</v>
      </c>
      <c r="AQ44" s="215">
        <v>20.247367000000001</v>
      </c>
      <c r="AR44" s="215">
        <v>20.790271000000001</v>
      </c>
      <c r="AS44" s="215">
        <v>20.682276999999999</v>
      </c>
      <c r="AT44" s="215">
        <v>21.358391999999998</v>
      </c>
      <c r="AU44" s="215">
        <v>20.082809000000001</v>
      </c>
      <c r="AV44" s="215">
        <v>20.734406</v>
      </c>
      <c r="AW44" s="215">
        <v>20.746514000000001</v>
      </c>
      <c r="AX44" s="215">
        <v>20.303571999999999</v>
      </c>
      <c r="AY44" s="215">
        <v>20.452114999999999</v>
      </c>
      <c r="AZ44" s="215">
        <v>20.193715999999998</v>
      </c>
      <c r="BA44" s="215">
        <v>20.204429999999999</v>
      </c>
      <c r="BB44" s="215">
        <v>20.112278</v>
      </c>
      <c r="BC44" s="215">
        <v>20.259079</v>
      </c>
      <c r="BD44" s="215">
        <v>20.603662</v>
      </c>
      <c r="BE44" s="215">
        <v>20.741776999999999</v>
      </c>
      <c r="BF44" s="215">
        <v>20.752982470999999</v>
      </c>
      <c r="BG44" s="215">
        <v>20.463329562999999</v>
      </c>
      <c r="BH44" s="323">
        <v>20.819479999999999</v>
      </c>
      <c r="BI44" s="323">
        <v>20.826319999999999</v>
      </c>
      <c r="BJ44" s="323">
        <v>21.03436</v>
      </c>
      <c r="BK44" s="323">
        <v>20.577259999999999</v>
      </c>
      <c r="BL44" s="323">
        <v>20.350079999999998</v>
      </c>
      <c r="BM44" s="323">
        <v>20.435649999999999</v>
      </c>
      <c r="BN44" s="323">
        <v>20.30105</v>
      </c>
      <c r="BO44" s="323">
        <v>20.505109999999998</v>
      </c>
      <c r="BP44" s="323">
        <v>20.976120000000002</v>
      </c>
      <c r="BQ44" s="323">
        <v>21.042919999999999</v>
      </c>
      <c r="BR44" s="323">
        <v>21.2455</v>
      </c>
      <c r="BS44" s="323">
        <v>20.742010000000001</v>
      </c>
      <c r="BT44" s="323">
        <v>20.985890000000001</v>
      </c>
      <c r="BU44" s="323">
        <v>20.863350000000001</v>
      </c>
      <c r="BV44" s="323">
        <v>21.00488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752"/>
      <c r="BG45" s="752"/>
      <c r="BH45" s="326"/>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5.1005070000000003</v>
      </c>
      <c r="AB46" s="215">
        <v>3.5726979999999999</v>
      </c>
      <c r="AC46" s="215">
        <v>4.1297829999999998</v>
      </c>
      <c r="AD46" s="215">
        <v>4.0448409999999999</v>
      </c>
      <c r="AE46" s="215">
        <v>4.4975569999999996</v>
      </c>
      <c r="AF46" s="215">
        <v>4.0733129999999997</v>
      </c>
      <c r="AG46" s="215">
        <v>3.662798</v>
      </c>
      <c r="AH46" s="215">
        <v>4.4469370000000001</v>
      </c>
      <c r="AI46" s="215">
        <v>3.4636330000000002</v>
      </c>
      <c r="AJ46" s="215">
        <v>2.6545200000000002</v>
      </c>
      <c r="AK46" s="215">
        <v>2.732186</v>
      </c>
      <c r="AL46" s="215">
        <v>2.7991709999999999</v>
      </c>
      <c r="AM46" s="215">
        <v>3.8190620000000002</v>
      </c>
      <c r="AN46" s="215">
        <v>2.678636</v>
      </c>
      <c r="AO46" s="215">
        <v>2.4852979999999998</v>
      </c>
      <c r="AP46" s="215">
        <v>2.5779529999999999</v>
      </c>
      <c r="AQ46" s="215">
        <v>2.5096630000000002</v>
      </c>
      <c r="AR46" s="215">
        <v>2.9023219999999998</v>
      </c>
      <c r="AS46" s="215">
        <v>2.2306110000000001</v>
      </c>
      <c r="AT46" s="215">
        <v>3.269943</v>
      </c>
      <c r="AU46" s="215">
        <v>2.473986</v>
      </c>
      <c r="AV46" s="215">
        <v>1.4567600000000001</v>
      </c>
      <c r="AW46" s="215">
        <v>0.99141100000000004</v>
      </c>
      <c r="AX46" s="215">
        <v>0.71958900000000003</v>
      </c>
      <c r="AY46" s="215">
        <v>1.5889139999999999</v>
      </c>
      <c r="AZ46" s="215">
        <v>0.17552999999999999</v>
      </c>
      <c r="BA46" s="215">
        <v>0.841638</v>
      </c>
      <c r="BB46" s="215">
        <v>1.0173479999999999</v>
      </c>
      <c r="BC46" s="215">
        <v>1.5827089999999999</v>
      </c>
      <c r="BD46" s="215">
        <v>0.50621700000000003</v>
      </c>
      <c r="BE46" s="215">
        <v>1.4658709999999999</v>
      </c>
      <c r="BF46" s="215">
        <v>0.28630860690999999</v>
      </c>
      <c r="BG46" s="215">
        <v>4.2556365633999997E-2</v>
      </c>
      <c r="BH46" s="323">
        <v>-0.17633480000000001</v>
      </c>
      <c r="BI46" s="323">
        <v>-0.35967189999999999</v>
      </c>
      <c r="BJ46" s="323">
        <v>-0.64676999999999996</v>
      </c>
      <c r="BK46" s="323">
        <v>-0.56022959999999999</v>
      </c>
      <c r="BL46" s="323">
        <v>-0.81578430000000002</v>
      </c>
      <c r="BM46" s="323">
        <v>-0.57063600000000003</v>
      </c>
      <c r="BN46" s="323">
        <v>-0.48505789999999999</v>
      </c>
      <c r="BO46" s="323">
        <v>-0.21138129999999999</v>
      </c>
      <c r="BP46" s="323">
        <v>-0.28091880000000002</v>
      </c>
      <c r="BQ46" s="323">
        <v>-0.33545469999999999</v>
      </c>
      <c r="BR46" s="323">
        <v>-5.5168500000000002E-2</v>
      </c>
      <c r="BS46" s="323">
        <v>-0.76635790000000004</v>
      </c>
      <c r="BT46" s="323">
        <v>-0.72079760000000004</v>
      </c>
      <c r="BU46" s="323">
        <v>-1.073359</v>
      </c>
      <c r="BV46" s="323">
        <v>-1.526902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420.76</v>
      </c>
      <c r="AN50" s="68">
        <v>423.84300000000002</v>
      </c>
      <c r="AO50" s="68">
        <v>424.93900000000002</v>
      </c>
      <c r="AP50" s="68">
        <v>436.57799999999997</v>
      </c>
      <c r="AQ50" s="68">
        <v>434.197</v>
      </c>
      <c r="AR50" s="68">
        <v>415.15199999999999</v>
      </c>
      <c r="AS50" s="68">
        <v>409.64100000000002</v>
      </c>
      <c r="AT50" s="68">
        <v>407.58300000000003</v>
      </c>
      <c r="AU50" s="68">
        <v>416.68400000000003</v>
      </c>
      <c r="AV50" s="68">
        <v>433.80799999999999</v>
      </c>
      <c r="AW50" s="68">
        <v>449.37900000000002</v>
      </c>
      <c r="AX50" s="68">
        <v>442.50099999999998</v>
      </c>
      <c r="AY50" s="68">
        <v>448.80399999999997</v>
      </c>
      <c r="AZ50" s="68">
        <v>451.72800000000001</v>
      </c>
      <c r="BA50" s="68">
        <v>459.322</v>
      </c>
      <c r="BB50" s="68">
        <v>468.82900000000001</v>
      </c>
      <c r="BC50" s="68">
        <v>480.15800000000002</v>
      </c>
      <c r="BD50" s="68">
        <v>463.96100000000001</v>
      </c>
      <c r="BE50" s="68">
        <v>442.05</v>
      </c>
      <c r="BF50" s="68">
        <v>421.00514285999998</v>
      </c>
      <c r="BG50" s="68">
        <v>423.62851343</v>
      </c>
      <c r="BH50" s="325">
        <v>442.54759999999999</v>
      </c>
      <c r="BI50" s="325">
        <v>448.2287</v>
      </c>
      <c r="BJ50" s="325">
        <v>444.73360000000002</v>
      </c>
      <c r="BK50" s="325">
        <v>453.99250000000001</v>
      </c>
      <c r="BL50" s="325">
        <v>467.29419999999999</v>
      </c>
      <c r="BM50" s="325">
        <v>482.4683</v>
      </c>
      <c r="BN50" s="325">
        <v>487.4074</v>
      </c>
      <c r="BO50" s="325">
        <v>491.66370000000001</v>
      </c>
      <c r="BP50" s="325">
        <v>480.34820000000002</v>
      </c>
      <c r="BQ50" s="325">
        <v>469.91640000000001</v>
      </c>
      <c r="BR50" s="325">
        <v>467.68799999999999</v>
      </c>
      <c r="BS50" s="325">
        <v>468.77820000000003</v>
      </c>
      <c r="BT50" s="325">
        <v>483.26400000000001</v>
      </c>
      <c r="BU50" s="325">
        <v>484.9212</v>
      </c>
      <c r="BV50" s="325">
        <v>476.67070000000001</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155.733</v>
      </c>
      <c r="AN51" s="68">
        <v>140.93799999999999</v>
      </c>
      <c r="AO51" s="68">
        <v>138.643</v>
      </c>
      <c r="AP51" s="68">
        <v>144.804</v>
      </c>
      <c r="AQ51" s="68">
        <v>162.13300000000001</v>
      </c>
      <c r="AR51" s="68">
        <v>180.93700000000001</v>
      </c>
      <c r="AS51" s="68">
        <v>196.48599999999999</v>
      </c>
      <c r="AT51" s="68">
        <v>213.55099999999999</v>
      </c>
      <c r="AU51" s="68">
        <v>225.29499999999999</v>
      </c>
      <c r="AV51" s="68">
        <v>225.428</v>
      </c>
      <c r="AW51" s="68">
        <v>209.316</v>
      </c>
      <c r="AX51" s="68">
        <v>189.024</v>
      </c>
      <c r="AY51" s="68">
        <v>165.73699999999999</v>
      </c>
      <c r="AZ51" s="68">
        <v>155.17500000000001</v>
      </c>
      <c r="BA51" s="68">
        <v>162.99299999999999</v>
      </c>
      <c r="BB51" s="68">
        <v>179.321</v>
      </c>
      <c r="BC51" s="68">
        <v>206.405</v>
      </c>
      <c r="BD51" s="68">
        <v>228.93</v>
      </c>
      <c r="BE51" s="68">
        <v>241.17699999999999</v>
      </c>
      <c r="BF51" s="68">
        <v>264.50016163999999</v>
      </c>
      <c r="BG51" s="68">
        <v>268.57052016</v>
      </c>
      <c r="BH51" s="325">
        <v>264.6515</v>
      </c>
      <c r="BI51" s="325">
        <v>250.7208</v>
      </c>
      <c r="BJ51" s="325">
        <v>225.3793</v>
      </c>
      <c r="BK51" s="325">
        <v>195.6704</v>
      </c>
      <c r="BL51" s="325">
        <v>179.55179999999999</v>
      </c>
      <c r="BM51" s="325">
        <v>179.4683</v>
      </c>
      <c r="BN51" s="325">
        <v>192.6283</v>
      </c>
      <c r="BO51" s="325">
        <v>210.29679999999999</v>
      </c>
      <c r="BP51" s="325">
        <v>227.13409999999999</v>
      </c>
      <c r="BQ51" s="325">
        <v>241.13720000000001</v>
      </c>
      <c r="BR51" s="325">
        <v>258.16129999999998</v>
      </c>
      <c r="BS51" s="325">
        <v>261.71940000000001</v>
      </c>
      <c r="BT51" s="325">
        <v>257.72179999999997</v>
      </c>
      <c r="BU51" s="325">
        <v>243.8578</v>
      </c>
      <c r="BV51" s="325">
        <v>218.76310000000001</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89.622</v>
      </c>
      <c r="AN52" s="68">
        <v>90.224000000000004</v>
      </c>
      <c r="AO52" s="68">
        <v>98.087999999999994</v>
      </c>
      <c r="AP52" s="68">
        <v>94.052999999999997</v>
      </c>
      <c r="AQ52" s="68">
        <v>93.906999999999996</v>
      </c>
      <c r="AR52" s="68">
        <v>92.227000000000004</v>
      </c>
      <c r="AS52" s="68">
        <v>89.381</v>
      </c>
      <c r="AT52" s="68">
        <v>89.561999999999998</v>
      </c>
      <c r="AU52" s="68">
        <v>91.900999999999996</v>
      </c>
      <c r="AV52" s="68">
        <v>92.063999999999993</v>
      </c>
      <c r="AW52" s="68">
        <v>91.834999999999994</v>
      </c>
      <c r="AX52" s="68">
        <v>85.909000000000006</v>
      </c>
      <c r="AY52" s="68">
        <v>89.003</v>
      </c>
      <c r="AZ52" s="68">
        <v>92.825000000000003</v>
      </c>
      <c r="BA52" s="68">
        <v>91.960999999999999</v>
      </c>
      <c r="BB52" s="68">
        <v>96.106999999999999</v>
      </c>
      <c r="BC52" s="68">
        <v>97.933999999999997</v>
      </c>
      <c r="BD52" s="68">
        <v>95.903000000000006</v>
      </c>
      <c r="BE52" s="68">
        <v>96.116</v>
      </c>
      <c r="BF52" s="68">
        <v>95.827428570999999</v>
      </c>
      <c r="BG52" s="68">
        <v>96.674893858999994</v>
      </c>
      <c r="BH52" s="325">
        <v>95.994320000000002</v>
      </c>
      <c r="BI52" s="325">
        <v>90.955110000000005</v>
      </c>
      <c r="BJ52" s="325">
        <v>83.699520000000007</v>
      </c>
      <c r="BK52" s="325">
        <v>89.517300000000006</v>
      </c>
      <c r="BL52" s="325">
        <v>90.902990000000003</v>
      </c>
      <c r="BM52" s="325">
        <v>92.896749999999997</v>
      </c>
      <c r="BN52" s="325">
        <v>94.255380000000002</v>
      </c>
      <c r="BO52" s="325">
        <v>92.416259999999994</v>
      </c>
      <c r="BP52" s="325">
        <v>92.381420000000006</v>
      </c>
      <c r="BQ52" s="325">
        <v>90.614019999999996</v>
      </c>
      <c r="BR52" s="325">
        <v>89.130219999999994</v>
      </c>
      <c r="BS52" s="325">
        <v>90.074659999999994</v>
      </c>
      <c r="BT52" s="325">
        <v>92.587639999999993</v>
      </c>
      <c r="BU52" s="325">
        <v>89.639570000000006</v>
      </c>
      <c r="BV52" s="325">
        <v>83.329669999999993</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31.691298</v>
      </c>
      <c r="AB53" s="68">
        <v>31.859195</v>
      </c>
      <c r="AC53" s="68">
        <v>32.818440000000002</v>
      </c>
      <c r="AD53" s="68">
        <v>32.078544000000001</v>
      </c>
      <c r="AE53" s="68">
        <v>30.235627999999998</v>
      </c>
      <c r="AF53" s="68">
        <v>29.339252999999999</v>
      </c>
      <c r="AG53" s="68">
        <v>29.478895999999999</v>
      </c>
      <c r="AH53" s="68">
        <v>29.605516999999999</v>
      </c>
      <c r="AI53" s="68">
        <v>28.547553000000001</v>
      </c>
      <c r="AJ53" s="68">
        <v>28.437940999999999</v>
      </c>
      <c r="AK53" s="68">
        <v>30.035246999999998</v>
      </c>
      <c r="AL53" s="68">
        <v>29.584949000000002</v>
      </c>
      <c r="AM53" s="68">
        <v>31.656119</v>
      </c>
      <c r="AN53" s="68">
        <v>32.180826000000003</v>
      </c>
      <c r="AO53" s="68">
        <v>31.103645</v>
      </c>
      <c r="AP53" s="68">
        <v>30.967804000000001</v>
      </c>
      <c r="AQ53" s="68">
        <v>29.491741000000001</v>
      </c>
      <c r="AR53" s="68">
        <v>28.731908000000001</v>
      </c>
      <c r="AS53" s="68">
        <v>28.903490999999999</v>
      </c>
      <c r="AT53" s="68">
        <v>28.898886000000001</v>
      </c>
      <c r="AU53" s="68">
        <v>30.452354</v>
      </c>
      <c r="AV53" s="68">
        <v>29.676034999999999</v>
      </c>
      <c r="AW53" s="68">
        <v>30.338325000000001</v>
      </c>
      <c r="AX53" s="68">
        <v>31.460626000000001</v>
      </c>
      <c r="AY53" s="68">
        <v>34.295748000000003</v>
      </c>
      <c r="AZ53" s="68">
        <v>34.545479</v>
      </c>
      <c r="BA53" s="68">
        <v>32.814017</v>
      </c>
      <c r="BB53" s="68">
        <v>32.750481000000001</v>
      </c>
      <c r="BC53" s="68">
        <v>31.461739999999999</v>
      </c>
      <c r="BD53" s="68">
        <v>30.704498999999998</v>
      </c>
      <c r="BE53" s="68">
        <v>31.479994000000001</v>
      </c>
      <c r="BF53" s="68">
        <v>31.659941</v>
      </c>
      <c r="BG53" s="68">
        <v>32.418520901000001</v>
      </c>
      <c r="BH53" s="325">
        <v>31.3094</v>
      </c>
      <c r="BI53" s="325">
        <v>31.597259999999999</v>
      </c>
      <c r="BJ53" s="325">
        <v>32.191139999999997</v>
      </c>
      <c r="BK53" s="325">
        <v>33.833039999999997</v>
      </c>
      <c r="BL53" s="325">
        <v>33.944450000000003</v>
      </c>
      <c r="BM53" s="325">
        <v>33.859960000000001</v>
      </c>
      <c r="BN53" s="325">
        <v>33.419930000000001</v>
      </c>
      <c r="BO53" s="325">
        <v>33.156649999999999</v>
      </c>
      <c r="BP53" s="325">
        <v>32.858600000000003</v>
      </c>
      <c r="BQ53" s="325">
        <v>32.603160000000003</v>
      </c>
      <c r="BR53" s="325">
        <v>32.081150000000001</v>
      </c>
      <c r="BS53" s="325">
        <v>32.123699999999999</v>
      </c>
      <c r="BT53" s="325">
        <v>31.720120000000001</v>
      </c>
      <c r="BU53" s="325">
        <v>32.223030000000001</v>
      </c>
      <c r="BV53" s="325">
        <v>32.86786</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248.887</v>
      </c>
      <c r="AN54" s="68">
        <v>253.249</v>
      </c>
      <c r="AO54" s="68">
        <v>239.67</v>
      </c>
      <c r="AP54" s="68">
        <v>240.14500000000001</v>
      </c>
      <c r="AQ54" s="68">
        <v>242.887</v>
      </c>
      <c r="AR54" s="68">
        <v>240.71600000000001</v>
      </c>
      <c r="AS54" s="68">
        <v>234.29300000000001</v>
      </c>
      <c r="AT54" s="68">
        <v>236.30199999999999</v>
      </c>
      <c r="AU54" s="68">
        <v>239.97</v>
      </c>
      <c r="AV54" s="68">
        <v>232.672</v>
      </c>
      <c r="AW54" s="68">
        <v>230.23599999999999</v>
      </c>
      <c r="AX54" s="68">
        <v>246.5</v>
      </c>
      <c r="AY54" s="68">
        <v>261.32600000000002</v>
      </c>
      <c r="AZ54" s="68">
        <v>251.36699999999999</v>
      </c>
      <c r="BA54" s="68">
        <v>236.05199999999999</v>
      </c>
      <c r="BB54" s="68">
        <v>230.24799999999999</v>
      </c>
      <c r="BC54" s="68">
        <v>235.71700000000001</v>
      </c>
      <c r="BD54" s="68">
        <v>229.73</v>
      </c>
      <c r="BE54" s="68">
        <v>235.244</v>
      </c>
      <c r="BF54" s="68">
        <v>229.393</v>
      </c>
      <c r="BG54" s="68">
        <v>229.55059299999999</v>
      </c>
      <c r="BH54" s="325">
        <v>220.55279999999999</v>
      </c>
      <c r="BI54" s="325">
        <v>226.73439999999999</v>
      </c>
      <c r="BJ54" s="325">
        <v>235.6823</v>
      </c>
      <c r="BK54" s="325">
        <v>243.36529999999999</v>
      </c>
      <c r="BL54" s="325">
        <v>241.45259999999999</v>
      </c>
      <c r="BM54" s="325">
        <v>233.40469999999999</v>
      </c>
      <c r="BN54" s="325">
        <v>227.12379999999999</v>
      </c>
      <c r="BO54" s="325">
        <v>226.0188</v>
      </c>
      <c r="BP54" s="325">
        <v>228.46719999999999</v>
      </c>
      <c r="BQ54" s="325">
        <v>226.94</v>
      </c>
      <c r="BR54" s="325">
        <v>223.2</v>
      </c>
      <c r="BS54" s="325">
        <v>223.9606</v>
      </c>
      <c r="BT54" s="325">
        <v>218.51339999999999</v>
      </c>
      <c r="BU54" s="325">
        <v>226.6182</v>
      </c>
      <c r="BV54" s="325">
        <v>236.7242</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24.969000000000001</v>
      </c>
      <c r="AN55" s="68">
        <v>24.768999999999998</v>
      </c>
      <c r="AO55" s="68">
        <v>22.863</v>
      </c>
      <c r="AP55" s="68">
        <v>22.582999999999998</v>
      </c>
      <c r="AQ55" s="68">
        <v>23.776</v>
      </c>
      <c r="AR55" s="68">
        <v>24.55</v>
      </c>
      <c r="AS55" s="68">
        <v>24.228999999999999</v>
      </c>
      <c r="AT55" s="68">
        <v>23.227</v>
      </c>
      <c r="AU55" s="68">
        <v>24.748000000000001</v>
      </c>
      <c r="AV55" s="68">
        <v>24.888000000000002</v>
      </c>
      <c r="AW55" s="68">
        <v>24.106999999999999</v>
      </c>
      <c r="AX55" s="68">
        <v>25.768999999999998</v>
      </c>
      <c r="AY55" s="68">
        <v>29.516999999999999</v>
      </c>
      <c r="AZ55" s="68">
        <v>24.196999999999999</v>
      </c>
      <c r="BA55" s="68">
        <v>21.652000000000001</v>
      </c>
      <c r="BB55" s="68">
        <v>21.544</v>
      </c>
      <c r="BC55" s="68">
        <v>22.559000000000001</v>
      </c>
      <c r="BD55" s="68">
        <v>20.978999999999999</v>
      </c>
      <c r="BE55" s="68">
        <v>21.872</v>
      </c>
      <c r="BF55" s="68">
        <v>22.368714285999999</v>
      </c>
      <c r="BG55" s="68">
        <v>23.657408242999999</v>
      </c>
      <c r="BH55" s="325">
        <v>23.596900000000002</v>
      </c>
      <c r="BI55" s="325">
        <v>24.13186</v>
      </c>
      <c r="BJ55" s="325">
        <v>24.599209999999999</v>
      </c>
      <c r="BK55" s="325">
        <v>26.426829999999999</v>
      </c>
      <c r="BL55" s="325">
        <v>26.720829999999999</v>
      </c>
      <c r="BM55" s="325">
        <v>23.936489999999999</v>
      </c>
      <c r="BN55" s="325">
        <v>21.37632</v>
      </c>
      <c r="BO55" s="325">
        <v>22.577290000000001</v>
      </c>
      <c r="BP55" s="325">
        <v>22.70346</v>
      </c>
      <c r="BQ55" s="325">
        <v>22.632989999999999</v>
      </c>
      <c r="BR55" s="325">
        <v>23.187419999999999</v>
      </c>
      <c r="BS55" s="325">
        <v>23.682480000000002</v>
      </c>
      <c r="BT55" s="325">
        <v>23.320350000000001</v>
      </c>
      <c r="BU55" s="325">
        <v>23.740770000000001</v>
      </c>
      <c r="BV55" s="325">
        <v>24.05218</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223.91800000000001</v>
      </c>
      <c r="AN56" s="68">
        <v>228.48</v>
      </c>
      <c r="AO56" s="68">
        <v>216.80699999999999</v>
      </c>
      <c r="AP56" s="68">
        <v>217.56200000000001</v>
      </c>
      <c r="AQ56" s="68">
        <v>219.11099999999999</v>
      </c>
      <c r="AR56" s="68">
        <v>216.166</v>
      </c>
      <c r="AS56" s="68">
        <v>210.06399999999999</v>
      </c>
      <c r="AT56" s="68">
        <v>213.07499999999999</v>
      </c>
      <c r="AU56" s="68">
        <v>215.22200000000001</v>
      </c>
      <c r="AV56" s="68">
        <v>207.78399999999999</v>
      </c>
      <c r="AW56" s="68">
        <v>206.12899999999999</v>
      </c>
      <c r="AX56" s="68">
        <v>220.73099999999999</v>
      </c>
      <c r="AY56" s="68">
        <v>231.809</v>
      </c>
      <c r="AZ56" s="68">
        <v>227.17</v>
      </c>
      <c r="BA56" s="68">
        <v>214.4</v>
      </c>
      <c r="BB56" s="68">
        <v>208.70400000000001</v>
      </c>
      <c r="BC56" s="68">
        <v>213.15799999999999</v>
      </c>
      <c r="BD56" s="68">
        <v>208.751</v>
      </c>
      <c r="BE56" s="68">
        <v>213.37200000000001</v>
      </c>
      <c r="BF56" s="68">
        <v>207.02285714000001</v>
      </c>
      <c r="BG56" s="68">
        <v>205.89444166999999</v>
      </c>
      <c r="BH56" s="325">
        <v>196.95590000000001</v>
      </c>
      <c r="BI56" s="325">
        <v>202.60249999999999</v>
      </c>
      <c r="BJ56" s="325">
        <v>211.0831</v>
      </c>
      <c r="BK56" s="325">
        <v>216.9385</v>
      </c>
      <c r="BL56" s="325">
        <v>214.73179999999999</v>
      </c>
      <c r="BM56" s="325">
        <v>209.4682</v>
      </c>
      <c r="BN56" s="325">
        <v>205.7475</v>
      </c>
      <c r="BO56" s="325">
        <v>203.44149999999999</v>
      </c>
      <c r="BP56" s="325">
        <v>205.7637</v>
      </c>
      <c r="BQ56" s="325">
        <v>204.30699999999999</v>
      </c>
      <c r="BR56" s="325">
        <v>200.01259999999999</v>
      </c>
      <c r="BS56" s="325">
        <v>200.27809999999999</v>
      </c>
      <c r="BT56" s="325">
        <v>195.19309999999999</v>
      </c>
      <c r="BU56" s="325">
        <v>202.87739999999999</v>
      </c>
      <c r="BV56" s="325">
        <v>212.6721</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42.640999999999998</v>
      </c>
      <c r="AN57" s="68">
        <v>43.052999999999997</v>
      </c>
      <c r="AO57" s="68">
        <v>40.345999999999997</v>
      </c>
      <c r="AP57" s="68">
        <v>41.19</v>
      </c>
      <c r="AQ57" s="68">
        <v>41.631999999999998</v>
      </c>
      <c r="AR57" s="68">
        <v>40.893999999999998</v>
      </c>
      <c r="AS57" s="68">
        <v>40.985999999999997</v>
      </c>
      <c r="AT57" s="68">
        <v>41.777999999999999</v>
      </c>
      <c r="AU57" s="68">
        <v>46.786999999999999</v>
      </c>
      <c r="AV57" s="68">
        <v>42.29</v>
      </c>
      <c r="AW57" s="68">
        <v>39.314999999999998</v>
      </c>
      <c r="AX57" s="68">
        <v>41.585000000000001</v>
      </c>
      <c r="AY57" s="68">
        <v>41.201000000000001</v>
      </c>
      <c r="AZ57" s="68">
        <v>42.01</v>
      </c>
      <c r="BA57" s="68">
        <v>41.552</v>
      </c>
      <c r="BB57" s="68">
        <v>40.893999999999998</v>
      </c>
      <c r="BC57" s="68">
        <v>39.35</v>
      </c>
      <c r="BD57" s="68">
        <v>40.57</v>
      </c>
      <c r="BE57" s="68">
        <v>43.256999999999998</v>
      </c>
      <c r="BF57" s="68">
        <v>43.164285714000002</v>
      </c>
      <c r="BG57" s="68">
        <v>44.582577440000001</v>
      </c>
      <c r="BH57" s="325">
        <v>43.156579999999998</v>
      </c>
      <c r="BI57" s="325">
        <v>42.337850000000003</v>
      </c>
      <c r="BJ57" s="325">
        <v>42.412439999999997</v>
      </c>
      <c r="BK57" s="325">
        <v>43.134709999999998</v>
      </c>
      <c r="BL57" s="325">
        <v>42.920389999999998</v>
      </c>
      <c r="BM57" s="325">
        <v>42.292090000000002</v>
      </c>
      <c r="BN57" s="325">
        <v>43.157290000000003</v>
      </c>
      <c r="BO57" s="325">
        <v>44.065420000000003</v>
      </c>
      <c r="BP57" s="325">
        <v>43.568640000000002</v>
      </c>
      <c r="BQ57" s="325">
        <v>43.646099999999997</v>
      </c>
      <c r="BR57" s="325">
        <v>43.73404</v>
      </c>
      <c r="BS57" s="325">
        <v>44.892740000000003</v>
      </c>
      <c r="BT57" s="325">
        <v>43.524470000000001</v>
      </c>
      <c r="BU57" s="325">
        <v>42.790370000000003</v>
      </c>
      <c r="BV57" s="325">
        <v>42.915649999999999</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141.34</v>
      </c>
      <c r="AN58" s="68">
        <v>138.88800000000001</v>
      </c>
      <c r="AO58" s="68">
        <v>130.47800000000001</v>
      </c>
      <c r="AP58" s="68">
        <v>120.928</v>
      </c>
      <c r="AQ58" s="68">
        <v>115.58</v>
      </c>
      <c r="AR58" s="68">
        <v>120.54900000000001</v>
      </c>
      <c r="AS58" s="68">
        <v>127.215</v>
      </c>
      <c r="AT58" s="68">
        <v>132.26599999999999</v>
      </c>
      <c r="AU58" s="68">
        <v>137.249</v>
      </c>
      <c r="AV58" s="68">
        <v>124.773</v>
      </c>
      <c r="AW58" s="68">
        <v>126.54300000000001</v>
      </c>
      <c r="AX58" s="68">
        <v>140.16200000000001</v>
      </c>
      <c r="AY58" s="68">
        <v>140.137</v>
      </c>
      <c r="AZ58" s="68">
        <v>136.251</v>
      </c>
      <c r="BA58" s="68">
        <v>132.435</v>
      </c>
      <c r="BB58" s="68">
        <v>128.19999999999999</v>
      </c>
      <c r="BC58" s="68">
        <v>129.99199999999999</v>
      </c>
      <c r="BD58" s="68">
        <v>130.84</v>
      </c>
      <c r="BE58" s="68">
        <v>137.797</v>
      </c>
      <c r="BF58" s="68">
        <v>134.29414285999999</v>
      </c>
      <c r="BG58" s="68">
        <v>131.11492043000001</v>
      </c>
      <c r="BH58" s="325">
        <v>123.1619</v>
      </c>
      <c r="BI58" s="325">
        <v>129.51609999999999</v>
      </c>
      <c r="BJ58" s="325">
        <v>136.3629</v>
      </c>
      <c r="BK58" s="325">
        <v>134.63900000000001</v>
      </c>
      <c r="BL58" s="325">
        <v>130.60290000000001</v>
      </c>
      <c r="BM58" s="325">
        <v>126.4375</v>
      </c>
      <c r="BN58" s="325">
        <v>125.2454</v>
      </c>
      <c r="BO58" s="325">
        <v>126.6373</v>
      </c>
      <c r="BP58" s="325">
        <v>128.52369999999999</v>
      </c>
      <c r="BQ58" s="325">
        <v>133.4247</v>
      </c>
      <c r="BR58" s="325">
        <v>135.27860000000001</v>
      </c>
      <c r="BS58" s="325">
        <v>133.37889999999999</v>
      </c>
      <c r="BT58" s="325">
        <v>126.0873</v>
      </c>
      <c r="BU58" s="325">
        <v>131.3997</v>
      </c>
      <c r="BV58" s="325">
        <v>137.85210000000001</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32.456000000000003</v>
      </c>
      <c r="AN59" s="68">
        <v>32.911000000000001</v>
      </c>
      <c r="AO59" s="68">
        <v>35.048000000000002</v>
      </c>
      <c r="AP59" s="68">
        <v>32.338999999999999</v>
      </c>
      <c r="AQ59" s="68">
        <v>31.861000000000001</v>
      </c>
      <c r="AR59" s="68">
        <v>30.027999999999999</v>
      </c>
      <c r="AS59" s="68">
        <v>29.334</v>
      </c>
      <c r="AT59" s="68">
        <v>27.844999999999999</v>
      </c>
      <c r="AU59" s="68">
        <v>28.704000000000001</v>
      </c>
      <c r="AV59" s="68">
        <v>29.234000000000002</v>
      </c>
      <c r="AW59" s="68">
        <v>29.792999999999999</v>
      </c>
      <c r="AX59" s="68">
        <v>28.314</v>
      </c>
      <c r="AY59" s="68">
        <v>29.373999999999999</v>
      </c>
      <c r="AZ59" s="68">
        <v>27.809000000000001</v>
      </c>
      <c r="BA59" s="68">
        <v>28.710999999999999</v>
      </c>
      <c r="BB59" s="68">
        <v>27.92</v>
      </c>
      <c r="BC59" s="68">
        <v>30.027999999999999</v>
      </c>
      <c r="BD59" s="68">
        <v>30.338999999999999</v>
      </c>
      <c r="BE59" s="68">
        <v>30.608000000000001</v>
      </c>
      <c r="BF59" s="68">
        <v>29.830285713999999</v>
      </c>
      <c r="BG59" s="68">
        <v>29.803113603</v>
      </c>
      <c r="BH59" s="325">
        <v>29.429379999999998</v>
      </c>
      <c r="BI59" s="325">
        <v>29.74175</v>
      </c>
      <c r="BJ59" s="325">
        <v>28.84665</v>
      </c>
      <c r="BK59" s="325">
        <v>29.830410000000001</v>
      </c>
      <c r="BL59" s="325">
        <v>30.70327</v>
      </c>
      <c r="BM59" s="325">
        <v>31.107880000000002</v>
      </c>
      <c r="BN59" s="325">
        <v>31.754549999999998</v>
      </c>
      <c r="BO59" s="325">
        <v>31.504100000000001</v>
      </c>
      <c r="BP59" s="325">
        <v>31.235320000000002</v>
      </c>
      <c r="BQ59" s="325">
        <v>30.054290000000002</v>
      </c>
      <c r="BR59" s="325">
        <v>29.45439</v>
      </c>
      <c r="BS59" s="325">
        <v>29.468879999999999</v>
      </c>
      <c r="BT59" s="325">
        <v>30.383990000000001</v>
      </c>
      <c r="BU59" s="325">
        <v>30.28584</v>
      </c>
      <c r="BV59" s="325">
        <v>29.103249999999999</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55.277000000000001</v>
      </c>
      <c r="AN60" s="68">
        <v>58.277000000000001</v>
      </c>
      <c r="AO60" s="68">
        <v>60.311999999999998</v>
      </c>
      <c r="AP60" s="68">
        <v>62.725000000000001</v>
      </c>
      <c r="AQ60" s="68">
        <v>61.213000000000001</v>
      </c>
      <c r="AR60" s="68">
        <v>59.956000000000003</v>
      </c>
      <c r="AS60" s="68">
        <v>58.372999999999998</v>
      </c>
      <c r="AT60" s="68">
        <v>56.027000000000001</v>
      </c>
      <c r="AU60" s="68">
        <v>56.14</v>
      </c>
      <c r="AV60" s="68">
        <v>53.863999999999997</v>
      </c>
      <c r="AW60" s="68">
        <v>55.435000000000002</v>
      </c>
      <c r="AX60" s="68">
        <v>58.673000000000002</v>
      </c>
      <c r="AY60" s="68">
        <v>60.6</v>
      </c>
      <c r="AZ60" s="68">
        <v>61.526000000000003</v>
      </c>
      <c r="BA60" s="68">
        <v>63.185000000000002</v>
      </c>
      <c r="BB60" s="68">
        <v>63.029000000000003</v>
      </c>
      <c r="BC60" s="68">
        <v>61.198</v>
      </c>
      <c r="BD60" s="68">
        <v>59.137999999999998</v>
      </c>
      <c r="BE60" s="68">
        <v>56.944000000000003</v>
      </c>
      <c r="BF60" s="68">
        <v>55.53622</v>
      </c>
      <c r="BG60" s="68">
        <v>54.742600000000003</v>
      </c>
      <c r="BH60" s="325">
        <v>52.047609999999999</v>
      </c>
      <c r="BI60" s="325">
        <v>53.820329999999998</v>
      </c>
      <c r="BJ60" s="325">
        <v>56.652909999999999</v>
      </c>
      <c r="BK60" s="325">
        <v>59.102139999999999</v>
      </c>
      <c r="BL60" s="325">
        <v>60.907359999999997</v>
      </c>
      <c r="BM60" s="325">
        <v>61.969880000000003</v>
      </c>
      <c r="BN60" s="325">
        <v>62.37171</v>
      </c>
      <c r="BO60" s="325">
        <v>62.283450000000002</v>
      </c>
      <c r="BP60" s="325">
        <v>60.393459999999997</v>
      </c>
      <c r="BQ60" s="325">
        <v>58.692239999999998</v>
      </c>
      <c r="BR60" s="325">
        <v>56.252220000000001</v>
      </c>
      <c r="BS60" s="325">
        <v>54.39264</v>
      </c>
      <c r="BT60" s="325">
        <v>51.758420000000001</v>
      </c>
      <c r="BU60" s="325">
        <v>53.577570000000001</v>
      </c>
      <c r="BV60" s="325">
        <v>56.444629999999997</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1357.6092980000001</v>
      </c>
      <c r="AB61" s="238">
        <v>1354.2861949999999</v>
      </c>
      <c r="AC61" s="238">
        <v>1338.9274399999999</v>
      </c>
      <c r="AD61" s="238">
        <v>1339.5625439999999</v>
      </c>
      <c r="AE61" s="238">
        <v>1349.4776280000001</v>
      </c>
      <c r="AF61" s="238">
        <v>1330.709253</v>
      </c>
      <c r="AG61" s="238">
        <v>1319.5758960000001</v>
      </c>
      <c r="AH61" s="238">
        <v>1308.4165170000001</v>
      </c>
      <c r="AI61" s="238">
        <v>1304.139553</v>
      </c>
      <c r="AJ61" s="238">
        <v>1272.2489410000001</v>
      </c>
      <c r="AK61" s="238">
        <v>1262.0342470000001</v>
      </c>
      <c r="AL61" s="238">
        <v>1231.738949</v>
      </c>
      <c r="AM61" s="238">
        <v>1218.3721190000001</v>
      </c>
      <c r="AN61" s="238">
        <v>1213.5638260000001</v>
      </c>
      <c r="AO61" s="238">
        <v>1198.627645</v>
      </c>
      <c r="AP61" s="238">
        <v>1203.7298040000001</v>
      </c>
      <c r="AQ61" s="238">
        <v>1212.9017409999999</v>
      </c>
      <c r="AR61" s="238">
        <v>1209.190908</v>
      </c>
      <c r="AS61" s="238">
        <v>1214.6124910000001</v>
      </c>
      <c r="AT61" s="238">
        <v>1233.8128859999999</v>
      </c>
      <c r="AU61" s="238">
        <v>1273.182354</v>
      </c>
      <c r="AV61" s="238">
        <v>1263.809035</v>
      </c>
      <c r="AW61" s="238">
        <v>1262.190325</v>
      </c>
      <c r="AX61" s="238">
        <v>1264.1286259999999</v>
      </c>
      <c r="AY61" s="238">
        <v>1270.477748</v>
      </c>
      <c r="AZ61" s="238">
        <v>1253.2364789999999</v>
      </c>
      <c r="BA61" s="238">
        <v>1249.0250169999999</v>
      </c>
      <c r="BB61" s="238">
        <v>1267.298481</v>
      </c>
      <c r="BC61" s="238">
        <v>1312.2437399999999</v>
      </c>
      <c r="BD61" s="238">
        <v>1310.115499</v>
      </c>
      <c r="BE61" s="238">
        <v>1314.672994</v>
      </c>
      <c r="BF61" s="238">
        <v>1305.2091797999999</v>
      </c>
      <c r="BG61" s="238">
        <v>1311.0875097000001</v>
      </c>
      <c r="BH61" s="329">
        <v>1302.8510000000001</v>
      </c>
      <c r="BI61" s="329">
        <v>1303.652</v>
      </c>
      <c r="BJ61" s="329">
        <v>1285.961</v>
      </c>
      <c r="BK61" s="329">
        <v>1283.085</v>
      </c>
      <c r="BL61" s="329">
        <v>1278.28</v>
      </c>
      <c r="BM61" s="329">
        <v>1283.905</v>
      </c>
      <c r="BN61" s="329">
        <v>1297.364</v>
      </c>
      <c r="BO61" s="329">
        <v>1318.0419999999999</v>
      </c>
      <c r="BP61" s="329">
        <v>1324.9110000000001</v>
      </c>
      <c r="BQ61" s="329">
        <v>1327.028</v>
      </c>
      <c r="BR61" s="329">
        <v>1334.98</v>
      </c>
      <c r="BS61" s="329">
        <v>1338.79</v>
      </c>
      <c r="BT61" s="329">
        <v>1335.5609999999999</v>
      </c>
      <c r="BU61" s="329">
        <v>1335.3130000000001</v>
      </c>
      <c r="BV61" s="329">
        <v>1314.671</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644.81799999999998</v>
      </c>
      <c r="BF62" s="268">
        <v>644.81799999999998</v>
      </c>
      <c r="BG62" s="268">
        <v>644.81799999999998</v>
      </c>
      <c r="BH62" s="331">
        <v>639.86800000000005</v>
      </c>
      <c r="BI62" s="331">
        <v>634.91800000000001</v>
      </c>
      <c r="BJ62" s="331">
        <v>634.74300000000005</v>
      </c>
      <c r="BK62" s="331">
        <v>634.56799999999998</v>
      </c>
      <c r="BL62" s="331">
        <v>634.39300000000003</v>
      </c>
      <c r="BM62" s="331">
        <v>634.21799999999996</v>
      </c>
      <c r="BN62" s="331">
        <v>634.04300000000001</v>
      </c>
      <c r="BO62" s="331">
        <v>633.86800000000005</v>
      </c>
      <c r="BP62" s="331">
        <v>633.69299999999998</v>
      </c>
      <c r="BQ62" s="331">
        <v>633.51800000000003</v>
      </c>
      <c r="BR62" s="331">
        <v>633.51800000000003</v>
      </c>
      <c r="BS62" s="331">
        <v>633.51800000000003</v>
      </c>
      <c r="BT62" s="331">
        <v>632.51800000000003</v>
      </c>
      <c r="BU62" s="331">
        <v>631.51800000000003</v>
      </c>
      <c r="BV62" s="331">
        <v>630.51800000000003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802" t="s">
        <v>834</v>
      </c>
      <c r="C64" s="799"/>
      <c r="D64" s="799"/>
      <c r="E64" s="799"/>
      <c r="F64" s="799"/>
      <c r="G64" s="799"/>
      <c r="H64" s="799"/>
      <c r="I64" s="799"/>
      <c r="J64" s="799"/>
      <c r="K64" s="799"/>
      <c r="L64" s="799"/>
      <c r="M64" s="799"/>
      <c r="N64" s="799"/>
      <c r="O64" s="799"/>
      <c r="P64" s="799"/>
      <c r="Q64" s="799"/>
      <c r="AY64" s="400"/>
      <c r="AZ64" s="400"/>
      <c r="BA64" s="400"/>
      <c r="BB64" s="400"/>
      <c r="BC64" s="400"/>
      <c r="BD64" s="638"/>
      <c r="BE64" s="638"/>
      <c r="BF64" s="638"/>
      <c r="BG64" s="400"/>
      <c r="BH64" s="400"/>
      <c r="BI64" s="400"/>
      <c r="BJ64" s="400"/>
    </row>
    <row r="65" spans="1:74" s="436" customFormat="1" ht="12" customHeight="1" x14ac:dyDescent="0.2">
      <c r="A65" s="435"/>
      <c r="B65" s="827" t="s">
        <v>835</v>
      </c>
      <c r="C65" s="789"/>
      <c r="D65" s="789"/>
      <c r="E65" s="789"/>
      <c r="F65" s="789"/>
      <c r="G65" s="789"/>
      <c r="H65" s="789"/>
      <c r="I65" s="789"/>
      <c r="J65" s="789"/>
      <c r="K65" s="789"/>
      <c r="L65" s="789"/>
      <c r="M65" s="789"/>
      <c r="N65" s="789"/>
      <c r="O65" s="789"/>
      <c r="P65" s="789"/>
      <c r="Q65" s="785"/>
      <c r="AY65" s="527"/>
      <c r="AZ65" s="527"/>
      <c r="BA65" s="527"/>
      <c r="BB65" s="527"/>
      <c r="BC65" s="527"/>
      <c r="BD65" s="639"/>
      <c r="BE65" s="639"/>
      <c r="BF65" s="639"/>
      <c r="BG65" s="527"/>
      <c r="BH65" s="527"/>
      <c r="BI65" s="527"/>
      <c r="BJ65" s="527"/>
    </row>
    <row r="66" spans="1:74" s="436" customFormat="1" ht="12" customHeight="1" x14ac:dyDescent="0.2">
      <c r="A66" s="435"/>
      <c r="B66" s="827" t="s">
        <v>871</v>
      </c>
      <c r="C66" s="789"/>
      <c r="D66" s="789"/>
      <c r="E66" s="789"/>
      <c r="F66" s="789"/>
      <c r="G66" s="789"/>
      <c r="H66" s="789"/>
      <c r="I66" s="789"/>
      <c r="J66" s="789"/>
      <c r="K66" s="789"/>
      <c r="L66" s="789"/>
      <c r="M66" s="789"/>
      <c r="N66" s="789"/>
      <c r="O66" s="789"/>
      <c r="P66" s="789"/>
      <c r="Q66" s="785"/>
      <c r="AY66" s="527"/>
      <c r="AZ66" s="527"/>
      <c r="BA66" s="527"/>
      <c r="BB66" s="527"/>
      <c r="BC66" s="527"/>
      <c r="BD66" s="639"/>
      <c r="BE66" s="639"/>
      <c r="BF66" s="639"/>
      <c r="BG66" s="527"/>
      <c r="BH66" s="527"/>
      <c r="BI66" s="527"/>
      <c r="BJ66" s="527"/>
    </row>
    <row r="67" spans="1:74" s="436" customFormat="1" ht="12" customHeight="1" x14ac:dyDescent="0.2">
      <c r="A67" s="435"/>
      <c r="B67" s="827" t="s">
        <v>872</v>
      </c>
      <c r="C67" s="789"/>
      <c r="D67" s="789"/>
      <c r="E67" s="789"/>
      <c r="F67" s="789"/>
      <c r="G67" s="789"/>
      <c r="H67" s="789"/>
      <c r="I67" s="789"/>
      <c r="J67" s="789"/>
      <c r="K67" s="789"/>
      <c r="L67" s="789"/>
      <c r="M67" s="789"/>
      <c r="N67" s="789"/>
      <c r="O67" s="789"/>
      <c r="P67" s="789"/>
      <c r="Q67" s="785"/>
      <c r="AY67" s="527"/>
      <c r="AZ67" s="527"/>
      <c r="BA67" s="527"/>
      <c r="BB67" s="527"/>
      <c r="BC67" s="527"/>
      <c r="BD67" s="639"/>
      <c r="BE67" s="639"/>
      <c r="BF67" s="639"/>
      <c r="BG67" s="527"/>
      <c r="BH67" s="527"/>
      <c r="BI67" s="527"/>
      <c r="BJ67" s="527"/>
    </row>
    <row r="68" spans="1:74" s="436" customFormat="1" ht="12" customHeight="1" x14ac:dyDescent="0.2">
      <c r="A68" s="435"/>
      <c r="B68" s="827" t="s">
        <v>873</v>
      </c>
      <c r="C68" s="789"/>
      <c r="D68" s="789"/>
      <c r="E68" s="789"/>
      <c r="F68" s="789"/>
      <c r="G68" s="789"/>
      <c r="H68" s="789"/>
      <c r="I68" s="789"/>
      <c r="J68" s="789"/>
      <c r="K68" s="789"/>
      <c r="L68" s="789"/>
      <c r="M68" s="789"/>
      <c r="N68" s="789"/>
      <c r="O68" s="789"/>
      <c r="P68" s="789"/>
      <c r="Q68" s="785"/>
      <c r="AY68" s="527"/>
      <c r="AZ68" s="527"/>
      <c r="BA68" s="527"/>
      <c r="BB68" s="527"/>
      <c r="BC68" s="527"/>
      <c r="BD68" s="639"/>
      <c r="BE68" s="639"/>
      <c r="BF68" s="639"/>
      <c r="BG68" s="527"/>
      <c r="BH68" s="527"/>
      <c r="BI68" s="527"/>
      <c r="BJ68" s="527"/>
    </row>
    <row r="69" spans="1:74" s="436" customFormat="1" ht="12" customHeight="1" x14ac:dyDescent="0.2">
      <c r="A69" s="435"/>
      <c r="B69" s="827" t="s">
        <v>911</v>
      </c>
      <c r="C69" s="785"/>
      <c r="D69" s="785"/>
      <c r="E69" s="785"/>
      <c r="F69" s="785"/>
      <c r="G69" s="785"/>
      <c r="H69" s="785"/>
      <c r="I69" s="785"/>
      <c r="J69" s="785"/>
      <c r="K69" s="785"/>
      <c r="L69" s="785"/>
      <c r="M69" s="785"/>
      <c r="N69" s="785"/>
      <c r="O69" s="785"/>
      <c r="P69" s="785"/>
      <c r="Q69" s="785"/>
      <c r="AY69" s="527"/>
      <c r="AZ69" s="527"/>
      <c r="BA69" s="527"/>
      <c r="BB69" s="527"/>
      <c r="BC69" s="527"/>
      <c r="BD69" s="639"/>
      <c r="BE69" s="639"/>
      <c r="BF69" s="639"/>
      <c r="BG69" s="527"/>
      <c r="BH69" s="527"/>
      <c r="BI69" s="527"/>
      <c r="BJ69" s="527"/>
    </row>
    <row r="70" spans="1:74" s="436" customFormat="1" ht="12" customHeight="1" x14ac:dyDescent="0.2">
      <c r="A70" s="435"/>
      <c r="B70" s="827" t="s">
        <v>912</v>
      </c>
      <c r="C70" s="789"/>
      <c r="D70" s="789"/>
      <c r="E70" s="789"/>
      <c r="F70" s="789"/>
      <c r="G70" s="789"/>
      <c r="H70" s="789"/>
      <c r="I70" s="789"/>
      <c r="J70" s="789"/>
      <c r="K70" s="789"/>
      <c r="L70" s="789"/>
      <c r="M70" s="789"/>
      <c r="N70" s="789"/>
      <c r="O70" s="789"/>
      <c r="P70" s="789"/>
      <c r="Q70" s="785"/>
      <c r="AY70" s="527"/>
      <c r="AZ70" s="527"/>
      <c r="BA70" s="527"/>
      <c r="BB70" s="527"/>
      <c r="BC70" s="527"/>
      <c r="BD70" s="639"/>
      <c r="BE70" s="639"/>
      <c r="BF70" s="639"/>
      <c r="BG70" s="527"/>
      <c r="BH70" s="527"/>
      <c r="BI70" s="527"/>
      <c r="BJ70" s="527"/>
    </row>
    <row r="71" spans="1:74" s="436" customFormat="1" ht="22.35" customHeight="1" x14ac:dyDescent="0.2">
      <c r="A71" s="435"/>
      <c r="B71" s="826" t="s">
        <v>1013</v>
      </c>
      <c r="C71" s="789"/>
      <c r="D71" s="789"/>
      <c r="E71" s="789"/>
      <c r="F71" s="789"/>
      <c r="G71" s="789"/>
      <c r="H71" s="789"/>
      <c r="I71" s="789"/>
      <c r="J71" s="789"/>
      <c r="K71" s="789"/>
      <c r="L71" s="789"/>
      <c r="M71" s="789"/>
      <c r="N71" s="789"/>
      <c r="O71" s="789"/>
      <c r="P71" s="789"/>
      <c r="Q71" s="785"/>
      <c r="AY71" s="527"/>
      <c r="AZ71" s="527"/>
      <c r="BA71" s="527"/>
      <c r="BB71" s="527"/>
      <c r="BC71" s="527"/>
      <c r="BD71" s="639"/>
      <c r="BE71" s="639"/>
      <c r="BF71" s="639"/>
      <c r="BG71" s="527"/>
      <c r="BH71" s="527"/>
      <c r="BI71" s="527"/>
      <c r="BJ71" s="527"/>
    </row>
    <row r="72" spans="1:74" s="436" customFormat="1" ht="12" customHeight="1" x14ac:dyDescent="0.2">
      <c r="A72" s="435"/>
      <c r="B72" s="788" t="s">
        <v>859</v>
      </c>
      <c r="C72" s="789"/>
      <c r="D72" s="789"/>
      <c r="E72" s="789"/>
      <c r="F72" s="789"/>
      <c r="G72" s="789"/>
      <c r="H72" s="789"/>
      <c r="I72" s="789"/>
      <c r="J72" s="789"/>
      <c r="K72" s="789"/>
      <c r="L72" s="789"/>
      <c r="M72" s="789"/>
      <c r="N72" s="789"/>
      <c r="O72" s="789"/>
      <c r="P72" s="789"/>
      <c r="Q72" s="785"/>
      <c r="AY72" s="527"/>
      <c r="AZ72" s="527"/>
      <c r="BA72" s="527"/>
      <c r="BB72" s="527"/>
      <c r="BC72" s="527"/>
      <c r="BD72" s="639"/>
      <c r="BE72" s="639"/>
      <c r="BF72" s="639"/>
      <c r="BG72" s="527"/>
      <c r="BH72" s="527"/>
      <c r="BI72" s="527"/>
      <c r="BJ72" s="527"/>
    </row>
    <row r="73" spans="1:74" s="436" customFormat="1" ht="12" customHeight="1" x14ac:dyDescent="0.2">
      <c r="A73" s="435"/>
      <c r="B73" s="825" t="s">
        <v>874</v>
      </c>
      <c r="C73" s="789"/>
      <c r="D73" s="789"/>
      <c r="E73" s="789"/>
      <c r="F73" s="789"/>
      <c r="G73" s="789"/>
      <c r="H73" s="789"/>
      <c r="I73" s="789"/>
      <c r="J73" s="789"/>
      <c r="K73" s="789"/>
      <c r="L73" s="789"/>
      <c r="M73" s="789"/>
      <c r="N73" s="789"/>
      <c r="O73" s="789"/>
      <c r="P73" s="789"/>
      <c r="Q73" s="785"/>
      <c r="AY73" s="527"/>
      <c r="AZ73" s="527"/>
      <c r="BA73" s="527"/>
      <c r="BB73" s="527"/>
      <c r="BC73" s="527"/>
      <c r="BD73" s="639"/>
      <c r="BE73" s="639"/>
      <c r="BF73" s="639"/>
      <c r="BG73" s="527"/>
      <c r="BH73" s="527"/>
      <c r="BI73" s="527"/>
      <c r="BJ73" s="527"/>
    </row>
    <row r="74" spans="1:74" s="436" customFormat="1" ht="12" customHeight="1" x14ac:dyDescent="0.2">
      <c r="A74" s="435"/>
      <c r="B74" s="825" t="s">
        <v>875</v>
      </c>
      <c r="C74" s="785"/>
      <c r="D74" s="785"/>
      <c r="E74" s="785"/>
      <c r="F74" s="785"/>
      <c r="G74" s="785"/>
      <c r="H74" s="785"/>
      <c r="I74" s="785"/>
      <c r="J74" s="785"/>
      <c r="K74" s="785"/>
      <c r="L74" s="785"/>
      <c r="M74" s="785"/>
      <c r="N74" s="785"/>
      <c r="O74" s="785"/>
      <c r="P74" s="785"/>
      <c r="Q74" s="785"/>
      <c r="AY74" s="527"/>
      <c r="AZ74" s="527"/>
      <c r="BA74" s="527"/>
      <c r="BB74" s="527"/>
      <c r="BC74" s="527"/>
      <c r="BD74" s="639"/>
      <c r="BE74" s="639"/>
      <c r="BF74" s="639"/>
      <c r="BG74" s="527"/>
      <c r="BH74" s="527"/>
      <c r="BI74" s="527"/>
      <c r="BJ74" s="527"/>
    </row>
    <row r="75" spans="1:74" s="436" customFormat="1" ht="12" customHeight="1" x14ac:dyDescent="0.2">
      <c r="A75" s="435"/>
      <c r="B75" s="788" t="s">
        <v>876</v>
      </c>
      <c r="C75" s="789"/>
      <c r="D75" s="789"/>
      <c r="E75" s="789"/>
      <c r="F75" s="789"/>
      <c r="G75" s="789"/>
      <c r="H75" s="789"/>
      <c r="I75" s="789"/>
      <c r="J75" s="789"/>
      <c r="K75" s="789"/>
      <c r="L75" s="789"/>
      <c r="M75" s="789"/>
      <c r="N75" s="789"/>
      <c r="O75" s="789"/>
      <c r="P75" s="789"/>
      <c r="Q75" s="785"/>
      <c r="AY75" s="527"/>
      <c r="AZ75" s="527"/>
      <c r="BA75" s="527"/>
      <c r="BB75" s="527"/>
      <c r="BC75" s="527"/>
      <c r="BD75" s="639"/>
      <c r="BE75" s="639"/>
      <c r="BF75" s="639"/>
      <c r="BG75" s="527"/>
      <c r="BH75" s="527"/>
      <c r="BI75" s="527"/>
      <c r="BJ75" s="527"/>
    </row>
    <row r="76" spans="1:74" s="436" customFormat="1" ht="12" customHeight="1" x14ac:dyDescent="0.2">
      <c r="A76" s="435"/>
      <c r="B76" s="790" t="s">
        <v>877</v>
      </c>
      <c r="C76" s="784"/>
      <c r="D76" s="784"/>
      <c r="E76" s="784"/>
      <c r="F76" s="784"/>
      <c r="G76" s="784"/>
      <c r="H76" s="784"/>
      <c r="I76" s="784"/>
      <c r="J76" s="784"/>
      <c r="K76" s="784"/>
      <c r="L76" s="784"/>
      <c r="M76" s="784"/>
      <c r="N76" s="784"/>
      <c r="O76" s="784"/>
      <c r="P76" s="784"/>
      <c r="Q76" s="785"/>
      <c r="AY76" s="527"/>
      <c r="AZ76" s="527"/>
      <c r="BA76" s="527"/>
      <c r="BB76" s="527"/>
      <c r="BC76" s="527"/>
      <c r="BD76" s="639"/>
      <c r="BE76" s="639"/>
      <c r="BF76" s="639"/>
      <c r="BG76" s="527"/>
      <c r="BH76" s="527"/>
      <c r="BI76" s="527"/>
      <c r="BJ76" s="527"/>
    </row>
    <row r="77" spans="1:74" s="436" customFormat="1" ht="12" customHeight="1" x14ac:dyDescent="0.2">
      <c r="A77" s="435"/>
      <c r="B77" s="783" t="s">
        <v>863</v>
      </c>
      <c r="C77" s="784"/>
      <c r="D77" s="784"/>
      <c r="E77" s="784"/>
      <c r="F77" s="784"/>
      <c r="G77" s="784"/>
      <c r="H77" s="784"/>
      <c r="I77" s="784"/>
      <c r="J77" s="784"/>
      <c r="K77" s="784"/>
      <c r="L77" s="784"/>
      <c r="M77" s="784"/>
      <c r="N77" s="784"/>
      <c r="O77" s="784"/>
      <c r="P77" s="784"/>
      <c r="Q77" s="785"/>
      <c r="AY77" s="527"/>
      <c r="AZ77" s="527"/>
      <c r="BA77" s="527"/>
      <c r="BB77" s="527"/>
      <c r="BC77" s="527"/>
      <c r="BD77" s="639"/>
      <c r="BE77" s="639"/>
      <c r="BF77" s="639"/>
      <c r="BG77" s="527"/>
      <c r="BH77" s="527"/>
      <c r="BI77" s="527"/>
      <c r="BJ77" s="527"/>
    </row>
    <row r="78" spans="1:74" s="437" customFormat="1" ht="12" customHeight="1" x14ac:dyDescent="0.2">
      <c r="A78" s="429"/>
      <c r="B78" s="805" t="s">
        <v>959</v>
      </c>
      <c r="C78" s="785"/>
      <c r="D78" s="785"/>
      <c r="E78" s="785"/>
      <c r="F78" s="785"/>
      <c r="G78" s="785"/>
      <c r="H78" s="785"/>
      <c r="I78" s="785"/>
      <c r="J78" s="785"/>
      <c r="K78" s="785"/>
      <c r="L78" s="785"/>
      <c r="M78" s="785"/>
      <c r="N78" s="785"/>
      <c r="O78" s="785"/>
      <c r="P78" s="785"/>
      <c r="Q78" s="785"/>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2019-10-04T19:00:21Z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