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0" windowWidth="15360" windowHeight="8205" tabRatio="846" firstSheet="7" activeTab="14"/>
  </bookViews>
  <sheets>
    <sheet name="Mogas US" sheetId="1" r:id="rId1"/>
    <sheet name="MoGas by Region" sheetId="2" r:id="rId2"/>
    <sheet name="Jet Fuel US" sheetId="3" r:id="rId3"/>
    <sheet name="Fuel Oil US" sheetId="4" r:id="rId4"/>
    <sheet name="Distillate by Region" sheetId="5" r:id="rId5"/>
    <sheet name="Propane by Region" sheetId="6" r:id="rId6"/>
    <sheet name="Natural gas US" sheetId="7" r:id="rId7"/>
    <sheet name="NG Demand by Region" sheetId="8" r:id="rId8"/>
    <sheet name="NG Price by Region" sheetId="9" r:id="rId9"/>
    <sheet name="Electricity US" sheetId="10" r:id="rId10"/>
    <sheet name="Elec Sales by Region" sheetId="11" r:id="rId11"/>
    <sheet name="Elec Prices by Region" sheetId="12" r:id="rId12"/>
    <sheet name="Coal US" sheetId="13" r:id="rId13"/>
    <sheet name="Petroleum US" sheetId="14" r:id="rId14"/>
    <sheet name=" Prices US" sheetId="15" r:id="rId15"/>
    <sheet name="Macro by Region" sheetId="16" r:id="rId16"/>
    <sheet name="Sheet1" sheetId="17" r:id="rId17"/>
  </sheets>
  <definedNames>
    <definedName name="AT">'Jet Fuel US'!$A$1</definedName>
    <definedName name="march_oil_prices">'Mogas US'!$AM$3:$AP$4</definedName>
  </definedNames>
  <calcPr fullCalcOnLoad="1"/>
</workbook>
</file>

<file path=xl/sharedStrings.xml><?xml version="1.0" encoding="utf-8"?>
<sst xmlns="http://schemas.openxmlformats.org/spreadsheetml/2006/main" count="1241" uniqueCount="804">
  <si>
    <t>Motor Gasoline Analysis Page</t>
  </si>
  <si>
    <t>DATEX</t>
  </si>
  <si>
    <t>Period</t>
  </si>
  <si>
    <t>RACPUUS</t>
  </si>
  <si>
    <t>Refiner acquisition cost for crude oil (composite) ($/BBl)</t>
  </si>
  <si>
    <t>WTIPUUS</t>
  </si>
  <si>
    <t>Crude oil price: West Texas intermediate spot average ($/Bbl)</t>
  </si>
  <si>
    <t>GDPQXUS</t>
  </si>
  <si>
    <t>Inflation - Adjusted Gross Domestic Product (Billion $2000)</t>
  </si>
  <si>
    <t>YD87OUS</t>
  </si>
  <si>
    <t>Real Personal Disposable Income (Billion $2000)</t>
  </si>
  <si>
    <t>CICPIUS</t>
  </si>
  <si>
    <t>Consumer Price Index, 1982-84 = 1.0 (Index, 1982-84=1.0)</t>
  </si>
  <si>
    <t>MGTXFUS</t>
  </si>
  <si>
    <t>Federal Motor fuel tax on motor gasoline (C/Gal)</t>
  </si>
  <si>
    <t>MGTXSUS</t>
  </si>
  <si>
    <t>State motor fuel tax on motor gasoline (C/Gal)</t>
  </si>
  <si>
    <t>MGTXUUS</t>
  </si>
  <si>
    <t>motor gasoline fuel taxes combined state and federal (C/Gal)</t>
  </si>
  <si>
    <t>ZSAJQUS</t>
  </si>
  <si>
    <t>Days in the month (Days)</t>
  </si>
  <si>
    <t>Highway Travel Indicators</t>
  </si>
  <si>
    <t>MPG</t>
  </si>
  <si>
    <t>Miles per gallon for all vehicles (MPG)</t>
  </si>
  <si>
    <t>CPM</t>
  </si>
  <si>
    <t>Real Highway Gasoline Cost Per Mile (1982-84 dollars) (C/Gal)</t>
  </si>
  <si>
    <t>MVVMPUS</t>
  </si>
  <si>
    <t>Vehicle miles traveled (MMiD)</t>
  </si>
  <si>
    <t>Prices</t>
  </si>
  <si>
    <t>MGWHUUS</t>
  </si>
  <si>
    <t>Wholesale price of motor gasoline (C/Gal)</t>
  </si>
  <si>
    <t>MGRARUS</t>
  </si>
  <si>
    <t>Pump price of motor gasoline: self-service, regular grade, EIA survey ($/Gal)</t>
  </si>
  <si>
    <t>Margins</t>
  </si>
  <si>
    <t>Wholesale:  Wh. Price - Crude Cost ($/gal)</t>
  </si>
  <si>
    <t>Retail: Reg. Retail Price - Wh. Price ($/gal)</t>
  </si>
  <si>
    <t>Wholesale - WTI crude oil cost margin</t>
  </si>
  <si>
    <t>Refining Operations</t>
  </si>
  <si>
    <t>ORCAPUS</t>
  </si>
  <si>
    <t>Monthly U.S. refinery capacity (MMBD)</t>
  </si>
  <si>
    <t>CODIPUS</t>
  </si>
  <si>
    <t>Total inputs to refineries (MMBD)</t>
  </si>
  <si>
    <t>ORUTCUS</t>
  </si>
  <si>
    <t>Refinery utilization rate: CODIPUS / ORCAPUS (Ratio)</t>
  </si>
  <si>
    <t>Supply/Demand</t>
  </si>
  <si>
    <t>MGFPPUS</t>
  </si>
  <si>
    <t>Finished motor gasoline: adjustment  (MMBD)</t>
  </si>
  <si>
    <t>MGROPUS</t>
  </si>
  <si>
    <t>Finished motor gasoline: refinery output (MMBD)</t>
  </si>
  <si>
    <t>MGNIPUS</t>
  </si>
  <si>
    <t>Finished motor gasoline: net imports (MMBD)</t>
  </si>
  <si>
    <t>Stock Draw, Finished Gasoline (MBbl/day)</t>
  </si>
  <si>
    <t>MGTCPUSX</t>
  </si>
  <si>
    <t>Finished motor gasoline: product supplied (consistent basis) (MMBD)</t>
  </si>
  <si>
    <t>Primary Stocks</t>
  </si>
  <si>
    <t>MGPSPUS</t>
  </si>
  <si>
    <t>Finished motor gasoline: end-of-month stocks (MMB)</t>
  </si>
  <si>
    <t xml:space="preserve">      Beginning Stocks</t>
  </si>
  <si>
    <t>MBPSPUS</t>
  </si>
  <si>
    <t>Motor gasoline blend components: end-of-month stocks (MMB)</t>
  </si>
  <si>
    <t>MGTSPUS</t>
  </si>
  <si>
    <t>Motor gasoline: total stocks finished + blend components (MMB)</t>
  </si>
  <si>
    <t>MGDAYSP</t>
  </si>
  <si>
    <t>Motor Gasoline Days of Supply (Days)</t>
  </si>
  <si>
    <t>LGRIPUS</t>
  </si>
  <si>
    <t>LPGs: refinery inputs (MMBD)</t>
  </si>
  <si>
    <t>PPRIPUS</t>
  </si>
  <si>
    <t>Pentanes plus: refinery inputs (MMBD)</t>
  </si>
  <si>
    <t>PSRIPUS</t>
  </si>
  <si>
    <t>Other petroleum products: refinery inputs (MMBD)</t>
  </si>
  <si>
    <t>MBRIPUS</t>
  </si>
  <si>
    <t>Motor gasoline blend components: refinery inputs (MMBD)</t>
  </si>
  <si>
    <t>U.S. Regional Gasoline Inventories and Prices</t>
  </si>
  <si>
    <t>Total End-of-period Gasoline Inventories (million barrels)</t>
  </si>
  <si>
    <t>MGTSPP1</t>
  </si>
  <si>
    <t xml:space="preserve">      PADD 1 </t>
  </si>
  <si>
    <t>MGTSPP2</t>
  </si>
  <si>
    <t xml:space="preserve">      PADD 2 </t>
  </si>
  <si>
    <t>MGTSPP3</t>
  </si>
  <si>
    <t xml:space="preserve">      PADD 3 </t>
  </si>
  <si>
    <t>MGTSPP4</t>
  </si>
  <si>
    <t xml:space="preserve">      PADD 4 </t>
  </si>
  <si>
    <t>MGTSPP5</t>
  </si>
  <si>
    <t xml:space="preserve">      PADD 5 </t>
  </si>
  <si>
    <t>Total End-of-period Finished Gasoline Inventories (million barrels)</t>
  </si>
  <si>
    <t>MGPSPP1</t>
  </si>
  <si>
    <t>MGPSPP2</t>
  </si>
  <si>
    <t>MGPSPP3</t>
  </si>
  <si>
    <t>MGPSPP4</t>
  </si>
  <si>
    <t>MGPSPP5</t>
  </si>
  <si>
    <t>Total End-of-period Gasoline Blending Components Inventories (million barrels)</t>
  </si>
  <si>
    <t>MBPSPP1</t>
  </si>
  <si>
    <t>MBPSPP2</t>
  </si>
  <si>
    <t>MBPSPP3</t>
  </si>
  <si>
    <t>MBPSPP4</t>
  </si>
  <si>
    <t>MBPSPP5</t>
  </si>
  <si>
    <t>Motor Gasoline Regular All Formulations Retail Prices Excluding Taxes (cents/gallon)</t>
  </si>
  <si>
    <t>MGRAXP1</t>
  </si>
  <si>
    <t>MGRAXP2</t>
  </si>
  <si>
    <t>MGRAXP3</t>
  </si>
  <si>
    <t>MGRAXP4</t>
  </si>
  <si>
    <t>MGRAXP5</t>
  </si>
  <si>
    <t>MGRAXUS</t>
  </si>
  <si>
    <t xml:space="preserve">      U.S. Total </t>
  </si>
  <si>
    <t>Motor Gasoline Regular All Formulations Retail Prices Including Taxes (cents/gallon)</t>
  </si>
  <si>
    <t>MGRARP1</t>
  </si>
  <si>
    <t>MGRARP2</t>
  </si>
  <si>
    <t>MGRARP3</t>
  </si>
  <si>
    <t>MGRARP4</t>
  </si>
  <si>
    <t>MGRARP5</t>
  </si>
  <si>
    <t>Jet Fuel Analysis Page</t>
  </si>
  <si>
    <t>ZOTOIUS</t>
  </si>
  <si>
    <t>Ind. Production Index: Total (Index, 1997=100)</t>
  </si>
  <si>
    <t>Airline Travel Indicators</t>
  </si>
  <si>
    <t>RMZZPUS</t>
  </si>
  <si>
    <t>Airline Revenue ton-miles (M Rev tm/day)</t>
  </si>
  <si>
    <t>RMZTPUS</t>
  </si>
  <si>
    <t>Airline Available ton-miles (MMTM/Day)</t>
  </si>
  <si>
    <t>LF</t>
  </si>
  <si>
    <t>Load Factor: RMZZPUS/RMZTPUS (Ratio)</t>
  </si>
  <si>
    <t>JKTCUUS</t>
  </si>
  <si>
    <t>Kerosene jet fuel: refiner price ($/Gal)</t>
  </si>
  <si>
    <t>ACTKFUS</t>
  </si>
  <si>
    <t>Consumer Ticket Price Index, 1982-84 = 1.0 (Index, 1982-84=100)</t>
  </si>
  <si>
    <t>JFROPUS</t>
  </si>
  <si>
    <t>Jet fuel: refinery output (MMBD)</t>
  </si>
  <si>
    <t>JFNIPUS</t>
  </si>
  <si>
    <t>Jet fuel: net imports (MMBD)</t>
  </si>
  <si>
    <t>Stock Draw, Jet Fuel (MBbl/day)</t>
  </si>
  <si>
    <t>JFTCPUS</t>
  </si>
  <si>
    <t>Total Demand for Jet Fuel (MMBD)</t>
  </si>
  <si>
    <t>JFPSPUS</t>
  </si>
  <si>
    <t>Jet fuel: end-of-month primary stocks (MMB)</t>
  </si>
  <si>
    <t xml:space="preserve">    Beginning Stocks</t>
  </si>
  <si>
    <t>JFFAAUS</t>
  </si>
  <si>
    <t>Jet fuel: Commercial Airline Demand (MMBD)</t>
  </si>
  <si>
    <t>JKMPPUS</t>
  </si>
  <si>
    <t>Refinery Output of Military Kerosene Jet Fuel (MMBD)</t>
  </si>
  <si>
    <t>JFOTHUS</t>
  </si>
  <si>
    <t>Jet fuel: other demand (JFTCPUS-JFFAAUS-JNTCPUS-JFMPPUS) (MMBD)</t>
  </si>
  <si>
    <t>Fuel Oil Analysis Page</t>
  </si>
  <si>
    <t>ZOMNIUS</t>
  </si>
  <si>
    <t>Ind. Production Index: Manufacturing (Index, 1997=100)</t>
  </si>
  <si>
    <t>ZWHDPUS</t>
  </si>
  <si>
    <t>U.S. population-weighted heating degree-days (Degree-Days*)</t>
  </si>
  <si>
    <t>ZWHDPMA</t>
  </si>
  <si>
    <t>Mid Atlantic population-weighted heating degree-days (Degree-Days*)</t>
  </si>
  <si>
    <t>ZWHDPNE</t>
  </si>
  <si>
    <t>New England population-weighted heating degree-days (Degree-Days*)</t>
  </si>
  <si>
    <t>ZWHDPNO</t>
  </si>
  <si>
    <t>Northeast population-weighted heating degree-days (Degree-Days*)</t>
  </si>
  <si>
    <t>D2WHUUS</t>
  </si>
  <si>
    <t>No.2 heating oil wholesale price (C/Gal)</t>
  </si>
  <si>
    <t>D2RCUUS</t>
  </si>
  <si>
    <t>No. 2 heating oil, residential price (C/Gal)</t>
  </si>
  <si>
    <t>DSRTUUS</t>
  </si>
  <si>
    <t>Distillate fuel: retail no. 2 diesel fuel price, incl. tax (C/Gal)</t>
  </si>
  <si>
    <t>RFTCUUS</t>
  </si>
  <si>
    <t>Average refiner price of residual fuel oil (C/Gal)</t>
  </si>
  <si>
    <t>RFEUDUS</t>
  </si>
  <si>
    <t>Cost of residual fuel oil to electric utilities ($/MMBTU)</t>
  </si>
  <si>
    <t>Distillate Supply/Demand</t>
  </si>
  <si>
    <t>DFROPUS</t>
  </si>
  <si>
    <t>Distillate fuel oil: refinery output (MMBD)</t>
  </si>
  <si>
    <t>DFNIPUS</t>
  </si>
  <si>
    <t>Distillate fuel oil: net imports (MMBD)</t>
  </si>
  <si>
    <t>Stock Draw, Dist. Fuel (MBbl/day)</t>
  </si>
  <si>
    <t>DFTCPUS</t>
  </si>
  <si>
    <t>Distillate fuel oil: product supplied (MMBD)</t>
  </si>
  <si>
    <t>DFRCPUS</t>
  </si>
  <si>
    <t>Distillate fuel: residential demand (final value) (MMBD)</t>
  </si>
  <si>
    <t>DFCCPUS</t>
  </si>
  <si>
    <t>Distillate fuel: commercial demand (final value) (MMBD)</t>
  </si>
  <si>
    <t>DFACPUS</t>
  </si>
  <si>
    <t>Distillate fuel: highway diesel demand (final value) (MMBD)</t>
  </si>
  <si>
    <t>DFICPUS</t>
  </si>
  <si>
    <t>Distillate fuel: industrial demand (final value) (MMBD)</t>
  </si>
  <si>
    <t>DFEPDEL</t>
  </si>
  <si>
    <t>Distillate fuel: shipments to electric power sector (MMBD)</t>
  </si>
  <si>
    <t>Residual Fuel Supply/Demand</t>
  </si>
  <si>
    <t>RFROPUS</t>
  </si>
  <si>
    <t>Residual fuel oil: refinery output  (MMBD)</t>
  </si>
  <si>
    <t>RFNIPUS</t>
  </si>
  <si>
    <t>Residual fuel oil: net imports (MMBD)</t>
  </si>
  <si>
    <t>Stock Draw, Residual Fuel (MBD)</t>
  </si>
  <si>
    <t>RFTCPUS</t>
  </si>
  <si>
    <t>Residual fuel oil: product supplied (MMBD)</t>
  </si>
  <si>
    <t>RFCCPUS</t>
  </si>
  <si>
    <t>Commercial Demand for Residual Fuel Oil (MMBD)</t>
  </si>
  <si>
    <t>RFACPUS</t>
  </si>
  <si>
    <t>Transportation Demand for Residual Fuel Oil (MMBD)</t>
  </si>
  <si>
    <t>RFICPUS</t>
  </si>
  <si>
    <t>Industrial Demand for Residual Fuel Oil (MMBD)</t>
  </si>
  <si>
    <t>RFEPDEL</t>
  </si>
  <si>
    <t>Deliveries of residual fuel, total to electric power sector (MMBD)</t>
  </si>
  <si>
    <t>DFPSPUS</t>
  </si>
  <si>
    <t>Distillate fuel oil: end-of-month stocks (MMB)</t>
  </si>
  <si>
    <t xml:space="preserve">   Beginning Stocks</t>
  </si>
  <si>
    <t>RFPSPUS</t>
  </si>
  <si>
    <t>Residual fuel oil: end-of-month primary stocks (MMB)</t>
  </si>
  <si>
    <t>Secondary Stocks</t>
  </si>
  <si>
    <t>RFPS_EP</t>
  </si>
  <si>
    <t>Residual fuel: electric power sector stocks, end period (MMB)</t>
  </si>
  <si>
    <t>DKPS_EP</t>
  </si>
  <si>
    <t>Distillate fuel: electric power sector stocks, end period (MMB)</t>
  </si>
  <si>
    <t>DFYLD</t>
  </si>
  <si>
    <t>Distillate fuel oil: refinery yield (MMBD)</t>
  </si>
  <si>
    <t>U.S. Regional Distillate Inventories and Prices</t>
  </si>
  <si>
    <t>Total End-of-period Distillate Inventories (million barrels)</t>
  </si>
  <si>
    <t>DFPSPP1</t>
  </si>
  <si>
    <t>DFPSPP2</t>
  </si>
  <si>
    <t>DFPSPP3</t>
  </si>
  <si>
    <t>DFPSPP4</t>
  </si>
  <si>
    <t>DFPSPP5</t>
  </si>
  <si>
    <t>Heating Oil Residential Price excluding Taxes (cents/gallon)</t>
  </si>
  <si>
    <t>D2RCUNE</t>
  </si>
  <si>
    <t xml:space="preserve">      Northeast </t>
  </si>
  <si>
    <t>D2RCUSO</t>
  </si>
  <si>
    <t xml:space="preserve">      South </t>
  </si>
  <si>
    <t>D2RCUMW</t>
  </si>
  <si>
    <t xml:space="preserve">      Midwest </t>
  </si>
  <si>
    <t>D2RCUWE</t>
  </si>
  <si>
    <t xml:space="preserve">      West </t>
  </si>
  <si>
    <t>Heating Oil Residential Prices including State Taxes (cents/gallon)</t>
  </si>
  <si>
    <t>D2RCANE</t>
  </si>
  <si>
    <t>D2RCASO</t>
  </si>
  <si>
    <t>D2RCAMW</t>
  </si>
  <si>
    <t>D2RCAWE</t>
  </si>
  <si>
    <t>D2RCAUS</t>
  </si>
  <si>
    <t>U.S. Regional Propane Inventories and Prices</t>
  </si>
  <si>
    <t>Total End-of-period Inventories (million barrels)</t>
  </si>
  <si>
    <t>PRPSPP1</t>
  </si>
  <si>
    <t xml:space="preserve">    PADD 1&amp; (none)</t>
  </si>
  <si>
    <t>PRPSPP2</t>
  </si>
  <si>
    <t>PRPSPP3</t>
  </si>
  <si>
    <t>PRPSPP4</t>
  </si>
  <si>
    <t>PRPSPP5</t>
  </si>
  <si>
    <t>PRPSPUS</t>
  </si>
  <si>
    <t>Propane: end-of-month stocks (MMB)</t>
  </si>
  <si>
    <t>Residential Price excluding Taxes (cents/gallon)</t>
  </si>
  <si>
    <t>PRRCUNE</t>
  </si>
  <si>
    <t>PRRCUSO</t>
  </si>
  <si>
    <t>PRRCUMW</t>
  </si>
  <si>
    <t>PRRCUWE</t>
  </si>
  <si>
    <t>PRRCUUS</t>
  </si>
  <si>
    <t>Residential propane price, U.S. average (C/Gal)</t>
  </si>
  <si>
    <t>Residential Prices including State Taxes (cents/gallon)</t>
  </si>
  <si>
    <t>PRRCANE</t>
  </si>
  <si>
    <t>PRRCASO</t>
  </si>
  <si>
    <t>PRRCAMW</t>
  </si>
  <si>
    <t>PRRCAWE</t>
  </si>
  <si>
    <t>PRRCAUS</t>
  </si>
  <si>
    <t>Natural Gas Analysis Page</t>
  </si>
  <si>
    <t>ZGHDPUS</t>
  </si>
  <si>
    <t>Gas-weighted Heating degree-days (Degree-Days*)</t>
  </si>
  <si>
    <t>KQHMPUS</t>
  </si>
  <si>
    <t>Stock of Housing (Million Units)</t>
  </si>
  <si>
    <t>EMCMPUS</t>
  </si>
  <si>
    <t>Commercial employment (Millions)</t>
  </si>
  <si>
    <t>QSIC</t>
  </si>
  <si>
    <t>Gas-weighted Industrial Output/Index (Index, 1997=100)</t>
  </si>
  <si>
    <t>NGSPMCF</t>
  </si>
  <si>
    <t>Spot natural gas wellhead price in $/mcf (NGSPUUS*1.03) ($/MCF)</t>
  </si>
  <si>
    <t>NGWPUUS</t>
  </si>
  <si>
    <t>Composite natural gas wellhead price ($/MCF)</t>
  </si>
  <si>
    <t>NGRCUUS</t>
  </si>
  <si>
    <t>Residential natural gas price ($/MCF)</t>
  </si>
  <si>
    <t>NGCCUUS</t>
  </si>
  <si>
    <t>Price of natural gas, commercial sector ($/MCF)</t>
  </si>
  <si>
    <t>NGICUUS</t>
  </si>
  <si>
    <t>Price of natural gas, industrial sector ($/MCF)</t>
  </si>
  <si>
    <t>NGEUDUS</t>
  </si>
  <si>
    <t>Cost of natural gas to electric utilities ($/MMBTU)</t>
  </si>
  <si>
    <t>Demand</t>
  </si>
  <si>
    <t>NGRCPUS</t>
  </si>
  <si>
    <t>Natural gas demand:  residential sector demand per day (BCFD)</t>
  </si>
  <si>
    <t>NGCCPUS</t>
  </si>
  <si>
    <t>Natural gas demand:  commercial sector demand per day (BCFD)</t>
  </si>
  <si>
    <t>NGINX</t>
  </si>
  <si>
    <t>Natural gas demand: industrial sector (Incl CHP) (BCFD)</t>
  </si>
  <si>
    <t>NGEPCON</t>
  </si>
  <si>
    <t>Energy Inputs for Electric Plants (incl. CHP):  from nat. gas, electric power sector total (BCFD)</t>
  </si>
  <si>
    <t>NGLPPUS</t>
  </si>
  <si>
    <t>Natural gas demand:  lease &amp; plant (final value) (BCFD)</t>
  </si>
  <si>
    <t>NGACPUS</t>
  </si>
  <si>
    <t>Natural gas demand: pipeline gas total (final value) (BCFD)</t>
  </si>
  <si>
    <t>NGTCPUS</t>
  </si>
  <si>
    <t>Natural gas demand: total U.S. (BCFD)</t>
  </si>
  <si>
    <t>Sources of Supply</t>
  </si>
  <si>
    <t>NGPRPUS</t>
  </si>
  <si>
    <t>Dry natural gas production (final value) (BCFD)</t>
  </si>
  <si>
    <t>NGNIPUS</t>
  </si>
  <si>
    <t>Natural gas supply: net imports of natural gas (BCFD)</t>
  </si>
  <si>
    <t>NGNWPUS</t>
  </si>
  <si>
    <t>Net withdrawals of natural gas from underground storage (BCFD)</t>
  </si>
  <si>
    <t>NGSFPUS</t>
  </si>
  <si>
    <t>Natural gas supply: supplemental gaseous fuels (BCFD)</t>
  </si>
  <si>
    <t>BALIT</t>
  </si>
  <si>
    <t>Natural gas supply: balancing item (estimated demand-estimated supply) (BCFD)</t>
  </si>
  <si>
    <t>Storage</t>
  </si>
  <si>
    <t>NGUSPUS</t>
  </si>
  <si>
    <t>Natural gas storage:  U.S. total underground storage (BCF)</t>
  </si>
  <si>
    <t>NGWGPUS</t>
  </si>
  <si>
    <t>Natural Gas Storage: working gas in underground storage (BCF)</t>
  </si>
  <si>
    <t>U.S. Regional Natural Gas Demand  (Billion Cubic Feet/ Day)</t>
  </si>
  <si>
    <t>Delivered to Consumers</t>
  </si>
  <si>
    <t xml:space="preserve">  Residential</t>
  </si>
  <si>
    <t>NGRCP_NEC</t>
  </si>
  <si>
    <t xml:space="preserve">      New England</t>
  </si>
  <si>
    <t>NGRCP_MAC</t>
  </si>
  <si>
    <t xml:space="preserve">      Mid Atlantic</t>
  </si>
  <si>
    <t>NGRCP_ENC</t>
  </si>
  <si>
    <t xml:space="preserve">      E. N. Central</t>
  </si>
  <si>
    <t>NGRCP_WNC</t>
  </si>
  <si>
    <t xml:space="preserve">       W. N. Central</t>
  </si>
  <si>
    <t>NGRCP_SAC</t>
  </si>
  <si>
    <t xml:space="preserve">       S. Atlantic</t>
  </si>
  <si>
    <t>NGRCP_ESC</t>
  </si>
  <si>
    <t xml:space="preserve">       E. S. Central</t>
  </si>
  <si>
    <t>NGRCP_WSC</t>
  </si>
  <si>
    <t xml:space="preserve">       W. S. Central</t>
  </si>
  <si>
    <t>NGRCP_MTN</t>
  </si>
  <si>
    <t xml:space="preserve">       Mountain</t>
  </si>
  <si>
    <t>NGRCP_PAC</t>
  </si>
  <si>
    <t xml:space="preserve">       Pacific</t>
  </si>
  <si>
    <t>NGRCP_US</t>
  </si>
  <si>
    <t xml:space="preserve">       Total</t>
  </si>
  <si>
    <t>Commercial</t>
  </si>
  <si>
    <t>NGCCP_NEC</t>
  </si>
  <si>
    <t>NGCCP_MAC</t>
  </si>
  <si>
    <t>NGCCP_ENC</t>
  </si>
  <si>
    <t>NGCCP_WNC</t>
  </si>
  <si>
    <t>NGCCP_SAC</t>
  </si>
  <si>
    <t>NGCCP_ESC</t>
  </si>
  <si>
    <t>NGCCP_WSC</t>
  </si>
  <si>
    <t>NGCCP_MTN</t>
  </si>
  <si>
    <t>NGCCP_PAC</t>
  </si>
  <si>
    <t>NGCCP_US</t>
  </si>
  <si>
    <t>Industrial</t>
  </si>
  <si>
    <t>NGINX_NEC</t>
  </si>
  <si>
    <t>NGINX_MAC</t>
  </si>
  <si>
    <t>NGINX_ENC</t>
  </si>
  <si>
    <t>NGINX_WNC</t>
  </si>
  <si>
    <t>NGINX_SAC</t>
  </si>
  <si>
    <t>NGINX_ESC</t>
  </si>
  <si>
    <t>NGINX_WSC</t>
  </si>
  <si>
    <t>NGINX_MTN</t>
  </si>
  <si>
    <t>NGINX_PAC</t>
  </si>
  <si>
    <t>NGINX_US</t>
  </si>
  <si>
    <t>Total to Consumers</t>
  </si>
  <si>
    <t>U.S. Regional Natural Gas Prices</t>
  </si>
  <si>
    <t>Delivered to Consumers ($/mcf)</t>
  </si>
  <si>
    <t>NGRCU_NEC</t>
  </si>
  <si>
    <t>NGRCU_MAC</t>
  </si>
  <si>
    <t>NGRCU_ENC</t>
  </si>
  <si>
    <t>NGRCU_WNC</t>
  </si>
  <si>
    <t>NGRCU_SAC</t>
  </si>
  <si>
    <t>NGRCU_ESC</t>
  </si>
  <si>
    <t>NGRCU_WSC</t>
  </si>
  <si>
    <t>NGRCU_MTN</t>
  </si>
  <si>
    <t>NGRCU_PAC</t>
  </si>
  <si>
    <t xml:space="preserve">  Commercial</t>
  </si>
  <si>
    <t>NGCCU_NEC</t>
  </si>
  <si>
    <t>NGCCU_MAC</t>
  </si>
  <si>
    <t>NGCCU_ENC</t>
  </si>
  <si>
    <t>NGCCU_WNC</t>
  </si>
  <si>
    <t>NGCCU_SAC</t>
  </si>
  <si>
    <t>NGCCU_ESC</t>
  </si>
  <si>
    <t>NGCCU_WSC</t>
  </si>
  <si>
    <t>NGCCU_MTN</t>
  </si>
  <si>
    <t>NGCCU_PAC</t>
  </si>
  <si>
    <t xml:space="preserve">  Industrial</t>
  </si>
  <si>
    <t>NGICU_NEC</t>
  </si>
  <si>
    <t>NGICU_MAC</t>
  </si>
  <si>
    <t>NGICU_ENC</t>
  </si>
  <si>
    <t>NGICU_WNC</t>
  </si>
  <si>
    <t>NGICU_SAC</t>
  </si>
  <si>
    <t>NGICU_ESC</t>
  </si>
  <si>
    <t>NGICU_WSC</t>
  </si>
  <si>
    <t>NGICU_MTN</t>
  </si>
  <si>
    <t>NGICU_PAC</t>
  </si>
  <si>
    <t>Citygate ($/mcf)</t>
  </si>
  <si>
    <t>NGCGU_NEC</t>
  </si>
  <si>
    <t>NGCGU_MAC</t>
  </si>
  <si>
    <t>NGCGU_ENC</t>
  </si>
  <si>
    <t>NGCGU_WNC</t>
  </si>
  <si>
    <t>NGCGU_SAC</t>
  </si>
  <si>
    <t>NGCGU_ESC</t>
  </si>
  <si>
    <t>NGCGU_WSC</t>
  </si>
  <si>
    <t>NGCGU_MTN</t>
  </si>
  <si>
    <t>NGCGU_PAC</t>
  </si>
  <si>
    <t>Selected Spot ($/mmBtu)</t>
  </si>
  <si>
    <t>NG_W_HH_BTU</t>
  </si>
  <si>
    <t xml:space="preserve">  Henry Hub     </t>
  </si>
  <si>
    <t>NG_NYCZ6</t>
  </si>
  <si>
    <t xml:space="preserve">  Transco Z6 New York </t>
  </si>
  <si>
    <t>NG_PESJ_AZ_BTU</t>
  </si>
  <si>
    <t xml:space="preserve">  El Paso San Juan (Arizona)</t>
  </si>
  <si>
    <t>NG_BSA_CAL_BTU</t>
  </si>
  <si>
    <t xml:space="preserve">  Southern California Border</t>
  </si>
  <si>
    <t>NG_MAL_CA_BTU</t>
  </si>
  <si>
    <t xml:space="preserve">  Northern California Border  </t>
  </si>
  <si>
    <t>Electricity Analysis Page</t>
  </si>
  <si>
    <t>ZWCDPUS</t>
  </si>
  <si>
    <t>U.S. population-weighted cooling degree-days (Degree-Days*)</t>
  </si>
  <si>
    <t>Other Inputs</t>
  </si>
  <si>
    <t>HYEPTOT</t>
  </si>
  <si>
    <t>Electricity generation: from net hydropower, electric power sector total (BKWHD)</t>
  </si>
  <si>
    <t>HYTOPUS</t>
  </si>
  <si>
    <t>Electricity generation:  from hydropower, total  (BKWHD)</t>
  </si>
  <si>
    <t>NUEPTOT</t>
  </si>
  <si>
    <t>Electricity generation: nuclear power,electric power sector total (BKWHD)</t>
  </si>
  <si>
    <t>Fuel Prices</t>
  </si>
  <si>
    <t>CLEUDUS</t>
  </si>
  <si>
    <t>Cost of coal to electric utilities ($/MMBTU)</t>
  </si>
  <si>
    <t>Electricity Prices</t>
  </si>
  <si>
    <t>ESRCUUS</t>
  </si>
  <si>
    <t>Residential electricity price (C/Kwhr)</t>
  </si>
  <si>
    <t>ESCMUUS</t>
  </si>
  <si>
    <t>Commercial Electricity Price (C/Kwhr)</t>
  </si>
  <si>
    <t>ESICUUS</t>
  </si>
  <si>
    <t>Industrial Electricity Price (C/Kwhr)</t>
  </si>
  <si>
    <t>Generation</t>
  </si>
  <si>
    <t>EPEOPUS</t>
  </si>
  <si>
    <t>Electricity generation: electric power sector total, all fuel sources (BKWHD)</t>
  </si>
  <si>
    <t>CLEPTOT</t>
  </si>
  <si>
    <t>Electricity generation from coal, electric power sector total (BKWHD)</t>
  </si>
  <si>
    <t>NGEPTOT</t>
  </si>
  <si>
    <t>Electricity generation from nat. gas, electric power sector total (BKWHD)</t>
  </si>
  <si>
    <t>OGEPTOT</t>
  </si>
  <si>
    <t>Electricity generation: oth. gaseous fuels, electric power sector total (BKWHD)</t>
  </si>
  <si>
    <t>PAEPTOT</t>
  </si>
  <si>
    <t>Electricity generation from petroleum, electric power sector total (BKWHD)</t>
  </si>
  <si>
    <t>RFEPTOT</t>
  </si>
  <si>
    <t>Electricity generation from residual fuel, electric power sector total (BKWHD)</t>
  </si>
  <si>
    <t>DKEPTOT</t>
  </si>
  <si>
    <t>Electricity generation from distillate fuel, electric power sector total (BKWHD)</t>
  </si>
  <si>
    <t>OPEPTOT</t>
  </si>
  <si>
    <t>Electricity generation from oth. petroleum, electric power sector total (BKWHD)</t>
  </si>
  <si>
    <t>GEEPTOT</t>
  </si>
  <si>
    <t>Electricity generation: geothermal, electric power sector total (BKWHD)</t>
  </si>
  <si>
    <t>WWEPTOT</t>
  </si>
  <si>
    <t>Electricity generation from wood/wood waste sources, electric power sector total (BKWHD)</t>
  </si>
  <si>
    <t>WYEPTOT</t>
  </si>
  <si>
    <t>Electricity generation: wind, electric power sector total (MMBtu/Bbl)</t>
  </si>
  <si>
    <t>SOEPTOT</t>
  </si>
  <si>
    <t>Electricity generation: solar, electric power sector total (Qbtu)</t>
  </si>
  <si>
    <t>OTEPTOT</t>
  </si>
  <si>
    <t>Electricity generation: oth. sources, electric power sector total (BKWHD)</t>
  </si>
  <si>
    <t>CMEOPUS</t>
  </si>
  <si>
    <t>Electricity generation: commercial sector total (MMSTD)</t>
  </si>
  <si>
    <t>INEOPUS</t>
  </si>
  <si>
    <t>Electricity generation:  industrial sector total (BKWHD)</t>
  </si>
  <si>
    <t>TSEOPUS</t>
  </si>
  <si>
    <t>Electricity generation:  total all sectors (BKWHD)</t>
  </si>
  <si>
    <t>Electricity Trade</t>
  </si>
  <si>
    <t>ELNIPUS</t>
  </si>
  <si>
    <t>Electricity net imports (BKWHD)</t>
  </si>
  <si>
    <t>Balance</t>
  </si>
  <si>
    <t>TDLOPUS</t>
  </si>
  <si>
    <t>Electricity supply: Losses and unaccounted for (BKWHD)</t>
  </si>
  <si>
    <t>EXRCPUS</t>
  </si>
  <si>
    <t>Retail Sales of Electricity : Residential (BKWHD)</t>
  </si>
  <si>
    <t>EXCMPUS</t>
  </si>
  <si>
    <t>Retail Sales of Electricity : Commercial (BKWHD)</t>
  </si>
  <si>
    <t>EXICPUS</t>
  </si>
  <si>
    <t>Retail Sales of Electricity : Industrial (BKWHD)</t>
  </si>
  <si>
    <t>EXOTPUS</t>
  </si>
  <si>
    <t>Retail Sales of Electricity : Other (BKWHD)</t>
  </si>
  <si>
    <t>EXTCPUS</t>
  </si>
  <si>
    <t>Retail Sales of Electricity : Total (BKWHD)</t>
  </si>
  <si>
    <t>ESNTPUS</t>
  </si>
  <si>
    <t>Electricity demand: commercial and industrial sector own use (BKWHD)</t>
  </si>
  <si>
    <t>ELNLPUS</t>
  </si>
  <si>
    <t>Electricity Third-Party Sales, nonutility generators (BKWHD)</t>
  </si>
  <si>
    <t>ESTXPUS</t>
  </si>
  <si>
    <t>Electricity demand: total including nonutilities for own use (EXTCPUS+ESNTPUS+ELNLPUS) (BKWHD)</t>
  </si>
  <si>
    <t>NB * denotes original units are cumulative to the period</t>
  </si>
  <si>
    <t>U.S. Regional a Electricity Retail Sales Demand: Base Case  (Megawatthours/Day)</t>
  </si>
  <si>
    <t>EXRCP_NEC</t>
  </si>
  <si>
    <t>Sales to New England (MWHD)</t>
  </si>
  <si>
    <t>EXRCP_MAC</t>
  </si>
  <si>
    <t xml:space="preserve">      Mid Atlantic&amp; (MWHD)</t>
  </si>
  <si>
    <t>EXRCP_ENC</t>
  </si>
  <si>
    <t xml:space="preserve">      East North Central (MWHD)</t>
  </si>
  <si>
    <t>EXRCP_WNC</t>
  </si>
  <si>
    <t xml:space="preserve">      W. N. Central </t>
  </si>
  <si>
    <t>EXRCP_SAC</t>
  </si>
  <si>
    <t xml:space="preserve">      S. Atlantic </t>
  </si>
  <si>
    <t>EXRCP_ESC</t>
  </si>
  <si>
    <t xml:space="preserve">      E. S. Central </t>
  </si>
  <si>
    <t>EXRCP_WSC</t>
  </si>
  <si>
    <t xml:space="preserve">      W. S. Central </t>
  </si>
  <si>
    <t>EXRCP_MTN</t>
  </si>
  <si>
    <t xml:space="preserve">      Mountain </t>
  </si>
  <si>
    <t>EXRCP_PAC</t>
  </si>
  <si>
    <t xml:space="preserve">      Pacific Contig. </t>
  </si>
  <si>
    <t>EXRCP_HAK</t>
  </si>
  <si>
    <t xml:space="preserve">      AK and HI </t>
  </si>
  <si>
    <t>EXRCP_US</t>
  </si>
  <si>
    <t xml:space="preserve">      Total </t>
  </si>
  <si>
    <t>EXCCP_NEC</t>
  </si>
  <si>
    <t xml:space="preserve">      New England </t>
  </si>
  <si>
    <t>EXCCP_MAC</t>
  </si>
  <si>
    <t xml:space="preserve">      Mid Atlantic </t>
  </si>
  <si>
    <t>EXCCP_ENC</t>
  </si>
  <si>
    <t xml:space="preserve">      E. N. Central </t>
  </si>
  <si>
    <t>EXCCP_WNC</t>
  </si>
  <si>
    <t>EXCCP_SAC</t>
  </si>
  <si>
    <t>EXCCP_ESC</t>
  </si>
  <si>
    <t>EXCCP_WSC</t>
  </si>
  <si>
    <t>EXCCP_MTN</t>
  </si>
  <si>
    <t>EXCCP_PAC</t>
  </si>
  <si>
    <t>EXCCP_HAK</t>
  </si>
  <si>
    <t>EXCCP_US</t>
  </si>
  <si>
    <t>EXICP_NEC</t>
  </si>
  <si>
    <t>EXICP_MAC</t>
  </si>
  <si>
    <t>EXICP_ENC</t>
  </si>
  <si>
    <t>EXICP_WNC</t>
  </si>
  <si>
    <t>EXICP_SAC</t>
  </si>
  <si>
    <t>EXICP_ESC</t>
  </si>
  <si>
    <t>EXICP_WSC</t>
  </si>
  <si>
    <t>EXICP_MTN</t>
  </si>
  <si>
    <t>EXICP_PAC</t>
  </si>
  <si>
    <t>EXICP_HAK</t>
  </si>
  <si>
    <t>EXICP_US</t>
  </si>
  <si>
    <t>Transportation</t>
  </si>
  <si>
    <t>EXACP_NEC</t>
  </si>
  <si>
    <t>EXACP_MAC</t>
  </si>
  <si>
    <t>EXACP_ENC</t>
  </si>
  <si>
    <t>EXACP_WNC</t>
  </si>
  <si>
    <t>EXACP_SAC</t>
  </si>
  <si>
    <t>EXACP_ESC</t>
  </si>
  <si>
    <t>EXACP_WSC</t>
  </si>
  <si>
    <t>EXACP_MTN</t>
  </si>
  <si>
    <t>EXACP_PAC</t>
  </si>
  <si>
    <t>EXACP_HAK</t>
  </si>
  <si>
    <t>EXACP_US</t>
  </si>
  <si>
    <t>Total</t>
  </si>
  <si>
    <t>EXTCP_NEC</t>
  </si>
  <si>
    <t>EXTCP_MAC</t>
  </si>
  <si>
    <t>EXTCP_ENC</t>
  </si>
  <si>
    <t>EXTCP_WNC</t>
  </si>
  <si>
    <t>EXTCP_SAC</t>
  </si>
  <si>
    <t>EXTCP_ESC</t>
  </si>
  <si>
    <t>EXTCP_WSC</t>
  </si>
  <si>
    <t>EXTCP_MTN</t>
  </si>
  <si>
    <t>EXTCP_PAC</t>
  </si>
  <si>
    <t>EXTCP_HAK</t>
  </si>
  <si>
    <t>EXTCP_US</t>
  </si>
  <si>
    <t>ESRCU_NEC</t>
  </si>
  <si>
    <t xml:space="preserve">      New England&amp;   (none)</t>
  </si>
  <si>
    <t>ESRCU_MAC</t>
  </si>
  <si>
    <t>ESRCU_ENC</t>
  </si>
  <si>
    <t>ESRCU_WNC</t>
  </si>
  <si>
    <t>ESRCU_SAC</t>
  </si>
  <si>
    <t>ESRCU_ESC</t>
  </si>
  <si>
    <t>ESRCU_WSC</t>
  </si>
  <si>
    <t>ESRCU_MTN</t>
  </si>
  <si>
    <t>ESRCU_PAC</t>
  </si>
  <si>
    <t xml:space="preserve">      Pacific </t>
  </si>
  <si>
    <t>ESRCU_US</t>
  </si>
  <si>
    <t>ESCMU_NEC</t>
  </si>
  <si>
    <t>ESCMU_MAC</t>
  </si>
  <si>
    <t>ESCMU_ENC</t>
  </si>
  <si>
    <t>ESCMU_WNC</t>
  </si>
  <si>
    <t>ESCMU_SAC</t>
  </si>
  <si>
    <t>ESCMU_ESC</t>
  </si>
  <si>
    <t>ESCMU_WSC</t>
  </si>
  <si>
    <t>ESCMU_MTN</t>
  </si>
  <si>
    <t>ESCMU_PAC</t>
  </si>
  <si>
    <t>ESCMU_US</t>
  </si>
  <si>
    <t>ESICU_NEC</t>
  </si>
  <si>
    <t>ESICU_MAC</t>
  </si>
  <si>
    <t>ESICU_ENC</t>
  </si>
  <si>
    <t>ESICU_WNC</t>
  </si>
  <si>
    <t>ESICU_SAC</t>
  </si>
  <si>
    <t>ESICU_ESC</t>
  </si>
  <si>
    <t>ESICU_WSC</t>
  </si>
  <si>
    <t>ESICU_MTN</t>
  </si>
  <si>
    <t>ESICU_PAC</t>
  </si>
  <si>
    <t>ESICU_US</t>
  </si>
  <si>
    <t>U.S. Coal Supply &amp; Demand</t>
  </si>
  <si>
    <t>CLMRHUS</t>
  </si>
  <si>
    <t>Coal miner productivity in tons/hour (T/M-Hr.)</t>
  </si>
  <si>
    <t>KRDRXUS</t>
  </si>
  <si>
    <t>Business Inventory Change (Billion $2000)</t>
  </si>
  <si>
    <t>I87RXUS</t>
  </si>
  <si>
    <t>Real private fixed investment (Billion $2000)</t>
  </si>
  <si>
    <t>Coal Market Indicators</t>
  </si>
  <si>
    <t>RSPRPUS</t>
  </si>
  <si>
    <t>Total raw steel production (MMSTD)</t>
  </si>
  <si>
    <t>Coal Supply/Trade</t>
  </si>
  <si>
    <t>CLPRPUS</t>
  </si>
  <si>
    <t>Coal Production: total (MMSTD)</t>
  </si>
  <si>
    <t>CLIMPUS</t>
  </si>
  <si>
    <t>Imports of coal (MMSTD)</t>
  </si>
  <si>
    <t>CLEXPUS</t>
  </si>
  <si>
    <t>Exports of coal: total (MMSTD)</t>
  </si>
  <si>
    <t>CLWCPUS</t>
  </si>
  <si>
    <t>Waste Coal supplied for consumption (MMSTD)</t>
  </si>
  <si>
    <t>Coal Stocks</t>
  </si>
  <si>
    <t>CLSDPUS</t>
  </si>
  <si>
    <t>Stocks of coal at producers and distributors (MMST)</t>
  </si>
  <si>
    <t>CLPS_EP</t>
  </si>
  <si>
    <t>Electric Power Sector Stocks of Coal (MMST)</t>
  </si>
  <si>
    <t>CLSKPUS</t>
  </si>
  <si>
    <t>Coke plant coal stocks (MMST)</t>
  </si>
  <si>
    <t>CLSOPUS</t>
  </si>
  <si>
    <t>Retail and General industry coal stocks (MMST)</t>
  </si>
  <si>
    <t>CLSTPUS</t>
  </si>
  <si>
    <t>Total secondary coal stocks (MMST)</t>
  </si>
  <si>
    <t>Coal Demand</t>
  </si>
  <si>
    <t>CLEPCON</t>
  </si>
  <si>
    <t>Energy Inputs for Electric Plants (incl. CHP):  from coal, electric power sector total (MMSTD)</t>
  </si>
  <si>
    <t>CLKCPUS</t>
  </si>
  <si>
    <t>Coking coal demand (MMSTD)</t>
  </si>
  <si>
    <t>CLZCPUS</t>
  </si>
  <si>
    <t>Retail and general industry coal demand (MMSTD)</t>
  </si>
  <si>
    <t>CLCGCON</t>
  </si>
  <si>
    <t>Energy Inputs for Electric Plants (incl. CHP):  from coal, industrial sector total (MMSTD)</t>
  </si>
  <si>
    <t>CLTCPUS</t>
  </si>
  <si>
    <t>Total coal demand (MMSTD)</t>
  </si>
  <si>
    <t>U.S. Petroleum Supply &amp; Demand</t>
  </si>
  <si>
    <t>Crude Oil Supply</t>
  </si>
  <si>
    <t>PAPRP48</t>
  </si>
  <si>
    <t>Crude oil: production lower 48 States (MMBD)</t>
  </si>
  <si>
    <t>PAPRPAK</t>
  </si>
  <si>
    <t>Crude oil: production Alaska (MMBD)</t>
  </si>
  <si>
    <t>COPRPUS</t>
  </si>
  <si>
    <t>Crude oil: total U.S. production (MMBD)</t>
  </si>
  <si>
    <t>Crude Oil Stock Draw, Excl.SPR (MBbl/Day)</t>
  </si>
  <si>
    <t>SPR Stock Draw (MBbl/Day)</t>
  </si>
  <si>
    <t>CONIPUS</t>
  </si>
  <si>
    <t>Crude oil: net imports (including SPR) (MMBD)</t>
  </si>
  <si>
    <t>COUNPUS</t>
  </si>
  <si>
    <t>Crude oil: unaccounted (MMBD)</t>
  </si>
  <si>
    <t>Other Supply</t>
  </si>
  <si>
    <t>NLPRPUS</t>
  </si>
  <si>
    <t>Natural gas plant liquid production (MMBD)</t>
  </si>
  <si>
    <t>OHRIPUS</t>
  </si>
  <si>
    <t>Other hydrocarbons and alcohol: adjustment (MMBD)</t>
  </si>
  <si>
    <t>PANIPUS</t>
  </si>
  <si>
    <t>Net imports of petroleum products (MMBD)</t>
  </si>
  <si>
    <t>MBFPPUS</t>
  </si>
  <si>
    <t>Motor gasoline blend components: adjustment (MMBD)</t>
  </si>
  <si>
    <t>EOFPPUS</t>
  </si>
  <si>
    <t>Fuel ethanol: field production (MMBD)</t>
  </si>
  <si>
    <t>CORIPUS</t>
  </si>
  <si>
    <t>Crude oil: refinery inputs of crude oil (MMBD)</t>
  </si>
  <si>
    <t>PAROPUS</t>
  </si>
  <si>
    <t>Total refinery output (MMBD)</t>
  </si>
  <si>
    <t>Petroleum Demand</t>
  </si>
  <si>
    <t>ARTCPUS</t>
  </si>
  <si>
    <t>Asphalt/road oil demand (MMBD)</t>
  </si>
  <si>
    <t>PCTCPUS</t>
  </si>
  <si>
    <t>Petroleum coke demand (MMBD)</t>
  </si>
  <si>
    <t>FETCPUS</t>
  </si>
  <si>
    <t>Petrochemical feedstocks demand (MMBD)</t>
  </si>
  <si>
    <t>SGTCPUS</t>
  </si>
  <si>
    <t>Refinery still gas: product supplied (MMBD)</t>
  </si>
  <si>
    <t>PPTCPUS</t>
  </si>
  <si>
    <t>Pentanes plus demand (MMBD)</t>
  </si>
  <si>
    <t>LGTCPUS</t>
  </si>
  <si>
    <t>LPGs: product supplied (MMBD)</t>
  </si>
  <si>
    <t>ETTCPUS</t>
  </si>
  <si>
    <t>Demand for ethane (MMBD)</t>
  </si>
  <si>
    <t>LXTCPUS</t>
  </si>
  <si>
    <t>Demand for LPG's, excluding ethane (MMBD)</t>
  </si>
  <si>
    <t>PRTCPUS</t>
  </si>
  <si>
    <t>Demand for propane (MMBD)</t>
  </si>
  <si>
    <t>MZTCPUS</t>
  </si>
  <si>
    <t>Miscellaneous products demand (MMBD)</t>
  </si>
  <si>
    <t>COTCPUS</t>
  </si>
  <si>
    <t>Unprocessed crude oil demand (MMBD)</t>
  </si>
  <si>
    <t>UOTCPUS</t>
  </si>
  <si>
    <t>Reclassified unfinished oils (MMBD)</t>
  </si>
  <si>
    <t>PATCPUSX</t>
  </si>
  <si>
    <t>Total petroleum product demand (consistent basis) (MMBD)</t>
  </si>
  <si>
    <t>Petroleum Stocks</t>
  </si>
  <si>
    <t>COSXPUS</t>
  </si>
  <si>
    <t>Crude oil: end-of-month stocks (MMB)</t>
  </si>
  <si>
    <t>COSQPUS</t>
  </si>
  <si>
    <t>Strategic Petroleum Reserve end-of-month stocks (MMB)</t>
  </si>
  <si>
    <t>OTTSPUS</t>
  </si>
  <si>
    <t>Other Pet. Product Stocks (MMB)</t>
  </si>
  <si>
    <t>PASXPUS</t>
  </si>
  <si>
    <t>Total petroleum end-of-month stocks (excluding SPR) (MMB)</t>
  </si>
  <si>
    <t>Total Petroleum Stocks (Incl. SPR)</t>
  </si>
  <si>
    <t>MGYLD</t>
  </si>
  <si>
    <t>Finished motor gasoline: refinery yield (FRAC)</t>
  </si>
  <si>
    <t>JFYLD</t>
  </si>
  <si>
    <t>Jet fuel: refinery yield (FRAC)</t>
  </si>
  <si>
    <t>RFYLD</t>
  </si>
  <si>
    <t>Residual fuel oil: refinery yield (FRAC)</t>
  </si>
  <si>
    <t>U.S. Prices Energy Prices</t>
  </si>
  <si>
    <t>RAIMUUS</t>
  </si>
  <si>
    <t>Imported crude oil refiner acquisition cost ($/BBl)</t>
  </si>
  <si>
    <t>MGEIRUS</t>
  </si>
  <si>
    <t>MGEIAUS</t>
  </si>
  <si>
    <t>Pump Price of motor gasoline: self-service, all grades, EIA survey (C/Gal)</t>
  </si>
  <si>
    <t>Natural Gas Prices</t>
  </si>
  <si>
    <t>NGSPUUS</t>
  </si>
  <si>
    <t>Spot natural gas wellhead price ($/MMBTU)</t>
  </si>
  <si>
    <t>Electric Utility Fuel Prices</t>
  </si>
  <si>
    <t>Motor Fuel Taxes</t>
  </si>
  <si>
    <t>DSTXUUS</t>
  </si>
  <si>
    <t>No. 2 diesel fuel taxes combined state and federal (C/Gal)</t>
  </si>
  <si>
    <t>Price Indexes/Deflators</t>
  </si>
  <si>
    <t>WP57IUS</t>
  </si>
  <si>
    <t>Producer Price Index: Petroleum (Index, 1982=1.0)</t>
  </si>
  <si>
    <t>WPCPIUS</t>
  </si>
  <si>
    <t>Producer Price Index: All Commodities (Index, 1982=1.0)</t>
  </si>
  <si>
    <t>GDPDIUS</t>
  </si>
  <si>
    <t>GDP Deflator, chained (Index, 2000=100)</t>
  </si>
  <si>
    <t>U.S. Regional Macroeconomic Data</t>
  </si>
  <si>
    <t>Real Gross State Product (Billion $2000)</t>
  </si>
  <si>
    <t>CGSP_NEC</t>
  </si>
  <si>
    <t xml:space="preserve">      New England    (none)</t>
  </si>
  <si>
    <t>CGSP_MAC</t>
  </si>
  <si>
    <t xml:space="preserve">      Mid Atlantic   (none)</t>
  </si>
  <si>
    <t>CGSP_ENC</t>
  </si>
  <si>
    <t xml:space="preserve">      E. N. Central   (none)</t>
  </si>
  <si>
    <t>CGSP_WNC</t>
  </si>
  <si>
    <t xml:space="preserve">      W. N. Central   (none)</t>
  </si>
  <si>
    <t>CGSP_SAC</t>
  </si>
  <si>
    <t xml:space="preserve">      S. Atlantic   (none)</t>
  </si>
  <si>
    <t>CGSP_ESC</t>
  </si>
  <si>
    <t xml:space="preserve">      E. S. Central   (none)</t>
  </si>
  <si>
    <t>CGSP_WSC</t>
  </si>
  <si>
    <t xml:space="preserve">      W. S. Central   (none)</t>
  </si>
  <si>
    <t>CGSP_MTN</t>
  </si>
  <si>
    <t xml:space="preserve">      Mountain   (none)</t>
  </si>
  <si>
    <t>CGSP_PAC</t>
  </si>
  <si>
    <t xml:space="preserve">      Pacific   (none)</t>
  </si>
  <si>
    <t>CGSP</t>
  </si>
  <si>
    <t xml:space="preserve">          Total&amp;</t>
  </si>
  <si>
    <t>Industrial Output, Manufacturing (Index, Year 1997=100)</t>
  </si>
  <si>
    <t>IPMFG_NEC</t>
  </si>
  <si>
    <t>IPMFG_MAC</t>
  </si>
  <si>
    <t>IPMFG_ENC</t>
  </si>
  <si>
    <t>IPMFG_WNC</t>
  </si>
  <si>
    <t>IPMFG_SAC</t>
  </si>
  <si>
    <t>IPMFG_ESC</t>
  </si>
  <si>
    <t>IPMFG_WSC</t>
  </si>
  <si>
    <t>IPMFG_MTN</t>
  </si>
  <si>
    <t>IPMFG_PAC</t>
  </si>
  <si>
    <t>IPMFG</t>
  </si>
  <si>
    <t>Real Personal Income (Billion $2000)</t>
  </si>
  <si>
    <t>PY</t>
  </si>
  <si>
    <t>Households, Millions</t>
  </si>
  <si>
    <t>QHALLC_NEC</t>
  </si>
  <si>
    <t xml:space="preserve">      New England   (none)</t>
  </si>
  <si>
    <t>QHALLC_MAC</t>
  </si>
  <si>
    <t>QHALLC_ENC</t>
  </si>
  <si>
    <t>QHALLC_WNC</t>
  </si>
  <si>
    <t>QHALLC_SAC</t>
  </si>
  <si>
    <t>QHALLC_ESC</t>
  </si>
  <si>
    <t>QHALLC_WSC</t>
  </si>
  <si>
    <t>QHALLC_MTN</t>
  </si>
  <si>
    <t>QHALLC_PAC</t>
  </si>
  <si>
    <t>QHALLC</t>
  </si>
  <si>
    <t>Total Non-farm Employment (Millions)</t>
  </si>
  <si>
    <t>EE_NEC</t>
  </si>
  <si>
    <t>EE_MAC</t>
  </si>
  <si>
    <t>EE_ENC</t>
  </si>
  <si>
    <t>EE_WNC</t>
  </si>
  <si>
    <t>EE_SAC</t>
  </si>
  <si>
    <t>EE_ESC</t>
  </si>
  <si>
    <t>EE_WSC</t>
  </si>
  <si>
    <t>EE_MTN</t>
  </si>
  <si>
    <t>EE_PAC</t>
  </si>
  <si>
    <t>EE</t>
  </si>
  <si>
    <t>Updated 5/22/2006 11:53:28 AM</t>
  </si>
  <si>
    <t>Updated 5/22/2006 11:53:30 AM</t>
  </si>
  <si>
    <t>Updated 5/22/2006 11:53:31 AM</t>
  </si>
  <si>
    <t>Updated 5/22/2006 11:53:36 AM</t>
  </si>
  <si>
    <t>Updated 5/22/2006 11:53:39 AM</t>
  </si>
  <si>
    <t>Updated 5/22/2006 11:53:43 AM</t>
  </si>
  <si>
    <t>Updated 5/22/2006 11:53:47 AM</t>
  </si>
  <si>
    <t>Updated 5/22/2006 11:53:49 AM</t>
  </si>
  <si>
    <t>Updated 5/22/2006 11:53:51 AM</t>
  </si>
  <si>
    <t>Updated 5/22/2006 11:53:56 AM</t>
  </si>
  <si>
    <t>Updated 5/22/2006 11:53:58 AM</t>
  </si>
  <si>
    <t>Updated 5/22/2006 11:54:02 AM</t>
  </si>
  <si>
    <t>NGVHPUS</t>
  </si>
  <si>
    <t>Natural gas demand:  Estimated natural gas vehicle use (BCFD)</t>
  </si>
  <si>
    <t>Updated 12/11/2006 10:49:48 AM</t>
  </si>
  <si>
    <t>Updated 12/11/2006 10:49:50 AM</t>
  </si>
  <si>
    <t>Updated 12/11/2006 10:49:51 AM</t>
  </si>
  <si>
    <t>Updated 12/11/2006 10:49:53 AM</t>
  </si>
  <si>
    <t>Updated 12/11/2006 10:49:54 AM</t>
  </si>
  <si>
    <t>Updated 12/11/2006 10:49:55 AM</t>
  </si>
  <si>
    <t>Updated 12/11/2006 10:49:57 AM</t>
  </si>
  <si>
    <t>Updated 12/11/2006 10:49:59 AM</t>
  </si>
  <si>
    <t>Updated 12/11/2006 10:50:02 AM</t>
  </si>
  <si>
    <t>Updated 12/11/2006 10:50:04 AM</t>
  </si>
  <si>
    <t>Updated 12/11/2006 10:50:07 AM</t>
  </si>
  <si>
    <t>Updated 12/11/2006 10:50:09 AM</t>
  </si>
  <si>
    <t>Updated 12/11/2006 10:50:11 AM</t>
  </si>
  <si>
    <t>Updated 12/11/2006 10:50:14 AM</t>
  </si>
  <si>
    <t>Updated 12/11/2006 10:50:16 AM</t>
  </si>
  <si>
    <t>Updated 12/11/2006 10:50:18 AM</t>
  </si>
  <si>
    <t>U.S. Regional Electricity Prices (Dollars / Kilowatthour)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</si>
</sst>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\(&quot;$&quot;* #,##0\);_(&quot;$&quot;* &quot;-&quot;_);_(@_)"/>
    <numFmt numFmtId="165" formatCode="_(* #,##0_);\(* #,##0\);_(* &quot;-&quot;_);_(@_)"/>
    <numFmt numFmtId="166" formatCode="_(&quot;$&quot;* #,##0.00_);\(&quot;$&quot;* #,##0.00\);_(&quot;$&quot;* &quot;-&quot;??_);_(@_)"/>
    <numFmt numFmtId="167" formatCode="_(* #,##0.00_);\(* #,##0.00\);_(* &quot;-&quot;??_);_(@_)"/>
    <numFmt numFmtId="168" formatCode="\(#,##0.00_);[Blue]\(#,##0.00\)"/>
    <numFmt numFmtId="169" formatCode="0.0000000"/>
    <numFmt numFmtId="170" formatCode="0.0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##,##0.00"/>
    <numFmt numFmtId="177" formatCode="###,##0.0"/>
    <numFmt numFmtId="178" formatCode="###,##0"/>
    <numFmt numFmtId="179" formatCode="###,##0.000"/>
    <numFmt numFmtId="180" formatCode="###,##0.0000"/>
    <numFmt numFmtId="181" formatCode="&quot;$&quot;###,##0.00"/>
    <numFmt numFmtId="182" formatCode="&quot;$&quot;###,##0.000"/>
    <numFmt numFmtId="183" formatCode="####&quot;q&quot;##"/>
    <numFmt numFmtId="184" formatCode="000,000"/>
    <numFmt numFmtId="185" formatCode="####"/>
    <numFmt numFmtId="186" formatCode="&quot;$&quot;0.00"/>
    <numFmt numFmtId="187" formatCode="&quot;$&quot;##0.00"/>
    <numFmt numFmtId="188" formatCode="####&quot;s&quot;##"/>
    <numFmt numFmtId="189" formatCode="####&quot;m&quot;##"/>
    <numFmt numFmtId="190" formatCode="###.00%"/>
    <numFmt numFmtId="191" formatCode="00"/>
    <numFmt numFmtId="192" formatCode="###,##0.0%"/>
    <numFmt numFmtId="193" formatCode="#,##0.000"/>
    <numFmt numFmtId="194" formatCode="0.00\c"/>
    <numFmt numFmtId="195" formatCode="#0%"/>
    <numFmt numFmtId="196" formatCode="####&quot;/&quot;00"/>
    <numFmt numFmtId="197" formatCode="0.0%"/>
    <numFmt numFmtId="198" formatCode="#0.0%"/>
    <numFmt numFmtId="199" formatCode="###,###"/>
    <numFmt numFmtId="200" formatCode="####&quot;/q&quot;##"/>
    <numFmt numFmtId="201" formatCode="####&quot;/s&quot;##"/>
    <numFmt numFmtId="202" formatCode="%0.0"/>
    <numFmt numFmtId="203" formatCode="%0.00"/>
    <numFmt numFmtId="204" formatCode="&quot;$&quot;#,##0.00"/>
    <numFmt numFmtId="205" formatCode="#,##0.0"/>
    <numFmt numFmtId="206" formatCode="#,##0.000_);\(#,##0.000\)"/>
    <numFmt numFmtId="207" formatCode="#,##0.0_);\(#,##0.0\)"/>
    <numFmt numFmtId="208" formatCode="&quot;$&quot;#,##0.000"/>
    <numFmt numFmtId="209" formatCode="0_)"/>
    <numFmt numFmtId="210" formatCode="0.0_)"/>
    <numFmt numFmtId="211" formatCode="0.00_)"/>
    <numFmt numFmtId="212" formatCode="&quot;$&quot;#,##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0,000"/>
    <numFmt numFmtId="217" formatCode="[$-409]dddd\,\ mmmm\ dd\,\ yyyy"/>
  </numFmts>
  <fonts count="21">
    <font>
      <sz val="8"/>
      <name val="MS Sans Serif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8"/>
      <name val="MS Sans Serif"/>
      <family val="0"/>
    </font>
    <font>
      <sz val="8"/>
      <color indexed="12"/>
      <name val="MS Sans Serif"/>
      <family val="0"/>
    </font>
    <font>
      <sz val="8"/>
      <color indexed="10"/>
      <name val="MS Sans Serif"/>
      <family val="0"/>
    </font>
    <font>
      <b/>
      <sz val="8"/>
      <color indexed="12"/>
      <name val="MS Sans Serif"/>
      <family val="0"/>
    </font>
    <font>
      <b/>
      <sz val="12"/>
      <name val="Arial"/>
      <family val="0"/>
    </font>
    <font>
      <u val="single"/>
      <sz val="8"/>
      <color indexed="36"/>
      <name val="MS Sans Serif"/>
      <family val="0"/>
    </font>
    <font>
      <b/>
      <sz val="8"/>
      <color indexed="10"/>
      <name val="MS Sans Serif"/>
      <family val="0"/>
    </font>
    <font>
      <sz val="8"/>
      <name val="Helvetica"/>
      <family val="0"/>
    </font>
    <font>
      <sz val="8"/>
      <name val="Courier"/>
      <family val="0"/>
    </font>
    <font>
      <sz val="8"/>
      <name val="Arial"/>
      <family val="0"/>
    </font>
    <font>
      <sz val="8"/>
      <color indexed="8"/>
      <name val="Helvetica"/>
      <family val="0"/>
    </font>
    <font>
      <b/>
      <sz val="12"/>
      <name val="Microsoft Sans Serif"/>
      <family val="0"/>
    </font>
    <font>
      <b/>
      <sz val="12"/>
      <color indexed="8"/>
      <name val="MS Sans Serif"/>
      <family val="0"/>
    </font>
    <font>
      <b/>
      <sz val="8"/>
      <name val="Helvetica"/>
      <family val="0"/>
    </font>
    <font>
      <b/>
      <sz val="12"/>
      <name val="MS Sans Serif"/>
      <family val="0"/>
    </font>
    <font>
      <b/>
      <sz val="8"/>
      <color indexed="8"/>
      <name val="MS Sans Serif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8" fontId="4" fillId="0" borderId="0" applyFont="0" applyFill="0" applyProtection="0">
      <alignment/>
    </xf>
    <xf numFmtId="6" fontId="4" fillId="0" borderId="0" applyFont="0" applyFill="0" applyProtection="0">
      <alignment/>
    </xf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10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8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176" fontId="6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179" fontId="6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182" fontId="6" fillId="0" borderId="0" xfId="0" applyNumberFormat="1" applyFont="1" applyAlignment="1">
      <alignment/>
    </xf>
    <xf numFmtId="181" fontId="6" fillId="0" borderId="0" xfId="15" applyNumberFormat="1" applyFont="1" applyFill="1">
      <alignment/>
    </xf>
    <xf numFmtId="182" fontId="6" fillId="0" borderId="0" xfId="15" applyNumberFormat="1" applyFont="1" applyFill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72" fontId="6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1" fontId="6" fillId="0" borderId="0" xfId="15" applyNumberFormat="1" applyFont="1" applyFill="1" applyAlignment="1">
      <alignment horizontal="right" vertical="center"/>
    </xf>
    <xf numFmtId="4" fontId="6" fillId="0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Alignment="1">
      <alignment horizontal="right" vertical="center"/>
    </xf>
    <xf numFmtId="1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177" fontId="6" fillId="0" borderId="0" xfId="0" applyNumberFormat="1" applyFont="1" applyAlignment="1">
      <alignment horizontal="right" vertical="center"/>
    </xf>
    <xf numFmtId="175" fontId="6" fillId="0" borderId="0" xfId="15" applyNumberFormat="1" applyFont="1" applyFill="1" applyAlignment="1">
      <alignment horizontal="right" vertical="center"/>
    </xf>
    <xf numFmtId="3" fontId="6" fillId="0" borderId="0" xfId="15" applyNumberFormat="1" applyFont="1" applyFill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Fill="1" applyAlignment="1" applyProtection="1">
      <alignment/>
      <protection/>
    </xf>
    <xf numFmtId="37" fontId="6" fillId="0" borderId="0" xfId="15" applyNumberFormat="1" applyFont="1" applyFill="1" applyAlignment="1">
      <alignment horizontal="right" vertical="center"/>
    </xf>
    <xf numFmtId="207" fontId="6" fillId="0" borderId="0" xfId="15" applyNumberFormat="1" applyFont="1" applyFill="1" applyAlignment="1">
      <alignment horizontal="right" vertical="center"/>
    </xf>
    <xf numFmtId="3" fontId="7" fillId="0" borderId="0" xfId="15" applyNumberFormat="1" applyFont="1" applyFill="1" applyAlignment="1">
      <alignment horizontal="right" vertical="center"/>
    </xf>
    <xf numFmtId="207" fontId="7" fillId="0" borderId="0" xfId="15" applyNumberFormat="1" applyFont="1" applyFill="1" applyAlignment="1">
      <alignment horizontal="right" vertical="center"/>
    </xf>
    <xf numFmtId="186" fontId="6" fillId="0" borderId="0" xfId="0" applyNumberFormat="1" applyFont="1" applyAlignment="1">
      <alignment horizontal="right" vertical="center"/>
    </xf>
    <xf numFmtId="180" fontId="6" fillId="0" borderId="0" xfId="0" applyNumberFormat="1" applyFont="1" applyAlignment="1">
      <alignment horizontal="right" vertical="center"/>
    </xf>
    <xf numFmtId="173" fontId="7" fillId="0" borderId="0" xfId="15" applyNumberFormat="1" applyFont="1" applyFill="1" applyAlignment="1" applyProtection="1">
      <alignment horizontal="right" vertical="center"/>
      <protection/>
    </xf>
    <xf numFmtId="173" fontId="6" fillId="0" borderId="0" xfId="15" applyNumberFormat="1" applyFont="1" applyFill="1" applyAlignment="1" applyProtection="1">
      <alignment horizontal="right" vertical="center"/>
      <protection/>
    </xf>
    <xf numFmtId="1" fontId="6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74" fontId="6" fillId="0" borderId="0" xfId="0" applyNumberFormat="1" applyFont="1" applyAlignment="1">
      <alignment horizontal="right" vertical="center"/>
    </xf>
    <xf numFmtId="172" fontId="6" fillId="0" borderId="0" xfId="15" applyNumberFormat="1" applyFont="1" applyFill="1" applyAlignment="1">
      <alignment horizontal="right" vertical="center"/>
    </xf>
    <xf numFmtId="172" fontId="6" fillId="0" borderId="0" xfId="0" applyNumberFormat="1" applyFont="1" applyAlignment="1">
      <alignment horizontal="right" vertical="center"/>
    </xf>
    <xf numFmtId="172" fontId="7" fillId="0" borderId="0" xfId="0" applyNumberFormat="1" applyFont="1" applyAlignment="1">
      <alignment horizontal="right" vertical="center"/>
    </xf>
    <xf numFmtId="172" fontId="0" fillId="0" borderId="0" xfId="0" applyNumberFormat="1" applyAlignment="1">
      <alignment horizontal="right" vertical="center"/>
    </xf>
    <xf numFmtId="180" fontId="6" fillId="0" borderId="0" xfId="15" applyNumberFormat="1" applyFont="1" applyFill="1" applyAlignment="1">
      <alignment horizontal="right" vertical="center"/>
    </xf>
    <xf numFmtId="180" fontId="7" fillId="0" borderId="0" xfId="0" applyNumberFormat="1" applyFont="1" applyAlignment="1">
      <alignment horizontal="right" vertical="center"/>
    </xf>
    <xf numFmtId="180" fontId="0" fillId="0" borderId="0" xfId="0" applyNumberFormat="1" applyAlignment="1">
      <alignment horizontal="right" vertical="center"/>
    </xf>
    <xf numFmtId="186" fontId="6" fillId="0" borderId="0" xfId="15" applyNumberFormat="1" applyFont="1" applyFill="1" applyAlignment="1">
      <alignment horizontal="right" vertical="center"/>
    </xf>
    <xf numFmtId="186" fontId="7" fillId="0" borderId="0" xfId="0" applyNumberFormat="1" applyFont="1" applyAlignment="1">
      <alignment horizontal="right" vertical="center"/>
    </xf>
    <xf numFmtId="186" fontId="0" fillId="0" borderId="0" xfId="0" applyNumberFormat="1" applyAlignment="1">
      <alignment horizontal="right" vertical="center"/>
    </xf>
    <xf numFmtId="177" fontId="6" fillId="0" borderId="0" xfId="15" applyNumberFormat="1" applyFont="1" applyFill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2" fontId="6" fillId="0" borderId="0" xfId="15" applyNumberFormat="1" applyFont="1" applyFill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202" fontId="6" fillId="0" borderId="0" xfId="15" applyNumberFormat="1" applyFont="1" applyFill="1" applyAlignment="1">
      <alignment horizontal="right" vertical="center"/>
    </xf>
    <xf numFmtId="202" fontId="6" fillId="0" borderId="0" xfId="0" applyNumberFormat="1" applyFont="1" applyAlignment="1">
      <alignment horizontal="right" vertical="center"/>
    </xf>
    <xf numFmtId="202" fontId="7" fillId="0" borderId="0" xfId="0" applyNumberFormat="1" applyFont="1" applyAlignment="1">
      <alignment horizontal="right" vertical="center"/>
    </xf>
    <xf numFmtId="202" fontId="0" fillId="0" borderId="0" xfId="0" applyNumberFormat="1" applyAlignment="1">
      <alignment horizontal="right" vertical="center"/>
    </xf>
    <xf numFmtId="173" fontId="6" fillId="0" borderId="0" xfId="15" applyNumberFormat="1" applyFont="1" applyFill="1" applyAlignment="1">
      <alignment horizontal="right" vertical="center"/>
    </xf>
    <xf numFmtId="173" fontId="6" fillId="0" borderId="0" xfId="0" applyNumberFormat="1" applyFont="1" applyAlignment="1">
      <alignment horizontal="right" vertical="center"/>
    </xf>
    <xf numFmtId="178" fontId="6" fillId="0" borderId="0" xfId="15" applyNumberFormat="1" applyFont="1" applyFill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203" fontId="6" fillId="0" borderId="0" xfId="0" applyNumberFormat="1" applyFont="1" applyAlignment="1">
      <alignment horizontal="right" vertical="center"/>
    </xf>
    <xf numFmtId="175" fontId="6" fillId="0" borderId="0" xfId="0" applyNumberFormat="1" applyFont="1" applyAlignment="1">
      <alignment horizontal="right" vertical="center"/>
    </xf>
    <xf numFmtId="2" fontId="6" fillId="0" borderId="0" xfId="0" applyNumberFormat="1" applyFont="1" applyFill="1" applyAlignment="1" applyProtection="1">
      <alignment/>
      <protection/>
    </xf>
    <xf numFmtId="2" fontId="7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right"/>
      <protection/>
    </xf>
    <xf numFmtId="0" fontId="13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2" fillId="0" borderId="1" xfId="0" applyFont="1" applyFill="1" applyBorder="1" applyAlignment="1" applyProtection="1">
      <alignment/>
      <protection/>
    </xf>
    <xf numFmtId="1" fontId="6" fillId="0" borderId="0" xfId="0" applyNumberFormat="1" applyFont="1" applyFill="1" applyAlignment="1" applyProtection="1">
      <alignment horizontal="right" vertical="center"/>
      <protection/>
    </xf>
    <xf numFmtId="0" fontId="12" fillId="0" borderId="0" xfId="0" applyFont="1" applyFill="1" applyAlignment="1" applyProtection="1">
      <alignment horizontal="right"/>
      <protection/>
    </xf>
    <xf numFmtId="196" fontId="8" fillId="0" borderId="0" xfId="0" applyNumberFormat="1" applyFont="1" applyFill="1" applyAlignment="1" applyProtection="1">
      <alignment horizontal="right" vertical="center"/>
      <protection/>
    </xf>
    <xf numFmtId="196" fontId="8" fillId="0" borderId="0" xfId="0" applyNumberFormat="1" applyFont="1" applyAlignment="1">
      <alignment horizontal="right" vertical="center"/>
    </xf>
    <xf numFmtId="0" fontId="16" fillId="0" borderId="0" xfId="0" applyFont="1" applyFill="1" applyAlignment="1" applyProtection="1">
      <alignment/>
      <protection/>
    </xf>
    <xf numFmtId="0" fontId="17" fillId="0" borderId="1" xfId="0" applyFont="1" applyFill="1" applyBorder="1" applyAlignment="1" applyProtection="1">
      <alignment horizontal="left"/>
      <protection/>
    </xf>
    <xf numFmtId="0" fontId="18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178" fontId="7" fillId="0" borderId="0" xfId="0" applyNumberFormat="1" applyFont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175" fontId="7" fillId="0" borderId="0" xfId="0" applyNumberFormat="1" applyFont="1" applyAlignment="1">
      <alignment horizontal="right" vertical="center"/>
    </xf>
    <xf numFmtId="175" fontId="0" fillId="0" borderId="0" xfId="0" applyNumberFormat="1" applyAlignment="1">
      <alignment horizontal="right" vertical="center"/>
    </xf>
    <xf numFmtId="173" fontId="7" fillId="0" borderId="0" xfId="0" applyNumberFormat="1" applyFont="1" applyAlignment="1">
      <alignment horizontal="right" vertical="center"/>
    </xf>
    <xf numFmtId="173" fontId="0" fillId="0" borderId="0" xfId="0" applyNumberFormat="1" applyAlignment="1">
      <alignment horizontal="right" vertical="center"/>
    </xf>
    <xf numFmtId="186" fontId="8" fillId="0" borderId="0" xfId="0" applyNumberFormat="1" applyFont="1" applyAlignment="1">
      <alignment horizontal="right" vertical="center"/>
    </xf>
    <xf numFmtId="186" fontId="11" fillId="0" borderId="0" xfId="0" applyNumberFormat="1" applyFont="1" applyAlignment="1">
      <alignment horizontal="right" vertical="center"/>
    </xf>
    <xf numFmtId="186" fontId="5" fillId="0" borderId="0" xfId="0" applyNumberFormat="1" applyFont="1" applyAlignment="1">
      <alignment horizontal="right" vertical="center"/>
    </xf>
    <xf numFmtId="179" fontId="6" fillId="0" borderId="0" xfId="15" applyNumberFormat="1" applyFont="1" applyFill="1" applyAlignment="1" applyProtection="1">
      <alignment horizontal="right" vertical="center"/>
      <protection/>
    </xf>
    <xf numFmtId="179" fontId="6" fillId="0" borderId="0" xfId="15" applyNumberFormat="1" applyFont="1" applyFill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179" fontId="6" fillId="0" borderId="0" xfId="0" applyNumberFormat="1" applyFont="1" applyFill="1" applyAlignment="1" applyProtection="1">
      <alignment/>
      <protection/>
    </xf>
    <xf numFmtId="7" fontId="6" fillId="0" borderId="0" xfId="0" applyNumberFormat="1" applyFont="1" applyFill="1" applyAlignment="1" applyProtection="1">
      <alignment horizontal="right" vertical="center"/>
      <protection/>
    </xf>
    <xf numFmtId="7" fontId="6" fillId="0" borderId="0" xfId="0" applyNumberFormat="1" applyFont="1" applyFill="1" applyAlignment="1" applyProtection="1">
      <alignment/>
      <protection/>
    </xf>
    <xf numFmtId="7" fontId="6" fillId="0" borderId="0" xfId="0" applyNumberFormat="1" applyFont="1" applyAlignment="1">
      <alignment horizontal="right" vertical="center"/>
    </xf>
    <xf numFmtId="7" fontId="7" fillId="0" borderId="0" xfId="0" applyNumberFormat="1" applyFont="1" applyAlignment="1">
      <alignment horizontal="right" vertical="center"/>
    </xf>
    <xf numFmtId="7" fontId="0" fillId="0" borderId="0" xfId="0" applyNumberFormat="1" applyAlignment="1">
      <alignment horizontal="right" vertical="center"/>
    </xf>
    <xf numFmtId="1" fontId="6" fillId="0" borderId="0" xfId="0" applyNumberFormat="1" applyFont="1" applyFill="1" applyAlignment="1" applyProtection="1">
      <alignment/>
      <protection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86" fontId="8" fillId="0" borderId="0" xfId="0" applyNumberFormat="1" applyFont="1" applyFill="1" applyAlignment="1" applyProtection="1">
      <alignment horizontal="right" vertical="center"/>
      <protection/>
    </xf>
    <xf numFmtId="4" fontId="6" fillId="0" borderId="0" xfId="15" applyNumberFormat="1" applyFont="1" applyFill="1" applyAlignment="1">
      <alignment horizontal="right" vertical="center"/>
    </xf>
    <xf numFmtId="0" fontId="19" fillId="0" borderId="0" xfId="0" applyFont="1" applyAlignment="1">
      <alignment/>
    </xf>
    <xf numFmtId="0" fontId="5" fillId="0" borderId="0" xfId="0" applyFont="1" applyAlignment="1">
      <alignment/>
    </xf>
    <xf numFmtId="1" fontId="6" fillId="0" borderId="0" xfId="0" applyNumberFormat="1" applyFont="1" applyAlignment="1">
      <alignment/>
    </xf>
    <xf numFmtId="196" fontId="11" fillId="0" borderId="0" xfId="0" applyNumberFormat="1" applyFont="1" applyAlignment="1">
      <alignment horizontal="right" vertical="center"/>
    </xf>
    <xf numFmtId="196" fontId="5" fillId="0" borderId="0" xfId="0" applyNumberFormat="1" applyFont="1" applyAlignment="1">
      <alignment horizontal="right" vertical="center"/>
    </xf>
    <xf numFmtId="177" fontId="6" fillId="0" borderId="0" xfId="0" applyNumberFormat="1" applyFont="1" applyFill="1" applyAlignment="1" applyProtection="1">
      <alignment horizontal="right" vertical="center"/>
      <protection/>
    </xf>
    <xf numFmtId="177" fontId="6" fillId="0" borderId="0" xfId="0" applyNumberFormat="1" applyFont="1" applyFill="1" applyAlignment="1" applyProtection="1">
      <alignment/>
      <protection/>
    </xf>
    <xf numFmtId="179" fontId="7" fillId="0" borderId="0" xfId="0" applyNumberFormat="1" applyFont="1" applyFill="1" applyAlignment="1" applyProtection="1">
      <alignment/>
      <protection/>
    </xf>
    <xf numFmtId="175" fontId="6" fillId="0" borderId="0" xfId="0" applyNumberFormat="1" applyFont="1" applyFill="1" applyAlignment="1" applyProtection="1">
      <alignment horizontal="right" vertical="center"/>
      <protection/>
    </xf>
    <xf numFmtId="175" fontId="6" fillId="0" borderId="0" xfId="0" applyNumberFormat="1" applyFont="1" applyFill="1" applyAlignment="1" applyProtection="1">
      <alignment/>
      <protection/>
    </xf>
    <xf numFmtId="0" fontId="20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180" fontId="6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9" fillId="0" borderId="0" xfId="0" applyFont="1" applyAlignment="1">
      <alignment/>
    </xf>
    <xf numFmtId="0" fontId="9" fillId="0" borderId="0" xfId="0" applyNumberFormat="1" applyFont="1" applyFill="1" applyAlignment="1" applyProtection="1">
      <alignment/>
      <protection/>
    </xf>
    <xf numFmtId="181" fontId="6" fillId="0" borderId="0" xfId="0" applyNumberFormat="1" applyFont="1" applyAlignment="1">
      <alignment/>
    </xf>
    <xf numFmtId="180" fontId="6" fillId="0" borderId="0" xfId="0" applyNumberFormat="1" applyFont="1" applyFill="1" applyAlignment="1" applyProtection="1">
      <alignment horizontal="right"/>
      <protection/>
    </xf>
    <xf numFmtId="180" fontId="7" fillId="0" borderId="0" xfId="0" applyNumberFormat="1" applyFont="1" applyFill="1" applyAlignment="1" applyProtection="1">
      <alignment horizontal="right"/>
      <protection/>
    </xf>
    <xf numFmtId="175" fontId="0" fillId="0" borderId="0" xfId="0" applyNumberFormat="1" applyFont="1" applyFill="1" applyAlignment="1" applyProtection="1">
      <alignment/>
      <protection/>
    </xf>
    <xf numFmtId="175" fontId="0" fillId="0" borderId="0" xfId="0" applyNumberFormat="1" applyFill="1" applyAlignment="1" applyProtection="1">
      <alignment/>
      <protection/>
    </xf>
    <xf numFmtId="203" fontId="6" fillId="0" borderId="0" xfId="15" applyNumberFormat="1" applyFont="1" applyFill="1" applyAlignment="1">
      <alignment horizontal="right" vertical="center"/>
    </xf>
    <xf numFmtId="203" fontId="7" fillId="0" borderId="0" xfId="0" applyNumberFormat="1" applyFont="1" applyAlignment="1">
      <alignment horizontal="right" vertical="center"/>
    </xf>
    <xf numFmtId="203" fontId="0" fillId="0" borderId="0" xfId="0" applyNumberFormat="1" applyAlignment="1">
      <alignment horizontal="right"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204" fontId="6" fillId="0" borderId="0" xfId="15" applyNumberFormat="1" applyFont="1" applyFill="1" applyAlignment="1">
      <alignment horizontal="right" vertical="center"/>
    </xf>
    <xf numFmtId="207" fontId="6" fillId="0" borderId="0" xfId="0" applyNumberFormat="1" applyFont="1" applyAlignment="1">
      <alignment/>
    </xf>
    <xf numFmtId="175" fontId="6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 applyProtection="1">
      <alignment/>
      <protection/>
    </xf>
    <xf numFmtId="216" fontId="6" fillId="0" borderId="0" xfId="15" applyNumberFormat="1" applyFont="1" applyFill="1" applyAlignment="1">
      <alignment horizontal="right" vertical="center"/>
    </xf>
    <xf numFmtId="216" fontId="6" fillId="0" borderId="0" xfId="0" applyNumberFormat="1" applyFont="1" applyAlignment="1">
      <alignment horizontal="right" vertical="center"/>
    </xf>
    <xf numFmtId="216" fontId="7" fillId="0" borderId="0" xfId="0" applyNumberFormat="1" applyFont="1" applyAlignment="1">
      <alignment horizontal="right" vertical="center"/>
    </xf>
    <xf numFmtId="216" fontId="0" fillId="0" borderId="0" xfId="0" applyNumberFormat="1" applyAlignment="1">
      <alignment horizontal="right" vertical="center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Fill="1" applyAlignment="1" applyProtection="1">
      <alignment/>
      <protection/>
    </xf>
    <xf numFmtId="15" fontId="6" fillId="0" borderId="0" xfId="0" applyNumberFormat="1" applyFont="1" applyFill="1" applyAlignment="1" applyProtection="1">
      <alignment/>
      <protection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Fill="1" applyAlignment="1" applyProtection="1">
      <alignment/>
      <protection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6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174" fontId="0" fillId="0" borderId="0" xfId="0" applyNumberFormat="1" applyAlignment="1">
      <alignment/>
    </xf>
    <xf numFmtId="174" fontId="6" fillId="0" borderId="0" xfId="0" applyNumberFormat="1" applyFont="1" applyFill="1" applyAlignment="1" applyProtection="1">
      <alignment horizontal="right" vertical="center"/>
      <protection/>
    </xf>
    <xf numFmtId="174" fontId="7" fillId="0" borderId="0" xfId="0" applyNumberFormat="1" applyFont="1" applyAlignment="1">
      <alignment horizontal="right" vertical="center"/>
    </xf>
    <xf numFmtId="174" fontId="0" fillId="0" borderId="0" xfId="0" applyNumberFormat="1" applyAlignment="1">
      <alignment horizontal="right" vertical="center"/>
    </xf>
    <xf numFmtId="174" fontId="6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174" fontId="6" fillId="0" borderId="0" xfId="0" applyNumberFormat="1" applyFont="1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K53"/>
  <sheetViews>
    <sheetView workbookViewId="0" topLeftCell="A3">
      <pane xSplit="2" topLeftCell="AU1" activePane="topRight" state="frozen"/>
      <selection pane="topLeft" activeCell="AN1" sqref="AN1"/>
      <selection pane="topRight" activeCell="AU38" sqref="AU38"/>
    </sheetView>
  </sheetViews>
  <sheetFormatPr defaultColWidth="11.83203125" defaultRowHeight="10.5"/>
  <cols>
    <col min="2" max="2" width="60.33203125" style="0" customWidth="1"/>
    <col min="3" max="3" width="16.66015625" style="0" customWidth="1"/>
    <col min="46" max="46" width="11.83203125" style="149" customWidth="1"/>
  </cols>
  <sheetData>
    <row r="1" spans="1:62" ht="16.5" customHeight="1">
      <c r="A1" s="21" t="s">
        <v>0</v>
      </c>
      <c r="C1" s="158" t="s">
        <v>787</v>
      </c>
      <c r="D1" s="1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1.25" customHeight="1">
      <c r="A2" s="155"/>
      <c r="C2" s="12"/>
      <c r="D2" s="1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87" t="s">
        <v>1</v>
      </c>
      <c r="B3" s="11" t="s">
        <v>2</v>
      </c>
      <c r="C3" s="81">
        <v>200301</v>
      </c>
      <c r="D3" s="82">
        <v>200302</v>
      </c>
      <c r="E3" s="82">
        <v>200303</v>
      </c>
      <c r="F3" s="82">
        <v>200304</v>
      </c>
      <c r="G3" s="82">
        <v>200305</v>
      </c>
      <c r="H3" s="82">
        <v>200306</v>
      </c>
      <c r="I3" s="82">
        <v>200307</v>
      </c>
      <c r="J3" s="82">
        <v>200308</v>
      </c>
      <c r="K3" s="82">
        <v>200309</v>
      </c>
      <c r="L3" s="82">
        <v>200310</v>
      </c>
      <c r="M3" s="82">
        <v>200311</v>
      </c>
      <c r="N3" s="82">
        <v>200312</v>
      </c>
      <c r="O3" s="82">
        <v>200401</v>
      </c>
      <c r="P3" s="82">
        <v>200402</v>
      </c>
      <c r="Q3" s="82">
        <v>200403</v>
      </c>
      <c r="R3" s="82">
        <v>200404</v>
      </c>
      <c r="S3" s="82">
        <v>200405</v>
      </c>
      <c r="T3" s="82">
        <v>200406</v>
      </c>
      <c r="U3" s="82">
        <v>200407</v>
      </c>
      <c r="V3" s="82">
        <v>200408</v>
      </c>
      <c r="W3" s="82">
        <v>200409</v>
      </c>
      <c r="X3" s="82">
        <v>200410</v>
      </c>
      <c r="Y3" s="82">
        <v>200411</v>
      </c>
      <c r="Z3" s="82">
        <v>200412</v>
      </c>
      <c r="AA3" s="82">
        <v>200501</v>
      </c>
      <c r="AB3" s="82">
        <v>200502</v>
      </c>
      <c r="AC3" s="82">
        <v>200503</v>
      </c>
      <c r="AD3" s="82">
        <v>200504</v>
      </c>
      <c r="AE3" s="82">
        <v>200505</v>
      </c>
      <c r="AF3" s="82">
        <v>200506</v>
      </c>
      <c r="AG3" s="82">
        <v>200507</v>
      </c>
      <c r="AH3" s="82">
        <v>200508</v>
      </c>
      <c r="AI3" s="82">
        <v>200509</v>
      </c>
      <c r="AJ3" s="82">
        <v>200510</v>
      </c>
      <c r="AK3" s="82">
        <v>200511</v>
      </c>
      <c r="AL3" s="82">
        <v>200512</v>
      </c>
      <c r="AM3" s="82">
        <v>200601</v>
      </c>
      <c r="AN3" s="82">
        <v>200602</v>
      </c>
      <c r="AO3" s="82">
        <v>200603</v>
      </c>
      <c r="AP3" s="82">
        <v>200604</v>
      </c>
      <c r="AQ3" s="82">
        <v>200605</v>
      </c>
      <c r="AR3" s="82">
        <v>200606</v>
      </c>
      <c r="AS3" s="82">
        <v>200607</v>
      </c>
      <c r="AT3" s="82">
        <v>200608</v>
      </c>
      <c r="AU3" s="82">
        <v>200609</v>
      </c>
      <c r="AV3" s="82">
        <v>200610</v>
      </c>
      <c r="AW3" s="82">
        <v>200611</v>
      </c>
      <c r="AX3" s="122">
        <v>200612</v>
      </c>
      <c r="AY3" s="122">
        <v>200701</v>
      </c>
      <c r="AZ3" s="122">
        <v>200702</v>
      </c>
      <c r="BA3" s="122">
        <v>200703</v>
      </c>
      <c r="BB3" s="122">
        <v>200704</v>
      </c>
      <c r="BC3" s="122">
        <v>200705</v>
      </c>
      <c r="BD3" s="122">
        <v>200706</v>
      </c>
      <c r="BE3" s="122">
        <v>200707</v>
      </c>
      <c r="BF3" s="122">
        <v>200708</v>
      </c>
      <c r="BG3" s="122">
        <v>200709</v>
      </c>
      <c r="BH3" s="122">
        <v>200710</v>
      </c>
      <c r="BI3" s="122">
        <v>200711</v>
      </c>
      <c r="BJ3" s="122">
        <v>200712</v>
      </c>
      <c r="BK3" s="123"/>
    </row>
    <row r="4" spans="1:63" ht="10.5">
      <c r="A4" t="s">
        <v>3</v>
      </c>
      <c r="B4" t="s">
        <v>4</v>
      </c>
      <c r="C4" s="51">
        <v>30.520000457763672</v>
      </c>
      <c r="D4" s="51">
        <v>33</v>
      </c>
      <c r="E4" s="37">
        <v>30.649999618530273</v>
      </c>
      <c r="F4" s="37">
        <v>26.020000457763672</v>
      </c>
      <c r="G4" s="37">
        <v>25.739999771118164</v>
      </c>
      <c r="H4" s="37">
        <v>27.920000076293945</v>
      </c>
      <c r="I4" s="37">
        <v>28.549999237060547</v>
      </c>
      <c r="J4" s="37">
        <v>29.149999618530273</v>
      </c>
      <c r="K4" s="37">
        <v>26.389999389648438</v>
      </c>
      <c r="L4" s="37">
        <v>27.75</v>
      </c>
      <c r="M4" s="37">
        <v>28.280000686645508</v>
      </c>
      <c r="N4" s="37">
        <v>29.280000686645508</v>
      </c>
      <c r="O4" s="37">
        <v>30.920000076293945</v>
      </c>
      <c r="P4" s="37">
        <v>31.719999313354492</v>
      </c>
      <c r="Q4" s="37">
        <v>33.09000015258789</v>
      </c>
      <c r="R4" s="37">
        <v>33.459999084472656</v>
      </c>
      <c r="S4" s="37">
        <v>36.310001373291016</v>
      </c>
      <c r="T4" s="37">
        <v>34.650001525878906</v>
      </c>
      <c r="U4" s="37">
        <v>36.66999816894531</v>
      </c>
      <c r="V4" s="37">
        <v>40.290000915527344</v>
      </c>
      <c r="W4" s="37">
        <v>41.34000015258789</v>
      </c>
      <c r="X4" s="37">
        <v>46.119998931884766</v>
      </c>
      <c r="Y4" s="37">
        <v>41.7599983215332</v>
      </c>
      <c r="Z4" s="37">
        <v>36.61000061035156</v>
      </c>
      <c r="AA4" s="37">
        <v>39.25</v>
      </c>
      <c r="AB4" s="37">
        <v>41.04999923706055</v>
      </c>
      <c r="AC4" s="37">
        <v>46.77000045776367</v>
      </c>
      <c r="AD4" s="37">
        <v>46.630001068115234</v>
      </c>
      <c r="AE4" s="37">
        <v>44.7400016784668</v>
      </c>
      <c r="AF4" s="37">
        <v>50.29999923706055</v>
      </c>
      <c r="AG4" s="37">
        <v>53.880001068115234</v>
      </c>
      <c r="AH4" s="37">
        <v>59.290000915527344</v>
      </c>
      <c r="AI4" s="37">
        <v>60.18000030517578</v>
      </c>
      <c r="AJ4" s="37">
        <v>57.2599983215332</v>
      </c>
      <c r="AK4" s="37">
        <v>52.130001068115234</v>
      </c>
      <c r="AL4" s="37">
        <v>52.5099983215332</v>
      </c>
      <c r="AM4" s="37">
        <v>57.31999969482422</v>
      </c>
      <c r="AN4" s="37">
        <v>54.849998474121094</v>
      </c>
      <c r="AO4" s="37">
        <v>56.369998931884766</v>
      </c>
      <c r="AP4" s="37">
        <v>62.970001220703125</v>
      </c>
      <c r="AQ4" s="37">
        <v>65.3499984741211</v>
      </c>
      <c r="AR4" s="37">
        <v>65.19000244140625</v>
      </c>
      <c r="AS4" s="37">
        <v>68.87000274658203</v>
      </c>
      <c r="AT4" s="37">
        <v>67.55999755859375</v>
      </c>
      <c r="AU4" s="37">
        <v>59.099998474121094</v>
      </c>
      <c r="AV4" s="37">
        <v>53.5</v>
      </c>
      <c r="AW4" s="37">
        <v>52.58000183105469</v>
      </c>
      <c r="AX4" s="52">
        <v>56</v>
      </c>
      <c r="AY4" s="52">
        <v>58.5</v>
      </c>
      <c r="AZ4" s="52">
        <v>57</v>
      </c>
      <c r="BA4" s="52">
        <v>57.5</v>
      </c>
      <c r="BB4" s="52">
        <v>60</v>
      </c>
      <c r="BC4" s="52">
        <v>61.5</v>
      </c>
      <c r="BD4" s="52">
        <v>60.5</v>
      </c>
      <c r="BE4" s="52">
        <v>59.5</v>
      </c>
      <c r="BF4" s="52">
        <v>59.5</v>
      </c>
      <c r="BG4" s="52">
        <v>59.5</v>
      </c>
      <c r="BH4" s="52">
        <v>59.5</v>
      </c>
      <c r="BI4" s="52">
        <v>58.5</v>
      </c>
      <c r="BJ4" s="52">
        <v>58</v>
      </c>
      <c r="BK4" s="53"/>
    </row>
    <row r="5" spans="1:63" ht="10.5">
      <c r="A5" t="s">
        <v>5</v>
      </c>
      <c r="B5" t="s">
        <v>6</v>
      </c>
      <c r="C5" s="51">
        <v>32.959999084472656</v>
      </c>
      <c r="D5" s="51">
        <v>35.83000183105469</v>
      </c>
      <c r="E5" s="37">
        <v>33.5099983215332</v>
      </c>
      <c r="F5" s="37">
        <v>28.170000076293945</v>
      </c>
      <c r="G5" s="37">
        <v>28.110000610351562</v>
      </c>
      <c r="H5" s="37">
        <v>30.65999984741211</v>
      </c>
      <c r="I5" s="37">
        <v>30.75</v>
      </c>
      <c r="J5" s="37">
        <v>31.56999969482422</v>
      </c>
      <c r="K5" s="37">
        <v>28.309999465942383</v>
      </c>
      <c r="L5" s="37">
        <v>30.34000015258789</v>
      </c>
      <c r="M5" s="37">
        <v>31.110000610351562</v>
      </c>
      <c r="N5" s="37">
        <v>32.130001068115234</v>
      </c>
      <c r="O5" s="37">
        <v>34.310001373291016</v>
      </c>
      <c r="P5" s="37">
        <v>34.68000030517578</v>
      </c>
      <c r="Q5" s="37">
        <v>36.7400016784668</v>
      </c>
      <c r="R5" s="37">
        <v>36.75</v>
      </c>
      <c r="S5" s="37">
        <v>40.279998779296875</v>
      </c>
      <c r="T5" s="37">
        <v>38.029998779296875</v>
      </c>
      <c r="U5" s="37">
        <v>40.779998779296875</v>
      </c>
      <c r="V5" s="37">
        <v>44.900001525878906</v>
      </c>
      <c r="W5" s="37">
        <v>45.939998626708984</v>
      </c>
      <c r="X5" s="37">
        <v>53.27000045776367</v>
      </c>
      <c r="Y5" s="37">
        <v>48.470001220703125</v>
      </c>
      <c r="Z5" s="37">
        <v>43.18000030517578</v>
      </c>
      <c r="AA5" s="37">
        <v>46.84000015258789</v>
      </c>
      <c r="AB5" s="37">
        <v>48.150001525878906</v>
      </c>
      <c r="AC5" s="37">
        <v>54.189998626708984</v>
      </c>
      <c r="AD5" s="37">
        <v>52.97999954223633</v>
      </c>
      <c r="AE5" s="37">
        <v>49.83000183105469</v>
      </c>
      <c r="AF5" s="37">
        <v>56.349998474121094</v>
      </c>
      <c r="AG5" s="37">
        <v>59</v>
      </c>
      <c r="AH5" s="37">
        <v>64.98999786376953</v>
      </c>
      <c r="AI5" s="37">
        <v>65.58999633789062</v>
      </c>
      <c r="AJ5" s="37">
        <v>62.2599983215332</v>
      </c>
      <c r="AK5" s="37">
        <v>58.31999969482422</v>
      </c>
      <c r="AL5" s="37">
        <v>59.41999816894531</v>
      </c>
      <c r="AM5" s="37">
        <v>65.4800033569336</v>
      </c>
      <c r="AN5" s="37">
        <v>61.630001068115234</v>
      </c>
      <c r="AO5" s="37">
        <v>62.689998626708984</v>
      </c>
      <c r="AP5" s="37">
        <v>69.44000244140625</v>
      </c>
      <c r="AQ5" s="37">
        <v>70.83999633789062</v>
      </c>
      <c r="AR5" s="37">
        <v>70.94999694824219</v>
      </c>
      <c r="AS5" s="37">
        <v>74.41000366210938</v>
      </c>
      <c r="AT5" s="37">
        <v>73.04000091552734</v>
      </c>
      <c r="AU5" s="37">
        <v>63.79999923706055</v>
      </c>
      <c r="AV5" s="37">
        <v>58.88999938964844</v>
      </c>
      <c r="AW5" s="37">
        <v>59.08000183105469</v>
      </c>
      <c r="AX5" s="52">
        <v>63</v>
      </c>
      <c r="AY5" s="52">
        <v>65</v>
      </c>
      <c r="AZ5" s="52">
        <v>64</v>
      </c>
      <c r="BA5" s="52">
        <v>64</v>
      </c>
      <c r="BB5" s="52">
        <v>66</v>
      </c>
      <c r="BC5" s="52">
        <v>67</v>
      </c>
      <c r="BD5" s="52">
        <v>66</v>
      </c>
      <c r="BE5" s="52">
        <v>65</v>
      </c>
      <c r="BF5" s="52">
        <v>65</v>
      </c>
      <c r="BG5" s="52">
        <v>65</v>
      </c>
      <c r="BH5" s="52">
        <v>65</v>
      </c>
      <c r="BI5" s="52">
        <v>65</v>
      </c>
      <c r="BJ5" s="52">
        <v>65</v>
      </c>
      <c r="BK5" s="53"/>
    </row>
    <row r="6" spans="1:63" ht="10.5">
      <c r="A6" t="s">
        <v>7</v>
      </c>
      <c r="B6" t="s">
        <v>8</v>
      </c>
      <c r="C6" s="67">
        <v>10107.5625</v>
      </c>
      <c r="D6" s="67">
        <v>10123.9072265625</v>
      </c>
      <c r="E6" s="68">
        <v>10146.529296875</v>
      </c>
      <c r="F6" s="68">
        <v>10169.0888671875</v>
      </c>
      <c r="G6" s="68">
        <v>10209.0224609375</v>
      </c>
      <c r="H6" s="68">
        <v>10259.9892578125</v>
      </c>
      <c r="I6" s="68">
        <v>10354.13671875</v>
      </c>
      <c r="J6" s="68">
        <v>10403.0595703125</v>
      </c>
      <c r="K6" s="68">
        <v>10438.9033203125</v>
      </c>
      <c r="L6" s="68">
        <v>10439.640625</v>
      </c>
      <c r="M6" s="68">
        <v>10465.8515625</v>
      </c>
      <c r="N6" s="68">
        <v>10495.5078125</v>
      </c>
      <c r="O6" s="68">
        <v>10532.326171875</v>
      </c>
      <c r="P6" s="68">
        <v>10566.0810546875</v>
      </c>
      <c r="Q6" s="68">
        <v>10600.4921875</v>
      </c>
      <c r="R6" s="68">
        <v>10639.900390625</v>
      </c>
      <c r="S6" s="68">
        <v>10672.3662109375</v>
      </c>
      <c r="T6" s="68">
        <v>10702.2333984375</v>
      </c>
      <c r="U6" s="68">
        <v>10727.8408203125</v>
      </c>
      <c r="V6" s="68">
        <v>10753.751953125</v>
      </c>
      <c r="W6" s="68">
        <v>10778.3076171875</v>
      </c>
      <c r="X6" s="68">
        <v>10796.544921875</v>
      </c>
      <c r="Y6" s="68">
        <v>10822.111328125</v>
      </c>
      <c r="Z6" s="68">
        <v>10850.044921875</v>
      </c>
      <c r="AA6" s="68">
        <v>10883.9296875</v>
      </c>
      <c r="AB6" s="68">
        <v>10913.9072265625</v>
      </c>
      <c r="AC6" s="68">
        <v>10943.5625</v>
      </c>
      <c r="AD6" s="68">
        <v>10968.71875</v>
      </c>
      <c r="AE6" s="68">
        <v>11000.86328125</v>
      </c>
      <c r="AF6" s="68">
        <v>11035.818359375</v>
      </c>
      <c r="AG6" s="68">
        <v>11086.9033203125</v>
      </c>
      <c r="AH6" s="68">
        <v>11117.4921875</v>
      </c>
      <c r="AI6" s="68">
        <v>11140.9033203125</v>
      </c>
      <c r="AJ6" s="68">
        <v>11132.173828125</v>
      </c>
      <c r="AK6" s="68">
        <v>11159.9521484375</v>
      </c>
      <c r="AL6" s="68">
        <v>11199.2744140625</v>
      </c>
      <c r="AM6" s="68">
        <v>11277.5185546875</v>
      </c>
      <c r="AN6" s="68">
        <v>11319.396484375</v>
      </c>
      <c r="AO6" s="68">
        <v>11352.28515625</v>
      </c>
      <c r="AP6" s="68">
        <v>11368.185546875</v>
      </c>
      <c r="AQ6" s="68">
        <v>11389.0966796875</v>
      </c>
      <c r="AR6" s="68">
        <v>11407.0185546875</v>
      </c>
      <c r="AS6" s="68">
        <v>11415.669921875</v>
      </c>
      <c r="AT6" s="68">
        <v>11432.326171875</v>
      </c>
      <c r="AU6" s="68">
        <v>11450.7041015625</v>
      </c>
      <c r="AV6" s="68">
        <v>11470.85546875</v>
      </c>
      <c r="AW6" s="68">
        <v>11492.638671875</v>
      </c>
      <c r="AX6" s="93">
        <v>11516.1103515625</v>
      </c>
      <c r="AY6" s="93">
        <v>11545.3095703125</v>
      </c>
      <c r="AZ6" s="93">
        <v>11569.099609375</v>
      </c>
      <c r="BA6" s="93">
        <v>11591.5302734375</v>
      </c>
      <c r="BB6" s="93">
        <v>11609.1796875</v>
      </c>
      <c r="BC6" s="93">
        <v>11631.4501953125</v>
      </c>
      <c r="BD6" s="93">
        <v>11654.919921875</v>
      </c>
      <c r="BE6" s="93">
        <v>11681.6298828125</v>
      </c>
      <c r="BF6" s="93">
        <v>11705.9599609375</v>
      </c>
      <c r="BG6" s="93">
        <v>11729.9599609375</v>
      </c>
      <c r="BH6" s="93">
        <v>11746.83984375</v>
      </c>
      <c r="BI6" s="93">
        <v>11775.26953125</v>
      </c>
      <c r="BJ6" s="93">
        <v>11808.4697265625</v>
      </c>
      <c r="BK6" s="94"/>
    </row>
    <row r="7" spans="1:63" ht="10.5">
      <c r="A7" t="s">
        <v>9</v>
      </c>
      <c r="B7" t="s">
        <v>10</v>
      </c>
      <c r="C7" s="67">
        <v>7571.77392578125</v>
      </c>
      <c r="D7" s="67">
        <v>7589.41845703125</v>
      </c>
      <c r="E7" s="68">
        <v>7613.9072265625</v>
      </c>
      <c r="F7" s="68">
        <v>7650.64794921875</v>
      </c>
      <c r="G7" s="68">
        <v>7684.7705078125</v>
      </c>
      <c r="H7" s="68">
        <v>7721.681640625</v>
      </c>
      <c r="I7" s="68">
        <v>7777.9296875</v>
      </c>
      <c r="J7" s="68">
        <v>7808.00732421875</v>
      </c>
      <c r="K7" s="68">
        <v>7828.462890625</v>
      </c>
      <c r="L7" s="68">
        <v>7820.15576171875</v>
      </c>
      <c r="M7" s="68">
        <v>7835.72216796875</v>
      </c>
      <c r="N7" s="68">
        <v>7856.0224609375</v>
      </c>
      <c r="O7" s="68">
        <v>7891.61865234375</v>
      </c>
      <c r="P7" s="68">
        <v>7913.462890625</v>
      </c>
      <c r="Q7" s="68">
        <v>7932.11865234375</v>
      </c>
      <c r="R7" s="68">
        <v>7942.13330078125</v>
      </c>
      <c r="S7" s="68">
        <v>7958.5</v>
      </c>
      <c r="T7" s="68">
        <v>7975.7666015625</v>
      </c>
      <c r="U7" s="68">
        <v>7981.65185546875</v>
      </c>
      <c r="V7" s="68">
        <v>8009.9296875</v>
      </c>
      <c r="W7" s="68">
        <v>8048.318359375</v>
      </c>
      <c r="X7" s="68">
        <v>8144.033203125</v>
      </c>
      <c r="Y7" s="68">
        <v>8167.2333984375</v>
      </c>
      <c r="Z7" s="68">
        <v>8165.13330078125</v>
      </c>
      <c r="AA7" s="68">
        <v>8090.45947265625</v>
      </c>
      <c r="AB7" s="68">
        <v>8073.21484375</v>
      </c>
      <c r="AC7" s="68">
        <v>8066.1259765625</v>
      </c>
      <c r="AD7" s="68">
        <v>8085.82958984375</v>
      </c>
      <c r="AE7" s="68">
        <v>8086.57421875</v>
      </c>
      <c r="AF7" s="68">
        <v>8084.99609375</v>
      </c>
      <c r="AG7" s="68">
        <v>8060.0888671875</v>
      </c>
      <c r="AH7" s="68">
        <v>8069.6220703125</v>
      </c>
      <c r="AI7" s="68">
        <v>8092.5888671875</v>
      </c>
      <c r="AJ7" s="68">
        <v>8149.22607421875</v>
      </c>
      <c r="AK7" s="68">
        <v>8183.88134765625</v>
      </c>
      <c r="AL7" s="68">
        <v>8216.79296875</v>
      </c>
      <c r="AM7" s="68">
        <v>8254.28515625</v>
      </c>
      <c r="AN7" s="68">
        <v>8278.962890625</v>
      </c>
      <c r="AO7" s="68">
        <v>8297.1513671875</v>
      </c>
      <c r="AP7" s="68">
        <v>8294.169921875</v>
      </c>
      <c r="AQ7" s="68">
        <v>8310.392578125</v>
      </c>
      <c r="AR7" s="68">
        <v>8331.13671875</v>
      </c>
      <c r="AS7" s="68">
        <v>8355.509765625</v>
      </c>
      <c r="AT7" s="68">
        <v>8385.96875</v>
      </c>
      <c r="AU7" s="68">
        <v>8421.62109375</v>
      </c>
      <c r="AV7" s="68">
        <v>8479.6494140625</v>
      </c>
      <c r="AW7" s="68">
        <v>8512.80078125</v>
      </c>
      <c r="AX7" s="93">
        <v>8538.2578125</v>
      </c>
      <c r="AY7" s="93">
        <v>8543.3173828125</v>
      </c>
      <c r="AZ7" s="93">
        <v>8562.9150390625</v>
      </c>
      <c r="BA7" s="93">
        <v>8584.34765625</v>
      </c>
      <c r="BB7" s="93">
        <v>8611.69140625</v>
      </c>
      <c r="BC7" s="93">
        <v>8633.7353515625</v>
      </c>
      <c r="BD7" s="93">
        <v>8654.5576171875</v>
      </c>
      <c r="BE7" s="93">
        <v>8673.9970703125</v>
      </c>
      <c r="BF7" s="93">
        <v>8692.4931640625</v>
      </c>
      <c r="BG7" s="93">
        <v>8709.884765625</v>
      </c>
      <c r="BH7" s="93">
        <v>8718.8095703125</v>
      </c>
      <c r="BI7" s="93">
        <v>8739.5166015625</v>
      </c>
      <c r="BJ7" s="93">
        <v>8764.640625</v>
      </c>
      <c r="BK7" s="94"/>
    </row>
    <row r="8" spans="1:63" ht="10.5">
      <c r="A8" t="s">
        <v>11</v>
      </c>
      <c r="B8" t="s">
        <v>12</v>
      </c>
      <c r="C8" s="48">
        <v>1.8289629220962524</v>
      </c>
      <c r="D8" s="48">
        <v>1.832962989807129</v>
      </c>
      <c r="E8" s="38">
        <v>1.8350740671157837</v>
      </c>
      <c r="F8" s="38">
        <v>1.8311975002288818</v>
      </c>
      <c r="G8" s="38">
        <v>1.8326048851013184</v>
      </c>
      <c r="H8" s="38">
        <v>1.8351975679397583</v>
      </c>
      <c r="I8" s="38">
        <v>1.841543197631836</v>
      </c>
      <c r="J8" s="38">
        <v>1.8445802927017212</v>
      </c>
      <c r="K8" s="38">
        <v>1.8468765020370483</v>
      </c>
      <c r="L8" s="38">
        <v>1.8456666469573975</v>
      </c>
      <c r="M8" s="38">
        <v>1.848555564880371</v>
      </c>
      <c r="N8" s="38">
        <v>1.8527777194976807</v>
      </c>
      <c r="O8" s="38">
        <v>1.8598147630691528</v>
      </c>
      <c r="P8" s="38">
        <v>1.8655925989151</v>
      </c>
      <c r="Q8" s="38">
        <v>1.87159264087677</v>
      </c>
      <c r="R8" s="38">
        <v>1.8793950080871582</v>
      </c>
      <c r="S8" s="38">
        <v>1.8846542835235596</v>
      </c>
      <c r="T8" s="38">
        <v>1.8889505863189697</v>
      </c>
      <c r="U8" s="38">
        <v>1.8900617361068726</v>
      </c>
      <c r="V8" s="38">
        <v>1.8940987586975098</v>
      </c>
      <c r="W8" s="38">
        <v>1.8988394737243652</v>
      </c>
      <c r="X8" s="38">
        <v>1.9059135913848877</v>
      </c>
      <c r="Y8" s="38">
        <v>1.910839557647705</v>
      </c>
      <c r="Z8" s="38">
        <v>1.9152469635009766</v>
      </c>
      <c r="AA8" s="38">
        <v>1.917555570602417</v>
      </c>
      <c r="AB8" s="38">
        <v>1.9221111536026</v>
      </c>
      <c r="AC8" s="38">
        <v>1.9273333549499512</v>
      </c>
      <c r="AD8" s="38">
        <v>1.932827115058899</v>
      </c>
      <c r="AE8" s="38">
        <v>1.9396790266036987</v>
      </c>
      <c r="AF8" s="38">
        <v>1.9474937915802002</v>
      </c>
      <c r="AG8" s="38">
        <v>1.9591357707977295</v>
      </c>
      <c r="AH8" s="38">
        <v>1.9667284488677979</v>
      </c>
      <c r="AI8" s="38">
        <v>1.9731358289718628</v>
      </c>
      <c r="AJ8" s="38">
        <v>1.9774690866470337</v>
      </c>
      <c r="AK8" s="38">
        <v>1.9821728467941284</v>
      </c>
      <c r="AL8" s="38">
        <v>1.9863580465316772</v>
      </c>
      <c r="AM8" s="38">
        <v>1.9873579740524292</v>
      </c>
      <c r="AN8" s="38">
        <v>1.9925061464309692</v>
      </c>
      <c r="AO8" s="38">
        <v>1.9991358518600464</v>
      </c>
      <c r="AP8" s="38">
        <v>2.011011838912964</v>
      </c>
      <c r="AQ8" s="38">
        <v>2.0177807807922363</v>
      </c>
      <c r="AR8" s="38">
        <v>2.023207426071167</v>
      </c>
      <c r="AS8" s="38">
        <v>2.0279388427734375</v>
      </c>
      <c r="AT8" s="38">
        <v>2.030196189880371</v>
      </c>
      <c r="AU8" s="38">
        <v>2.030626058578491</v>
      </c>
      <c r="AV8" s="38">
        <v>2.023005485534668</v>
      </c>
      <c r="AW8" s="38">
        <v>2.0244483947753906</v>
      </c>
      <c r="AX8" s="49">
        <v>2.028731107711792</v>
      </c>
      <c r="AY8" s="49">
        <v>2.041991710662842</v>
      </c>
      <c r="AZ8" s="49">
        <v>2.047351598739624</v>
      </c>
      <c r="BA8" s="49">
        <v>2.0509486198425293</v>
      </c>
      <c r="BB8" s="49">
        <v>2.0499954223632812</v>
      </c>
      <c r="BC8" s="49">
        <v>2.052156925201416</v>
      </c>
      <c r="BD8" s="49">
        <v>2.0546457767486572</v>
      </c>
      <c r="BE8" s="49">
        <v>2.0573179721832275</v>
      </c>
      <c r="BF8" s="49">
        <v>2.0605697631835938</v>
      </c>
      <c r="BG8" s="49">
        <v>2.0642571449279785</v>
      </c>
      <c r="BH8" s="49">
        <v>2.069303035736084</v>
      </c>
      <c r="BI8" s="49">
        <v>2.0731687545776367</v>
      </c>
      <c r="BJ8" s="49">
        <v>2.076777219772339</v>
      </c>
      <c r="BK8" s="50"/>
    </row>
    <row r="9" spans="1:63" ht="10.5">
      <c r="A9" t="s">
        <v>13</v>
      </c>
      <c r="B9" t="s">
        <v>14</v>
      </c>
      <c r="C9" s="57">
        <v>18.399999618530273</v>
      </c>
      <c r="D9" s="57">
        <v>18.399999618530273</v>
      </c>
      <c r="E9" s="58">
        <v>18.399999618530273</v>
      </c>
      <c r="F9" s="58">
        <v>18.399999618530273</v>
      </c>
      <c r="G9" s="58">
        <v>18.399999618530273</v>
      </c>
      <c r="H9" s="58">
        <v>18.399999618530273</v>
      </c>
      <c r="I9" s="58">
        <v>18.399999618530273</v>
      </c>
      <c r="J9" s="58">
        <v>18.399999618530273</v>
      </c>
      <c r="K9" s="58">
        <v>18.399999618530273</v>
      </c>
      <c r="L9" s="58">
        <v>18.399999618530273</v>
      </c>
      <c r="M9" s="58">
        <v>18.399999618530273</v>
      </c>
      <c r="N9" s="58">
        <v>18.399999618530273</v>
      </c>
      <c r="O9" s="58">
        <v>18.399999618530273</v>
      </c>
      <c r="P9" s="58">
        <v>18.399999618530273</v>
      </c>
      <c r="Q9" s="58">
        <v>18.399999618530273</v>
      </c>
      <c r="R9" s="58">
        <v>18.399999618530273</v>
      </c>
      <c r="S9" s="58">
        <v>18.399999618530273</v>
      </c>
      <c r="T9" s="58">
        <v>18.399999618530273</v>
      </c>
      <c r="U9" s="58">
        <v>18.399999618530273</v>
      </c>
      <c r="V9" s="58">
        <v>18.399999618530273</v>
      </c>
      <c r="W9" s="58">
        <v>18.399999618530273</v>
      </c>
      <c r="X9" s="58">
        <v>18.399999618530273</v>
      </c>
      <c r="Y9" s="58">
        <v>18.399999618530273</v>
      </c>
      <c r="Z9" s="58">
        <v>18.399999618530273</v>
      </c>
      <c r="AA9" s="58">
        <v>18.399999618530273</v>
      </c>
      <c r="AB9" s="58">
        <v>18.399999618530273</v>
      </c>
      <c r="AC9" s="58">
        <v>18.399999618530273</v>
      </c>
      <c r="AD9" s="58">
        <v>18.399999618530273</v>
      </c>
      <c r="AE9" s="58">
        <v>18.399999618530273</v>
      </c>
      <c r="AF9" s="58">
        <v>18.399999618530273</v>
      </c>
      <c r="AG9" s="58">
        <v>18.399999618530273</v>
      </c>
      <c r="AH9" s="58">
        <v>18.399999618530273</v>
      </c>
      <c r="AI9" s="58">
        <v>18.399999618530273</v>
      </c>
      <c r="AJ9" s="58">
        <v>18.399999618530273</v>
      </c>
      <c r="AK9" s="58">
        <v>18.399999618530273</v>
      </c>
      <c r="AL9" s="58">
        <v>18.399999618530273</v>
      </c>
      <c r="AM9" s="58">
        <v>18.399999618530273</v>
      </c>
      <c r="AN9" s="58">
        <v>18.399999618530273</v>
      </c>
      <c r="AO9" s="58">
        <v>18.399999618530273</v>
      </c>
      <c r="AP9" s="58">
        <v>18.399999618530273</v>
      </c>
      <c r="AQ9" s="58">
        <v>18.399999618530273</v>
      </c>
      <c r="AR9" s="58">
        <v>18.399999618530273</v>
      </c>
      <c r="AS9" s="58">
        <v>18.399999618530273</v>
      </c>
      <c r="AT9" s="58">
        <v>18.399999618530273</v>
      </c>
      <c r="AU9" s="58">
        <v>18.399999618530273</v>
      </c>
      <c r="AV9" s="58">
        <v>18.399999618530273</v>
      </c>
      <c r="AW9" s="58">
        <v>18.399999618530273</v>
      </c>
      <c r="AX9" s="59">
        <v>18.399999618530273</v>
      </c>
      <c r="AY9" s="59">
        <v>18.399999618530273</v>
      </c>
      <c r="AZ9" s="59">
        <v>18.399999618530273</v>
      </c>
      <c r="BA9" s="59">
        <v>18.399999618530273</v>
      </c>
      <c r="BB9" s="59">
        <v>18.399999618530273</v>
      </c>
      <c r="BC9" s="59">
        <v>18.399999618530273</v>
      </c>
      <c r="BD9" s="59">
        <v>18.399999618530273</v>
      </c>
      <c r="BE9" s="59">
        <v>18.399999618530273</v>
      </c>
      <c r="BF9" s="59">
        <v>18.399999618530273</v>
      </c>
      <c r="BG9" s="59">
        <v>18.399999618530273</v>
      </c>
      <c r="BH9" s="59">
        <v>18.399999618530273</v>
      </c>
      <c r="BI9" s="59">
        <v>18.399999618530273</v>
      </c>
      <c r="BJ9" s="59">
        <v>18.399999618530273</v>
      </c>
      <c r="BK9" s="60"/>
    </row>
    <row r="10" spans="1:63" ht="10.5">
      <c r="A10" t="s">
        <v>15</v>
      </c>
      <c r="B10" t="s">
        <v>16</v>
      </c>
      <c r="C10" s="57">
        <v>20.280000686645508</v>
      </c>
      <c r="D10" s="57">
        <v>20.280000686645508</v>
      </c>
      <c r="E10" s="58">
        <v>20.280000686645508</v>
      </c>
      <c r="F10" s="58">
        <v>20.280000686645508</v>
      </c>
      <c r="G10" s="58">
        <v>20.280000686645508</v>
      </c>
      <c r="H10" s="58">
        <v>20.280000686645508</v>
      </c>
      <c r="I10" s="58">
        <v>20.510000228881836</v>
      </c>
      <c r="J10" s="58">
        <v>20.510000228881836</v>
      </c>
      <c r="K10" s="58">
        <v>20.510000228881836</v>
      </c>
      <c r="L10" s="58">
        <v>20.510000228881836</v>
      </c>
      <c r="M10" s="58">
        <v>20.510000228881836</v>
      </c>
      <c r="N10" s="58">
        <v>20.510000228881836</v>
      </c>
      <c r="O10" s="58">
        <v>20.530000686645508</v>
      </c>
      <c r="P10" s="58">
        <v>20.530000686645508</v>
      </c>
      <c r="Q10" s="58">
        <v>20.530000686645508</v>
      </c>
      <c r="R10" s="58">
        <v>20.530000686645508</v>
      </c>
      <c r="S10" s="58">
        <v>20.530000686645508</v>
      </c>
      <c r="T10" s="58">
        <v>20.530000686645508</v>
      </c>
      <c r="U10" s="58">
        <v>20.6299991607666</v>
      </c>
      <c r="V10" s="58">
        <v>20.6299991607666</v>
      </c>
      <c r="W10" s="58">
        <v>20.6299991607666</v>
      </c>
      <c r="X10" s="58">
        <v>20.6299991607666</v>
      </c>
      <c r="Y10" s="58">
        <v>20.6299991607666</v>
      </c>
      <c r="Z10" s="58">
        <v>20.6299991607666</v>
      </c>
      <c r="AA10" s="58">
        <v>20.799999237060547</v>
      </c>
      <c r="AB10" s="58">
        <v>20.799999237060547</v>
      </c>
      <c r="AC10" s="58">
        <v>20.799999237060547</v>
      </c>
      <c r="AD10" s="58">
        <v>20.799999237060547</v>
      </c>
      <c r="AE10" s="58">
        <v>20.799999237060547</v>
      </c>
      <c r="AF10" s="58">
        <v>20.799999237060547</v>
      </c>
      <c r="AG10" s="58">
        <v>21.040000915527344</v>
      </c>
      <c r="AH10" s="58">
        <v>21.040000915527344</v>
      </c>
      <c r="AI10" s="58">
        <v>21.040000915527344</v>
      </c>
      <c r="AJ10" s="58">
        <v>21.040000915527344</v>
      </c>
      <c r="AK10" s="58">
        <v>21.040000915527344</v>
      </c>
      <c r="AL10" s="58">
        <v>21.040000915527344</v>
      </c>
      <c r="AM10" s="58">
        <v>21.299999237060547</v>
      </c>
      <c r="AN10" s="58">
        <v>21.299999237060547</v>
      </c>
      <c r="AO10" s="58">
        <v>21.299999237060547</v>
      </c>
      <c r="AP10" s="58">
        <v>21.299999237060547</v>
      </c>
      <c r="AQ10" s="58">
        <v>21.299999237060547</v>
      </c>
      <c r="AR10" s="58">
        <v>21.299999237060547</v>
      </c>
      <c r="AS10" s="58">
        <v>21.299999237060547</v>
      </c>
      <c r="AT10" s="58">
        <v>21.299999237060547</v>
      </c>
      <c r="AU10" s="58">
        <v>21.299999237060547</v>
      </c>
      <c r="AV10" s="58">
        <v>21.299999237060547</v>
      </c>
      <c r="AW10" s="58">
        <v>21.299999237060547</v>
      </c>
      <c r="AX10" s="59">
        <v>21.299999237060547</v>
      </c>
      <c r="AY10" s="59">
        <v>21.299999237060547</v>
      </c>
      <c r="AZ10" s="59">
        <v>21.299999237060547</v>
      </c>
      <c r="BA10" s="59">
        <v>21.299999237060547</v>
      </c>
      <c r="BB10" s="59">
        <v>21.299999237060547</v>
      </c>
      <c r="BC10" s="59">
        <v>21.299999237060547</v>
      </c>
      <c r="BD10" s="59">
        <v>21.299999237060547</v>
      </c>
      <c r="BE10" s="59">
        <v>21.299999237060547</v>
      </c>
      <c r="BF10" s="59">
        <v>21.299999237060547</v>
      </c>
      <c r="BG10" s="59">
        <v>21.299999237060547</v>
      </c>
      <c r="BH10" s="59">
        <v>21.299999237060547</v>
      </c>
      <c r="BI10" s="59">
        <v>21.299999237060547</v>
      </c>
      <c r="BJ10" s="59">
        <v>21.299999237060547</v>
      </c>
      <c r="BK10" s="60"/>
    </row>
    <row r="11" spans="1:63" ht="10.5">
      <c r="A11" t="s">
        <v>17</v>
      </c>
      <c r="B11" t="s">
        <v>18</v>
      </c>
      <c r="C11" s="57">
        <v>38.68000030517578</v>
      </c>
      <c r="D11" s="57">
        <v>38.68000030517578</v>
      </c>
      <c r="E11" s="58">
        <v>38.68000030517578</v>
      </c>
      <c r="F11" s="58">
        <v>38.68000030517578</v>
      </c>
      <c r="G11" s="58">
        <v>38.68000030517578</v>
      </c>
      <c r="H11" s="58">
        <v>38.68000030517578</v>
      </c>
      <c r="I11" s="58">
        <v>38.90999984741211</v>
      </c>
      <c r="J11" s="58">
        <v>38.90999984741211</v>
      </c>
      <c r="K11" s="58">
        <v>38.90999984741211</v>
      </c>
      <c r="L11" s="58">
        <v>38.90999984741211</v>
      </c>
      <c r="M11" s="58">
        <v>38.90999984741211</v>
      </c>
      <c r="N11" s="58">
        <v>38.90999984741211</v>
      </c>
      <c r="O11" s="58">
        <v>38.93000030517578</v>
      </c>
      <c r="P11" s="58">
        <v>38.93000030517578</v>
      </c>
      <c r="Q11" s="58">
        <v>38.93000030517578</v>
      </c>
      <c r="R11" s="58">
        <v>38.93000030517578</v>
      </c>
      <c r="S11" s="58">
        <v>38.93000030517578</v>
      </c>
      <c r="T11" s="58">
        <v>38.93000030517578</v>
      </c>
      <c r="U11" s="58">
        <v>39.029998779296875</v>
      </c>
      <c r="V11" s="58">
        <v>39.029998779296875</v>
      </c>
      <c r="W11" s="58">
        <v>39.029998779296875</v>
      </c>
      <c r="X11" s="58">
        <v>39.029998779296875</v>
      </c>
      <c r="Y11" s="58">
        <v>39.029998779296875</v>
      </c>
      <c r="Z11" s="58">
        <v>39.029998779296875</v>
      </c>
      <c r="AA11" s="58">
        <v>39.20000076293945</v>
      </c>
      <c r="AB11" s="58">
        <v>39.20000076293945</v>
      </c>
      <c r="AC11" s="58">
        <v>39.20000076293945</v>
      </c>
      <c r="AD11" s="58">
        <v>39.20000076293945</v>
      </c>
      <c r="AE11" s="58">
        <v>39.20000076293945</v>
      </c>
      <c r="AF11" s="58">
        <v>39.20000076293945</v>
      </c>
      <c r="AG11" s="58">
        <v>39.439998626708984</v>
      </c>
      <c r="AH11" s="58">
        <v>39.439998626708984</v>
      </c>
      <c r="AI11" s="58">
        <v>39.439998626708984</v>
      </c>
      <c r="AJ11" s="58">
        <v>39.439998626708984</v>
      </c>
      <c r="AK11" s="58">
        <v>39.439998626708984</v>
      </c>
      <c r="AL11" s="58">
        <v>39.439998626708984</v>
      </c>
      <c r="AM11" s="58">
        <v>39.70000076293945</v>
      </c>
      <c r="AN11" s="58">
        <v>39.70000076293945</v>
      </c>
      <c r="AO11" s="58">
        <v>39.70000076293945</v>
      </c>
      <c r="AP11" s="58">
        <v>39.70000076293945</v>
      </c>
      <c r="AQ11" s="58">
        <v>39.70000076293945</v>
      </c>
      <c r="AR11" s="58">
        <v>39.70000076293945</v>
      </c>
      <c r="AS11" s="58">
        <v>39.70000076293945</v>
      </c>
      <c r="AT11" s="58">
        <v>39.70000076293945</v>
      </c>
      <c r="AU11" s="58">
        <v>39.70000076293945</v>
      </c>
      <c r="AV11" s="58">
        <v>39.70000076293945</v>
      </c>
      <c r="AW11" s="58">
        <v>39.70000076293945</v>
      </c>
      <c r="AX11" s="59">
        <v>39.70000076293945</v>
      </c>
      <c r="AY11" s="59">
        <v>39.70000076293945</v>
      </c>
      <c r="AZ11" s="59">
        <v>39.70000076293945</v>
      </c>
      <c r="BA11" s="59">
        <v>39.70000076293945</v>
      </c>
      <c r="BB11" s="59">
        <v>39.70000076293945</v>
      </c>
      <c r="BC11" s="59">
        <v>39.70000076293945</v>
      </c>
      <c r="BD11" s="59">
        <v>39.70000076293945</v>
      </c>
      <c r="BE11" s="59">
        <v>39.70000076293945</v>
      </c>
      <c r="BF11" s="59">
        <v>39.70000076293945</v>
      </c>
      <c r="BG11" s="59">
        <v>39.70000076293945</v>
      </c>
      <c r="BH11" s="59">
        <v>39.70000076293945</v>
      </c>
      <c r="BI11" s="59">
        <v>39.70000076293945</v>
      </c>
      <c r="BJ11" s="59">
        <v>39.70000076293945</v>
      </c>
      <c r="BK11" s="60"/>
    </row>
    <row r="12" spans="1:63" ht="10.5">
      <c r="A12" t="s">
        <v>19</v>
      </c>
      <c r="B12" t="s">
        <v>20</v>
      </c>
      <c r="C12" s="22">
        <v>31</v>
      </c>
      <c r="D12" s="22">
        <v>28</v>
      </c>
      <c r="E12" s="41">
        <v>31</v>
      </c>
      <c r="F12" s="41">
        <v>30</v>
      </c>
      <c r="G12" s="41">
        <v>31</v>
      </c>
      <c r="H12" s="41">
        <v>30</v>
      </c>
      <c r="I12" s="41">
        <v>31</v>
      </c>
      <c r="J12" s="41">
        <v>31</v>
      </c>
      <c r="K12" s="41">
        <v>30</v>
      </c>
      <c r="L12" s="41">
        <v>31</v>
      </c>
      <c r="M12" s="41">
        <v>30</v>
      </c>
      <c r="N12" s="41">
        <v>31</v>
      </c>
      <c r="O12" s="41">
        <v>31</v>
      </c>
      <c r="P12" s="41">
        <v>29</v>
      </c>
      <c r="Q12" s="41">
        <v>31</v>
      </c>
      <c r="R12" s="41">
        <v>30</v>
      </c>
      <c r="S12" s="41">
        <v>31</v>
      </c>
      <c r="T12" s="41">
        <v>30</v>
      </c>
      <c r="U12" s="41">
        <v>31</v>
      </c>
      <c r="V12" s="41">
        <v>31</v>
      </c>
      <c r="W12" s="41">
        <v>30</v>
      </c>
      <c r="X12" s="41">
        <v>31</v>
      </c>
      <c r="Y12" s="41">
        <v>30</v>
      </c>
      <c r="Z12" s="41">
        <v>31</v>
      </c>
      <c r="AA12" s="41">
        <v>31</v>
      </c>
      <c r="AB12" s="41">
        <v>28</v>
      </c>
      <c r="AC12" s="41">
        <v>31</v>
      </c>
      <c r="AD12" s="41">
        <v>30</v>
      </c>
      <c r="AE12" s="41">
        <v>31</v>
      </c>
      <c r="AF12" s="41">
        <v>30</v>
      </c>
      <c r="AG12" s="41">
        <v>31</v>
      </c>
      <c r="AH12" s="41">
        <v>31</v>
      </c>
      <c r="AI12" s="41">
        <v>30</v>
      </c>
      <c r="AJ12" s="41">
        <v>31</v>
      </c>
      <c r="AK12" s="41">
        <v>30</v>
      </c>
      <c r="AL12" s="41">
        <v>31</v>
      </c>
      <c r="AM12" s="41">
        <v>31</v>
      </c>
      <c r="AN12" s="41">
        <v>28</v>
      </c>
      <c r="AO12" s="41">
        <v>31</v>
      </c>
      <c r="AP12" s="41">
        <v>30</v>
      </c>
      <c r="AQ12" s="41">
        <v>31</v>
      </c>
      <c r="AR12" s="41">
        <v>30</v>
      </c>
      <c r="AS12" s="41">
        <v>31</v>
      </c>
      <c r="AT12" s="41">
        <v>31</v>
      </c>
      <c r="AU12" s="41">
        <v>30</v>
      </c>
      <c r="AV12" s="41">
        <v>31</v>
      </c>
      <c r="AW12" s="41">
        <v>30</v>
      </c>
      <c r="AX12" s="42">
        <v>31</v>
      </c>
      <c r="AY12" s="42">
        <v>31</v>
      </c>
      <c r="AZ12" s="42">
        <v>28</v>
      </c>
      <c r="BA12" s="42">
        <v>31</v>
      </c>
      <c r="BB12" s="42">
        <v>30</v>
      </c>
      <c r="BC12" s="42">
        <v>31</v>
      </c>
      <c r="BD12" s="42">
        <v>30</v>
      </c>
      <c r="BE12" s="42">
        <v>31</v>
      </c>
      <c r="BF12" s="42">
        <v>31</v>
      </c>
      <c r="BG12" s="42">
        <v>30</v>
      </c>
      <c r="BH12" s="42">
        <v>31</v>
      </c>
      <c r="BI12" s="42">
        <v>30</v>
      </c>
      <c r="BJ12" s="42">
        <v>31</v>
      </c>
      <c r="BK12" s="24"/>
    </row>
    <row r="13" spans="3:62" ht="10.5">
      <c r="C13" s="14"/>
      <c r="D13" s="14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62" ht="10.5">
      <c r="B14" s="11" t="s">
        <v>21</v>
      </c>
      <c r="C14" s="15"/>
      <c r="D14" s="15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63" ht="10.5">
      <c r="A15" t="s">
        <v>22</v>
      </c>
      <c r="B15" t="s">
        <v>23</v>
      </c>
      <c r="C15" s="57">
        <v>19.929712295532227</v>
      </c>
      <c r="D15" s="57">
        <v>20.25544548034668</v>
      </c>
      <c r="E15" s="58">
        <v>21.170894622802734</v>
      </c>
      <c r="F15" s="58">
        <v>21.45138931274414</v>
      </c>
      <c r="G15" s="58">
        <v>21.539627075195312</v>
      </c>
      <c r="H15" s="58">
        <v>21.81998062133789</v>
      </c>
      <c r="I15" s="58">
        <v>21.83719253540039</v>
      </c>
      <c r="J15" s="58">
        <v>21.241077423095703</v>
      </c>
      <c r="K15" s="58">
        <v>21.01799964904785</v>
      </c>
      <c r="L15" s="58">
        <v>21.405094146728516</v>
      </c>
      <c r="M15" s="58">
        <v>20.88414764404297</v>
      </c>
      <c r="N15" s="58">
        <v>20.50836181640625</v>
      </c>
      <c r="O15" s="58">
        <v>19.590063095092773</v>
      </c>
      <c r="P15" s="58">
        <v>19.837987899780273</v>
      </c>
      <c r="Q15" s="58">
        <v>21.4595947265625</v>
      </c>
      <c r="R15" s="58">
        <v>21.88625144958496</v>
      </c>
      <c r="S15" s="58">
        <v>21.5089111328125</v>
      </c>
      <c r="T15" s="58">
        <v>21.95229721069336</v>
      </c>
      <c r="U15" s="58">
        <v>21.849973678588867</v>
      </c>
      <c r="V15" s="58">
        <v>21.653841018676758</v>
      </c>
      <c r="W15" s="58">
        <v>21.379484176635742</v>
      </c>
      <c r="X15" s="58">
        <v>21.4228458404541</v>
      </c>
      <c r="Y15" s="58">
        <v>20.909828186035156</v>
      </c>
      <c r="Z15" s="58">
        <v>20.348960876464844</v>
      </c>
      <c r="AA15" s="58">
        <v>19.34804344177246</v>
      </c>
      <c r="AB15" s="58">
        <v>20.92450714111328</v>
      </c>
      <c r="AC15" s="58">
        <v>21.464677810668945</v>
      </c>
      <c r="AD15" s="58">
        <v>21.626075744628906</v>
      </c>
      <c r="AE15" s="58">
        <v>21.531360626220703</v>
      </c>
      <c r="AF15" s="58">
        <v>22.18191146850586</v>
      </c>
      <c r="AG15" s="58">
        <v>21.389511108398438</v>
      </c>
      <c r="AH15" s="58">
        <v>21.2087459564209</v>
      </c>
      <c r="AI15" s="58">
        <v>21.3387508392334</v>
      </c>
      <c r="AJ15" s="58">
        <v>21.26018524169922</v>
      </c>
      <c r="AK15" s="58">
        <v>21.036088943481445</v>
      </c>
      <c r="AL15" s="58">
        <v>20.065759658813477</v>
      </c>
      <c r="AM15" s="58">
        <v>20.27046012878418</v>
      </c>
      <c r="AN15" s="58">
        <v>20.962968826293945</v>
      </c>
      <c r="AO15" s="58">
        <v>21.291229248046875</v>
      </c>
      <c r="AP15" s="58">
        <v>21.514007568359375</v>
      </c>
      <c r="AQ15" s="58">
        <v>21.378055572509766</v>
      </c>
      <c r="AR15" s="58">
        <v>21.93903350830078</v>
      </c>
      <c r="AS15" s="58">
        <v>20.817787170410156</v>
      </c>
      <c r="AT15" s="58">
        <v>20.973793029785156</v>
      </c>
      <c r="AU15" s="58">
        <v>21.079822540283203</v>
      </c>
      <c r="AV15" s="58">
        <v>21.12982749938965</v>
      </c>
      <c r="AW15" s="58">
        <v>20.928010940551758</v>
      </c>
      <c r="AX15" s="59">
        <v>20.325000762939453</v>
      </c>
      <c r="AY15" s="59">
        <v>19.853260040283203</v>
      </c>
      <c r="AZ15" s="59">
        <v>20.64189910888672</v>
      </c>
      <c r="BA15" s="59">
        <v>21.183509826660156</v>
      </c>
      <c r="BB15" s="59">
        <v>21.47332000732422</v>
      </c>
      <c r="BC15" s="59">
        <v>21.40300941467285</v>
      </c>
      <c r="BD15" s="59">
        <v>21.774980545043945</v>
      </c>
      <c r="BE15" s="59">
        <v>21.478660583496094</v>
      </c>
      <c r="BF15" s="59">
        <v>21.274959564208984</v>
      </c>
      <c r="BG15" s="59">
        <v>21.181900024414062</v>
      </c>
      <c r="BH15" s="59">
        <v>21.217960357666016</v>
      </c>
      <c r="BI15" s="59">
        <v>20.806900024414062</v>
      </c>
      <c r="BJ15" s="59">
        <v>20.2393798828125</v>
      </c>
      <c r="BK15" s="60"/>
    </row>
    <row r="16" spans="1:63" ht="10.5">
      <c r="A16" t="s">
        <v>24</v>
      </c>
      <c r="B16" t="s">
        <v>25</v>
      </c>
      <c r="C16" s="57">
        <v>4.115146636962891</v>
      </c>
      <c r="D16" s="57">
        <v>4.444147109985352</v>
      </c>
      <c r="E16" s="58">
        <v>4.463302135467529</v>
      </c>
      <c r="F16" s="58">
        <v>4.157148838043213</v>
      </c>
      <c r="G16" s="58">
        <v>3.898805618286133</v>
      </c>
      <c r="H16" s="58">
        <v>3.828291416168213</v>
      </c>
      <c r="I16" s="58">
        <v>3.8643128871917725</v>
      </c>
      <c r="J16" s="58">
        <v>4.23931360244751</v>
      </c>
      <c r="K16" s="58">
        <v>4.433549880981445</v>
      </c>
      <c r="L16" s="58">
        <v>4.065136432647705</v>
      </c>
      <c r="M16" s="58">
        <v>4.027923107147217</v>
      </c>
      <c r="N16" s="58">
        <v>4.005533218383789</v>
      </c>
      <c r="O16" s="58">
        <v>4.424452304840088</v>
      </c>
      <c r="P16" s="58">
        <v>4.56638240814209</v>
      </c>
      <c r="Q16" s="58">
        <v>4.439341068267822</v>
      </c>
      <c r="R16" s="58">
        <v>4.470872402191162</v>
      </c>
      <c r="S16" s="58">
        <v>4.9905195236206055</v>
      </c>
      <c r="T16" s="58">
        <v>4.866543292999268</v>
      </c>
      <c r="U16" s="58">
        <v>4.731487274169922</v>
      </c>
      <c r="V16" s="58">
        <v>4.681269645690918</v>
      </c>
      <c r="W16" s="58">
        <v>4.709799289703369</v>
      </c>
      <c r="X16" s="58">
        <v>4.9987640380859375</v>
      </c>
      <c r="Y16" s="58">
        <v>5.063154697418213</v>
      </c>
      <c r="Z16" s="58">
        <v>4.84177827835083</v>
      </c>
      <c r="AA16" s="58">
        <v>5.052700996398926</v>
      </c>
      <c r="AB16" s="58">
        <v>4.85464334487915</v>
      </c>
      <c r="AC16" s="58">
        <v>5.125141143798828</v>
      </c>
      <c r="AD16" s="58">
        <v>5.465380668640137</v>
      </c>
      <c r="AE16" s="58">
        <v>5.279196739196777</v>
      </c>
      <c r="AF16" s="58">
        <v>5.088643550872803</v>
      </c>
      <c r="AG16" s="58">
        <v>5.56616735458374</v>
      </c>
      <c r="AH16" s="58">
        <v>6.062546730041504</v>
      </c>
      <c r="AI16" s="58">
        <v>7.009387016296387</v>
      </c>
      <c r="AJ16" s="58">
        <v>6.577332496643066</v>
      </c>
      <c r="AK16" s="58">
        <v>5.523756504058838</v>
      </c>
      <c r="AL16" s="58">
        <v>5.591756343841553</v>
      </c>
      <c r="AM16" s="58">
        <v>5.859302043914795</v>
      </c>
      <c r="AN16" s="58">
        <v>5.568145275115967</v>
      </c>
      <c r="AO16" s="58">
        <v>5.797731876373291</v>
      </c>
      <c r="AP16" s="58">
        <v>6.440552711486816</v>
      </c>
      <c r="AQ16" s="58">
        <v>6.845290184020996</v>
      </c>
      <c r="AR16" s="58">
        <v>6.600436687469482</v>
      </c>
      <c r="AS16" s="58">
        <v>7.166273593902588</v>
      </c>
      <c r="AT16" s="58">
        <v>7.041887283325195</v>
      </c>
      <c r="AU16" s="58">
        <v>6.13259220123291</v>
      </c>
      <c r="AV16" s="58">
        <v>5.353210926055908</v>
      </c>
      <c r="AW16" s="58">
        <v>5.333844184875488</v>
      </c>
      <c r="AX16" s="59">
        <v>5.691868782043457</v>
      </c>
      <c r="AY16" s="59">
        <v>5.916659832000732</v>
      </c>
      <c r="AZ16" s="59">
        <v>5.744999885559082</v>
      </c>
      <c r="BA16" s="59">
        <v>5.772700786590576</v>
      </c>
      <c r="BB16" s="59">
        <v>5.99627685546875</v>
      </c>
      <c r="BC16" s="59">
        <v>6.1937689781188965</v>
      </c>
      <c r="BD16" s="59">
        <v>6.0558881759643555</v>
      </c>
      <c r="BE16" s="59">
        <v>6.042901039123535</v>
      </c>
      <c r="BF16" s="59">
        <v>5.982510089874268</v>
      </c>
      <c r="BG16" s="59">
        <v>5.868325233459473</v>
      </c>
      <c r="BH16" s="59">
        <v>5.6811442375183105</v>
      </c>
      <c r="BI16" s="59">
        <v>5.708587169647217</v>
      </c>
      <c r="BJ16" s="59">
        <v>5.796335220336914</v>
      </c>
      <c r="BK16" s="60"/>
    </row>
    <row r="17" spans="1:63" ht="10.5">
      <c r="A17" t="s">
        <v>26</v>
      </c>
      <c r="B17" t="s">
        <v>27</v>
      </c>
      <c r="C17" s="57">
        <v>7042.51611328125</v>
      </c>
      <c r="D17" s="57">
        <v>7252.85693359375</v>
      </c>
      <c r="E17" s="58">
        <v>7648.41943359375</v>
      </c>
      <c r="F17" s="58">
        <v>7962.7001953125</v>
      </c>
      <c r="G17" s="58">
        <v>8179.74169921875</v>
      </c>
      <c r="H17" s="58">
        <v>8403.900390625</v>
      </c>
      <c r="I17" s="58">
        <v>8430.2578125</v>
      </c>
      <c r="J17" s="58">
        <v>8396.193359375</v>
      </c>
      <c r="K17" s="58">
        <v>7879.33349609375</v>
      </c>
      <c r="L17" s="58">
        <v>8187.87109375</v>
      </c>
      <c r="M17" s="58">
        <v>7846.43310546875</v>
      </c>
      <c r="N17" s="58">
        <v>7761.58056640625</v>
      </c>
      <c r="O17" s="58">
        <v>7162.32275390625</v>
      </c>
      <c r="P17" s="58">
        <v>7363.37939453125</v>
      </c>
      <c r="Q17" s="58">
        <v>8133.38720703125</v>
      </c>
      <c r="R17" s="58">
        <v>8388.7333984375</v>
      </c>
      <c r="S17" s="58">
        <v>8292.451171875</v>
      </c>
      <c r="T17" s="58">
        <v>8594.6669921875</v>
      </c>
      <c r="U17" s="58">
        <v>8587.322265625</v>
      </c>
      <c r="V17" s="58">
        <v>8482.193359375</v>
      </c>
      <c r="W17" s="58">
        <v>8095.33349609375</v>
      </c>
      <c r="X17" s="58">
        <v>8184.9677734375</v>
      </c>
      <c r="Y17" s="58">
        <v>7952.33349609375</v>
      </c>
      <c r="Z17" s="58">
        <v>7867.58056640625</v>
      </c>
      <c r="AA17" s="58">
        <v>7161.25830078125</v>
      </c>
      <c r="AB17" s="58">
        <v>7787.6787109375</v>
      </c>
      <c r="AC17" s="58">
        <v>8107.87109375</v>
      </c>
      <c r="AD17" s="58">
        <v>8290.533203125</v>
      </c>
      <c r="AE17" s="58">
        <v>8390.548828125</v>
      </c>
      <c r="AF17" s="58">
        <v>8731.900390625</v>
      </c>
      <c r="AG17" s="58">
        <v>8564.7744140625</v>
      </c>
      <c r="AH17" s="58">
        <v>8495.3544921875</v>
      </c>
      <c r="AI17" s="58">
        <v>7990</v>
      </c>
      <c r="AJ17" s="58">
        <v>8068.64501953125</v>
      </c>
      <c r="AK17" s="58">
        <v>8053.2998046875</v>
      </c>
      <c r="AL17" s="58">
        <v>7833.9033203125</v>
      </c>
      <c r="AM17" s="58">
        <v>7429.58056640625</v>
      </c>
      <c r="AN17" s="58">
        <v>7779.60693359375</v>
      </c>
      <c r="AO17" s="58">
        <v>8163.83984375</v>
      </c>
      <c r="AP17" s="58">
        <v>8258.5</v>
      </c>
      <c r="AQ17" s="58">
        <v>8361.349609375</v>
      </c>
      <c r="AR17" s="58">
        <v>8698</v>
      </c>
      <c r="AS17" s="58">
        <v>8379.099609375</v>
      </c>
      <c r="AT17" s="58">
        <v>8443.419921875</v>
      </c>
      <c r="AU17" s="58">
        <v>8164.72119140625</v>
      </c>
      <c r="AV17" s="58">
        <v>8320.470703125</v>
      </c>
      <c r="AW17" s="58">
        <v>8142.369140625</v>
      </c>
      <c r="AX17" s="59">
        <v>8022.798828125</v>
      </c>
      <c r="AY17" s="59">
        <v>7427.59814453125</v>
      </c>
      <c r="AZ17" s="59">
        <v>7854.615234375</v>
      </c>
      <c r="BA17" s="59">
        <v>8189.12890625</v>
      </c>
      <c r="BB17" s="59">
        <v>8406.333984375</v>
      </c>
      <c r="BC17" s="59">
        <v>8495.37890625</v>
      </c>
      <c r="BD17" s="59">
        <v>8737.732421875</v>
      </c>
      <c r="BE17" s="59">
        <v>8709.6318359375</v>
      </c>
      <c r="BF17" s="59">
        <v>8659.875</v>
      </c>
      <c r="BG17" s="59">
        <v>8236.1962890625</v>
      </c>
      <c r="BH17" s="59">
        <v>8337.1923828125</v>
      </c>
      <c r="BI17" s="59">
        <v>8151.962890625</v>
      </c>
      <c r="BJ17" s="59">
        <v>8034.8408203125</v>
      </c>
      <c r="BK17" s="60"/>
    </row>
    <row r="18" spans="3:62" ht="10.5">
      <c r="C18" s="8"/>
      <c r="D18" s="8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2:62" ht="10.5">
      <c r="B19" s="11" t="s">
        <v>28</v>
      </c>
      <c r="C19" s="9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3" ht="10.5">
      <c r="A20" t="s">
        <v>29</v>
      </c>
      <c r="B20" t="s">
        <v>30</v>
      </c>
      <c r="C20" s="57">
        <v>94.69999694824219</v>
      </c>
      <c r="D20" s="57">
        <v>110</v>
      </c>
      <c r="E20" s="58">
        <v>112.9000015258789</v>
      </c>
      <c r="F20" s="58">
        <v>99.69999694824219</v>
      </c>
      <c r="G20" s="58">
        <v>93.5999984741211</v>
      </c>
      <c r="H20" s="58">
        <v>95.5999984741211</v>
      </c>
      <c r="I20" s="58">
        <v>98.19999694824219</v>
      </c>
      <c r="J20" s="58">
        <v>110.19999694824219</v>
      </c>
      <c r="K20" s="58">
        <v>102.5</v>
      </c>
      <c r="L20" s="58">
        <v>98.19999694824219</v>
      </c>
      <c r="M20" s="58">
        <v>94.30000305175781</v>
      </c>
      <c r="N20" s="58">
        <v>93.9000015258789</v>
      </c>
      <c r="O20" s="58">
        <v>105</v>
      </c>
      <c r="P20" s="58">
        <v>112.69999694824219</v>
      </c>
      <c r="Q20" s="58">
        <v>119.9000015258789</v>
      </c>
      <c r="R20" s="58">
        <v>125.4000015258789</v>
      </c>
      <c r="S20" s="58">
        <v>143.60000610351562</v>
      </c>
      <c r="T20" s="58">
        <v>133.60000610351562</v>
      </c>
      <c r="U20" s="58">
        <v>134.10000610351562</v>
      </c>
      <c r="V20" s="58">
        <v>131</v>
      </c>
      <c r="W20" s="58">
        <v>132.8000030517578</v>
      </c>
      <c r="X20" s="58">
        <v>145.89999389648438</v>
      </c>
      <c r="Y20" s="58">
        <v>138.3000030517578</v>
      </c>
      <c r="Z20" s="58">
        <v>119.4000015258789</v>
      </c>
      <c r="AA20" s="58">
        <v>128.1999969482422</v>
      </c>
      <c r="AB20" s="58">
        <v>134.1999969482422</v>
      </c>
      <c r="AC20" s="58">
        <v>153</v>
      </c>
      <c r="AD20" s="58">
        <v>164.39999389648438</v>
      </c>
      <c r="AE20" s="58">
        <v>154.10000610351562</v>
      </c>
      <c r="AF20" s="58">
        <v>160.6999969482422</v>
      </c>
      <c r="AG20" s="58">
        <v>171.39999389648438</v>
      </c>
      <c r="AH20" s="58">
        <v>195.5</v>
      </c>
      <c r="AI20" s="58">
        <v>220.60000610351562</v>
      </c>
      <c r="AJ20" s="58">
        <v>197</v>
      </c>
      <c r="AK20" s="58">
        <v>160.10000610351562</v>
      </c>
      <c r="AL20" s="58">
        <v>160.8000030517578</v>
      </c>
      <c r="AM20" s="58">
        <v>174.89999389648438</v>
      </c>
      <c r="AN20" s="58">
        <v>166</v>
      </c>
      <c r="AO20" s="58">
        <v>187</v>
      </c>
      <c r="AP20" s="58">
        <v>219.60000610351562</v>
      </c>
      <c r="AQ20" s="58">
        <v>226.3000030517578</v>
      </c>
      <c r="AR20" s="58">
        <v>227.89999389648438</v>
      </c>
      <c r="AS20" s="58">
        <v>239.5</v>
      </c>
      <c r="AT20" s="58">
        <v>226.10000610351562</v>
      </c>
      <c r="AU20" s="58">
        <v>180</v>
      </c>
      <c r="AV20" s="58">
        <v>166.10800170898438</v>
      </c>
      <c r="AW20" s="58">
        <v>166.57229614257812</v>
      </c>
      <c r="AX20" s="59">
        <v>172.4882049560547</v>
      </c>
      <c r="AY20" s="59">
        <v>178.77830505371094</v>
      </c>
      <c r="AZ20" s="59">
        <v>182.16610717773438</v>
      </c>
      <c r="BA20" s="59">
        <v>189.42930603027344</v>
      </c>
      <c r="BB20" s="59">
        <v>200.66510009765625</v>
      </c>
      <c r="BC20" s="59">
        <v>207.19920349121094</v>
      </c>
      <c r="BD20" s="59">
        <v>205.07769775390625</v>
      </c>
      <c r="BE20" s="59">
        <v>201.04620361328125</v>
      </c>
      <c r="BF20" s="59">
        <v>196.6549072265625</v>
      </c>
      <c r="BG20" s="59">
        <v>190.25369262695312</v>
      </c>
      <c r="BH20" s="59">
        <v>184.3594970703125</v>
      </c>
      <c r="BI20" s="59">
        <v>181.4665069580078</v>
      </c>
      <c r="BJ20" s="59">
        <v>177.49099731445312</v>
      </c>
      <c r="BK20" s="60"/>
    </row>
    <row r="21" spans="1:63" ht="10.5">
      <c r="A21" t="s">
        <v>31</v>
      </c>
      <c r="B21" t="s">
        <v>32</v>
      </c>
      <c r="C21" s="54">
        <v>145.75</v>
      </c>
      <c r="D21" s="54">
        <v>161.3000030517578</v>
      </c>
      <c r="E21" s="28">
        <v>169.3000030517578</v>
      </c>
      <c r="F21" s="28">
        <v>158.89999389648438</v>
      </c>
      <c r="G21" s="28">
        <v>149.72500610351562</v>
      </c>
      <c r="H21" s="28">
        <v>149.27999877929688</v>
      </c>
      <c r="I21" s="28">
        <v>151.25</v>
      </c>
      <c r="J21" s="28">
        <v>162.02499389648438</v>
      </c>
      <c r="K21" s="28">
        <v>167.8800048828125</v>
      </c>
      <c r="L21" s="28">
        <v>156.35000610351562</v>
      </c>
      <c r="M21" s="28">
        <v>151.1999969482422</v>
      </c>
      <c r="N21" s="28">
        <v>147.8800048828125</v>
      </c>
      <c r="O21" s="28">
        <v>157.1750030517578</v>
      </c>
      <c r="P21" s="28">
        <v>164.75</v>
      </c>
      <c r="Q21" s="28">
        <v>173.60000610351562</v>
      </c>
      <c r="R21" s="28">
        <v>179.77499389648438</v>
      </c>
      <c r="S21" s="28">
        <v>198.33999633789062</v>
      </c>
      <c r="T21" s="28">
        <v>196.9250030517578</v>
      </c>
      <c r="U21" s="28">
        <v>191.125</v>
      </c>
      <c r="V21" s="28">
        <v>187.8000030517578</v>
      </c>
      <c r="W21" s="28">
        <v>186.97500610351562</v>
      </c>
      <c r="X21" s="28">
        <v>199.9499969482422</v>
      </c>
      <c r="Y21" s="28">
        <v>197.94000244140625</v>
      </c>
      <c r="Z21" s="28">
        <v>184.10000610351562</v>
      </c>
      <c r="AA21" s="28">
        <v>183.0800018310547</v>
      </c>
      <c r="AB21" s="28">
        <v>191</v>
      </c>
      <c r="AC21" s="28">
        <v>207.9250030517578</v>
      </c>
      <c r="AD21" s="28">
        <v>224.25</v>
      </c>
      <c r="AE21" s="28">
        <v>216.1199951171875</v>
      </c>
      <c r="AF21" s="28">
        <v>215.5500030517578</v>
      </c>
      <c r="AG21" s="28">
        <v>229</v>
      </c>
      <c r="AH21" s="28">
        <v>248.6199951171875</v>
      </c>
      <c r="AI21" s="28">
        <v>290.32501220703125</v>
      </c>
      <c r="AJ21" s="28">
        <v>271.67999267578125</v>
      </c>
      <c r="AK21" s="28">
        <v>225.6750030517578</v>
      </c>
      <c r="AL21" s="28">
        <v>218.5</v>
      </c>
      <c r="AM21" s="28">
        <v>231.55999755859375</v>
      </c>
      <c r="AN21" s="28">
        <v>228</v>
      </c>
      <c r="AO21" s="28">
        <v>242.47500610351562</v>
      </c>
      <c r="AP21" s="28">
        <v>274.20001220703125</v>
      </c>
      <c r="AQ21" s="28">
        <v>290.67999267578125</v>
      </c>
      <c r="AR21" s="28">
        <v>288.45001220703125</v>
      </c>
      <c r="AS21" s="28">
        <v>298.05999755859375</v>
      </c>
      <c r="AT21" s="28">
        <v>295.17498779296875</v>
      </c>
      <c r="AU21" s="28">
        <v>255.5</v>
      </c>
      <c r="AV21" s="28">
        <v>224.4600067138672</v>
      </c>
      <c r="AW21" s="28">
        <v>222.9250030517578</v>
      </c>
      <c r="AX21" s="55">
        <v>230.2032928466797</v>
      </c>
      <c r="AY21" s="55">
        <v>235.44020080566406</v>
      </c>
      <c r="AZ21" s="55">
        <v>238.4998016357422</v>
      </c>
      <c r="BA21" s="55">
        <v>246.404296875</v>
      </c>
      <c r="BB21" s="55">
        <v>259.5392150878906</v>
      </c>
      <c r="BC21" s="55">
        <v>267.7860107421875</v>
      </c>
      <c r="BD21" s="55">
        <v>266.5635986328125</v>
      </c>
      <c r="BE21" s="55">
        <v>262.56890869140625</v>
      </c>
      <c r="BF21" s="55">
        <v>257.70220947265625</v>
      </c>
      <c r="BG21" s="55">
        <v>252.3520965576172</v>
      </c>
      <c r="BH21" s="55">
        <v>245.0937042236328</v>
      </c>
      <c r="BI21" s="55">
        <v>241.75950622558594</v>
      </c>
      <c r="BJ21" s="55">
        <v>239.0865020751953</v>
      </c>
      <c r="BK21" s="56"/>
    </row>
    <row r="22" spans="3:62" ht="10.5">
      <c r="C22" s="9"/>
      <c r="D22" s="9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2:62" ht="10.5">
      <c r="B23" s="16" t="s">
        <v>33</v>
      </c>
      <c r="C23" s="9"/>
      <c r="D23" s="9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2:62" ht="10.5">
      <c r="B24" t="s">
        <v>34</v>
      </c>
      <c r="C24" s="71">
        <f aca="true" t="shared" si="0" ref="C24:AH24">+(C20/100-C4/42)</f>
        <v>0.2203332919166201</v>
      </c>
      <c r="D24" s="71">
        <f t="shared" si="0"/>
        <v>0.3142857142857144</v>
      </c>
      <c r="E24" s="71">
        <f t="shared" si="0"/>
        <v>0.39923811957949695</v>
      </c>
      <c r="F24" s="71">
        <f t="shared" si="0"/>
        <v>0.37747614905947735</v>
      </c>
      <c r="G24" s="71">
        <f t="shared" si="0"/>
        <v>0.32314284733363563</v>
      </c>
      <c r="H24" s="71">
        <f t="shared" si="0"/>
        <v>0.2912380781627837</v>
      </c>
      <c r="I24" s="71">
        <f t="shared" si="0"/>
        <v>0.30223808288574217</v>
      </c>
      <c r="J24" s="71">
        <f t="shared" si="0"/>
        <v>0.4079523595174154</v>
      </c>
      <c r="K24" s="71">
        <f t="shared" si="0"/>
        <v>0.3966666811988466</v>
      </c>
      <c r="L24" s="71">
        <f t="shared" si="0"/>
        <v>0.32128568376813615</v>
      </c>
      <c r="M24" s="71">
        <f t="shared" si="0"/>
        <v>0.2696666808355421</v>
      </c>
      <c r="N24" s="71">
        <f t="shared" si="0"/>
        <v>0.2418571417672294</v>
      </c>
      <c r="O24" s="71">
        <f t="shared" si="0"/>
        <v>0.3138095219930014</v>
      </c>
      <c r="P24" s="71">
        <f t="shared" si="0"/>
        <v>0.37176189059302933</v>
      </c>
      <c r="Q24" s="71">
        <f t="shared" si="0"/>
        <v>0.41114286876860107</v>
      </c>
      <c r="R24" s="71">
        <f t="shared" si="0"/>
        <v>0.45733337039039257</v>
      </c>
      <c r="S24" s="71">
        <f t="shared" si="0"/>
        <v>0.5714762188139415</v>
      </c>
      <c r="T24" s="71">
        <f t="shared" si="0"/>
        <v>0.5110000247047062</v>
      </c>
      <c r="U24" s="71">
        <f t="shared" si="0"/>
        <v>0.46790486653645835</v>
      </c>
      <c r="V24" s="71">
        <f t="shared" si="0"/>
        <v>0.3507142639160157</v>
      </c>
      <c r="W24" s="71">
        <f t="shared" si="0"/>
        <v>0.3437143125988188</v>
      </c>
      <c r="X24" s="71">
        <f t="shared" si="0"/>
        <v>0.36090472630092085</v>
      </c>
      <c r="Y24" s="71">
        <f t="shared" si="0"/>
        <v>0.3887143561953589</v>
      </c>
      <c r="Z24" s="71">
        <f t="shared" si="0"/>
        <v>0.32233333405994236</v>
      </c>
      <c r="AA24" s="71">
        <f t="shared" si="0"/>
        <v>0.34747615995861225</v>
      </c>
      <c r="AB24" s="71">
        <f t="shared" si="0"/>
        <v>0.3646190352666945</v>
      </c>
      <c r="AC24" s="71">
        <f t="shared" si="0"/>
        <v>0.41642856052943644</v>
      </c>
      <c r="AD24" s="71">
        <f t="shared" si="0"/>
        <v>0.5337618182954333</v>
      </c>
      <c r="AE24" s="71">
        <f t="shared" si="0"/>
        <v>0.4757619258335657</v>
      </c>
      <c r="AF24" s="71">
        <f t="shared" si="0"/>
        <v>0.4093809400285995</v>
      </c>
      <c r="AG24" s="71">
        <f t="shared" si="0"/>
        <v>0.43114277067638573</v>
      </c>
      <c r="AH24" s="71">
        <f t="shared" si="0"/>
        <v>0.5433333115350634</v>
      </c>
      <c r="AI24" s="71">
        <f aca="true" t="shared" si="1" ref="AI24:BJ24">+(AI20/100-AI4/42)</f>
        <v>0.7731429109119237</v>
      </c>
      <c r="AJ24" s="71">
        <f t="shared" si="1"/>
        <v>0.6066667066301619</v>
      </c>
      <c r="AK24" s="71">
        <f t="shared" si="1"/>
        <v>0.359809559413365</v>
      </c>
      <c r="AL24" s="71">
        <f t="shared" si="1"/>
        <v>0.35776197524297815</v>
      </c>
      <c r="AM24" s="71">
        <f t="shared" si="1"/>
        <v>0.3842380414690292</v>
      </c>
      <c r="AN24" s="71">
        <f t="shared" si="1"/>
        <v>0.35404765537806915</v>
      </c>
      <c r="AO24" s="71">
        <f t="shared" si="1"/>
        <v>0.5278571682884581</v>
      </c>
      <c r="AP24" s="71">
        <f t="shared" si="1"/>
        <v>0.6967143176850819</v>
      </c>
      <c r="AQ24" s="71">
        <f t="shared" si="1"/>
        <v>0.7070476858956474</v>
      </c>
      <c r="AR24" s="71">
        <f t="shared" si="1"/>
        <v>0.7268570236932665</v>
      </c>
      <c r="AS24" s="71">
        <f t="shared" si="1"/>
        <v>0.755238029843285</v>
      </c>
      <c r="AT24" s="71">
        <f t="shared" si="1"/>
        <v>0.6524286905924479</v>
      </c>
      <c r="AU24" s="71">
        <f t="shared" si="1"/>
        <v>0.392857179187593</v>
      </c>
      <c r="AV24" s="71">
        <f t="shared" si="1"/>
        <v>0.3872704932803199</v>
      </c>
      <c r="AW24" s="71">
        <f t="shared" si="1"/>
        <v>0.41381815592447935</v>
      </c>
      <c r="AX24" s="72">
        <f t="shared" si="1"/>
        <v>0.39154871622721354</v>
      </c>
      <c r="AY24" s="72">
        <f t="shared" si="1"/>
        <v>0.3949259076799665</v>
      </c>
      <c r="AZ24" s="72">
        <f t="shared" si="1"/>
        <v>0.4645182146344866</v>
      </c>
      <c r="BA24" s="72">
        <f t="shared" si="1"/>
        <v>0.5252454412551153</v>
      </c>
      <c r="BB24" s="72">
        <f t="shared" si="1"/>
        <v>0.578079572405134</v>
      </c>
      <c r="BC24" s="72">
        <f t="shared" si="1"/>
        <v>0.6077063206263953</v>
      </c>
      <c r="BD24" s="72">
        <f t="shared" si="1"/>
        <v>0.610300787062872</v>
      </c>
      <c r="BE24" s="72">
        <f t="shared" si="1"/>
        <v>0.593795369466146</v>
      </c>
      <c r="BF24" s="72">
        <f t="shared" si="1"/>
        <v>0.5498824055989582</v>
      </c>
      <c r="BG24" s="72">
        <f t="shared" si="1"/>
        <v>0.48587025960286456</v>
      </c>
      <c r="BH24" s="72">
        <f t="shared" si="1"/>
        <v>0.4269283040364582</v>
      </c>
      <c r="BI24" s="72">
        <f t="shared" si="1"/>
        <v>0.4218079267229353</v>
      </c>
      <c r="BJ24" s="72">
        <f t="shared" si="1"/>
        <v>0.3939575921921503</v>
      </c>
    </row>
    <row r="25" spans="2:62" ht="10.5">
      <c r="B25" t="s">
        <v>35</v>
      </c>
      <c r="C25" s="71">
        <f aca="true" t="shared" si="2" ref="C25:AH25">(+C21-C11-C20)/100</f>
        <v>0.12370002746582032</v>
      </c>
      <c r="D25" s="71">
        <f t="shared" si="2"/>
        <v>0.12620002746582032</v>
      </c>
      <c r="E25" s="71">
        <f t="shared" si="2"/>
        <v>0.17720001220703124</v>
      </c>
      <c r="F25" s="71">
        <f t="shared" si="2"/>
        <v>0.20519996643066407</v>
      </c>
      <c r="G25" s="71">
        <f t="shared" si="2"/>
        <v>0.1744500732421875</v>
      </c>
      <c r="H25" s="71">
        <f t="shared" si="2"/>
        <v>0.15</v>
      </c>
      <c r="I25" s="71">
        <f t="shared" si="2"/>
        <v>0.14140003204345702</v>
      </c>
      <c r="J25" s="71">
        <f t="shared" si="2"/>
        <v>0.12914997100830078</v>
      </c>
      <c r="K25" s="71">
        <f t="shared" si="2"/>
        <v>0.2647000503540039</v>
      </c>
      <c r="L25" s="71">
        <f t="shared" si="2"/>
        <v>0.19240009307861328</v>
      </c>
      <c r="M25" s="71">
        <f t="shared" si="2"/>
        <v>0.17989994049072267</v>
      </c>
      <c r="N25" s="71">
        <f t="shared" si="2"/>
        <v>0.15070003509521485</v>
      </c>
      <c r="O25" s="71">
        <f t="shared" si="2"/>
        <v>0.13245002746582032</v>
      </c>
      <c r="P25" s="71">
        <f t="shared" si="2"/>
        <v>0.13120002746582032</v>
      </c>
      <c r="Q25" s="71">
        <f t="shared" si="2"/>
        <v>0.14770004272460938</v>
      </c>
      <c r="R25" s="71">
        <f t="shared" si="2"/>
        <v>0.15444992065429688</v>
      </c>
      <c r="S25" s="71">
        <f t="shared" si="2"/>
        <v>0.1580998992919922</v>
      </c>
      <c r="T25" s="71">
        <f t="shared" si="2"/>
        <v>0.24394996643066405</v>
      </c>
      <c r="U25" s="71">
        <f t="shared" si="2"/>
        <v>0.179949951171875</v>
      </c>
      <c r="V25" s="71">
        <f t="shared" si="2"/>
        <v>0.17770004272460938</v>
      </c>
      <c r="W25" s="71">
        <f t="shared" si="2"/>
        <v>0.15145004272460938</v>
      </c>
      <c r="X25" s="71">
        <f t="shared" si="2"/>
        <v>0.15020004272460938</v>
      </c>
      <c r="Y25" s="71">
        <f t="shared" si="2"/>
        <v>0.20610000610351562</v>
      </c>
      <c r="Z25" s="71">
        <f t="shared" si="2"/>
        <v>0.25670005798339846</v>
      </c>
      <c r="AA25" s="71">
        <f t="shared" si="2"/>
        <v>0.15680004119873048</v>
      </c>
      <c r="AB25" s="71">
        <f t="shared" si="2"/>
        <v>0.1760000228881836</v>
      </c>
      <c r="AC25" s="71">
        <f t="shared" si="2"/>
        <v>0.1572500228881836</v>
      </c>
      <c r="AD25" s="71">
        <f t="shared" si="2"/>
        <v>0.20650005340576172</v>
      </c>
      <c r="AE25" s="71">
        <f t="shared" si="2"/>
        <v>0.22819988250732423</v>
      </c>
      <c r="AF25" s="71">
        <f t="shared" si="2"/>
        <v>0.15650005340576173</v>
      </c>
      <c r="AG25" s="71">
        <f t="shared" si="2"/>
        <v>0.18160007476806642</v>
      </c>
      <c r="AH25" s="71">
        <f t="shared" si="2"/>
        <v>0.13679996490478516</v>
      </c>
      <c r="AI25" s="71">
        <f aca="true" t="shared" si="3" ref="AI25:BJ25">(+AI21-AI11-AI20)/100</f>
        <v>0.3028500747680664</v>
      </c>
      <c r="AJ25" s="71">
        <f t="shared" si="3"/>
        <v>0.35239994049072265</v>
      </c>
      <c r="AK25" s="71">
        <f t="shared" si="3"/>
        <v>0.26134998321533204</v>
      </c>
      <c r="AL25" s="71">
        <f t="shared" si="3"/>
        <v>0.18259998321533202</v>
      </c>
      <c r="AM25" s="71">
        <f t="shared" si="3"/>
        <v>0.1696000289916992</v>
      </c>
      <c r="AN25" s="71">
        <f t="shared" si="3"/>
        <v>0.22299999237060547</v>
      </c>
      <c r="AO25" s="71">
        <f t="shared" si="3"/>
        <v>0.15775005340576173</v>
      </c>
      <c r="AP25" s="71">
        <f t="shared" si="3"/>
        <v>0.14900005340576172</v>
      </c>
      <c r="AQ25" s="71">
        <f t="shared" si="3"/>
        <v>0.24679988861083985</v>
      </c>
      <c r="AR25" s="71">
        <f t="shared" si="3"/>
        <v>0.20850017547607422</v>
      </c>
      <c r="AS25" s="71">
        <f t="shared" si="3"/>
        <v>0.18859996795654296</v>
      </c>
      <c r="AT25" s="71">
        <f t="shared" si="3"/>
        <v>0.2937498092651367</v>
      </c>
      <c r="AU25" s="71">
        <f t="shared" si="3"/>
        <v>0.3579999923706055</v>
      </c>
      <c r="AV25" s="71">
        <f t="shared" si="3"/>
        <v>0.1865200424194336</v>
      </c>
      <c r="AW25" s="71">
        <f t="shared" si="3"/>
        <v>0.16652706146240234</v>
      </c>
      <c r="AX25" s="72">
        <f t="shared" si="3"/>
        <v>0.18015087127685547</v>
      </c>
      <c r="AY25" s="72">
        <f t="shared" si="3"/>
        <v>0.1696189498901367</v>
      </c>
      <c r="AZ25" s="72">
        <f t="shared" si="3"/>
        <v>0.1663369369506836</v>
      </c>
      <c r="BA25" s="72">
        <f t="shared" si="3"/>
        <v>0.1727499008178711</v>
      </c>
      <c r="BB25" s="72">
        <f t="shared" si="3"/>
        <v>0.19174114227294922</v>
      </c>
      <c r="BC25" s="72">
        <f t="shared" si="3"/>
        <v>0.2088680648803711</v>
      </c>
      <c r="BD25" s="72">
        <f t="shared" si="3"/>
        <v>0.21785900115966797</v>
      </c>
      <c r="BE25" s="72">
        <f t="shared" si="3"/>
        <v>0.21822704315185548</v>
      </c>
      <c r="BF25" s="72">
        <f t="shared" si="3"/>
        <v>0.21347301483154296</v>
      </c>
      <c r="BG25" s="72">
        <f t="shared" si="3"/>
        <v>0.2239840316772461</v>
      </c>
      <c r="BH25" s="72">
        <f t="shared" si="3"/>
        <v>0.2103420639038086</v>
      </c>
      <c r="BI25" s="72">
        <f t="shared" si="3"/>
        <v>0.2059299850463867</v>
      </c>
      <c r="BJ25" s="72">
        <f t="shared" si="3"/>
        <v>0.21895503997802734</v>
      </c>
    </row>
    <row r="26" spans="2:62" ht="10.5">
      <c r="B26" t="s">
        <v>36</v>
      </c>
      <c r="C26" s="71">
        <f aca="true" t="shared" si="4" ref="C26:AH26">(C20-C5*100/42)</f>
        <v>16.223808651878727</v>
      </c>
      <c r="D26" s="71">
        <f t="shared" si="4"/>
        <v>24.690471830822176</v>
      </c>
      <c r="E26" s="71">
        <f t="shared" si="4"/>
        <v>33.114291236514134</v>
      </c>
      <c r="F26" s="71">
        <f t="shared" si="4"/>
        <v>32.628568195161364</v>
      </c>
      <c r="G26" s="71">
        <f t="shared" si="4"/>
        <v>26.67142559233166</v>
      </c>
      <c r="H26" s="71">
        <f t="shared" si="4"/>
        <v>22.599998837425602</v>
      </c>
      <c r="I26" s="71">
        <f t="shared" si="4"/>
        <v>24.98571123395648</v>
      </c>
      <c r="J26" s="71">
        <f t="shared" si="4"/>
        <v>35.03333100818452</v>
      </c>
      <c r="K26" s="71">
        <f t="shared" si="4"/>
        <v>35.09523936680385</v>
      </c>
      <c r="L26" s="71">
        <f t="shared" si="4"/>
        <v>25.961901346842453</v>
      </c>
      <c r="M26" s="71">
        <f t="shared" si="4"/>
        <v>20.22857302711124</v>
      </c>
      <c r="N26" s="71">
        <f t="shared" si="4"/>
        <v>17.39999898274739</v>
      </c>
      <c r="O26" s="71">
        <f t="shared" si="4"/>
        <v>23.309520539783293</v>
      </c>
      <c r="P26" s="71">
        <f t="shared" si="4"/>
        <v>30.128567650204616</v>
      </c>
      <c r="Q26" s="71">
        <f t="shared" si="4"/>
        <v>32.42380705333892</v>
      </c>
      <c r="R26" s="71">
        <f t="shared" si="4"/>
        <v>37.900001525878906</v>
      </c>
      <c r="S26" s="71">
        <f t="shared" si="4"/>
        <v>47.695247105189736</v>
      </c>
      <c r="T26" s="71">
        <f t="shared" si="4"/>
        <v>43.05238996233258</v>
      </c>
      <c r="U26" s="71">
        <f t="shared" si="4"/>
        <v>37.004770914713546</v>
      </c>
      <c r="V26" s="71">
        <f t="shared" si="4"/>
        <v>24.095234462193076</v>
      </c>
      <c r="W26" s="71">
        <f t="shared" si="4"/>
        <v>23.41905394054595</v>
      </c>
      <c r="X26" s="71">
        <f t="shared" si="4"/>
        <v>19.066659473237536</v>
      </c>
      <c r="Y26" s="71">
        <f t="shared" si="4"/>
        <v>22.89523824055989</v>
      </c>
      <c r="Z26" s="71">
        <f t="shared" si="4"/>
        <v>16.590476989746094</v>
      </c>
      <c r="AA26" s="71">
        <f t="shared" si="4"/>
        <v>16.67618706112816</v>
      </c>
      <c r="AB26" s="71">
        <f t="shared" si="4"/>
        <v>19.557136172340023</v>
      </c>
      <c r="AC26" s="71">
        <f t="shared" si="4"/>
        <v>23.976193745931</v>
      </c>
      <c r="AD26" s="71">
        <f t="shared" si="4"/>
        <v>38.25713784354073</v>
      </c>
      <c r="AE26" s="71">
        <f t="shared" si="4"/>
        <v>35.45714460100446</v>
      </c>
      <c r="AF26" s="71">
        <f t="shared" si="4"/>
        <v>26.533333914620528</v>
      </c>
      <c r="AG26" s="71">
        <f t="shared" si="4"/>
        <v>30.923803420293893</v>
      </c>
      <c r="AH26" s="71">
        <f t="shared" si="4"/>
        <v>40.76190984816779</v>
      </c>
      <c r="AI26" s="71">
        <f aca="true" t="shared" si="5" ref="AI26:BJ26">(AI20-AI5*100/42)</f>
        <v>64.433348156157</v>
      </c>
      <c r="AJ26" s="71">
        <f t="shared" si="5"/>
        <v>48.761908758254265</v>
      </c>
      <c r="AK26" s="71">
        <f t="shared" si="5"/>
        <v>21.24286397298178</v>
      </c>
      <c r="AL26" s="71">
        <f t="shared" si="5"/>
        <v>19.323816935221345</v>
      </c>
      <c r="AM26" s="71">
        <f t="shared" si="5"/>
        <v>18.995223999023438</v>
      </c>
      <c r="AN26" s="71">
        <f t="shared" si="5"/>
        <v>19.26190221877326</v>
      </c>
      <c r="AO26" s="71">
        <f t="shared" si="5"/>
        <v>37.73809850783576</v>
      </c>
      <c r="AP26" s="71">
        <f t="shared" si="5"/>
        <v>54.266666957310264</v>
      </c>
      <c r="AQ26" s="71">
        <f t="shared" si="5"/>
        <v>57.63334510439918</v>
      </c>
      <c r="AR26" s="71">
        <f t="shared" si="5"/>
        <v>58.97142973400298</v>
      </c>
      <c r="AS26" s="71">
        <f t="shared" si="5"/>
        <v>62.33332461402529</v>
      </c>
      <c r="AT26" s="71">
        <f t="shared" si="5"/>
        <v>52.195242018926706</v>
      </c>
      <c r="AU26" s="71">
        <f t="shared" si="5"/>
        <v>28.095239911760615</v>
      </c>
      <c r="AV26" s="71">
        <f t="shared" si="5"/>
        <v>25.893717447916657</v>
      </c>
      <c r="AW26" s="71">
        <f t="shared" si="5"/>
        <v>25.905625116257454</v>
      </c>
      <c r="AX26" s="72">
        <f t="shared" si="5"/>
        <v>22.488204956054688</v>
      </c>
      <c r="AY26" s="72">
        <f t="shared" si="5"/>
        <v>24.01640029180618</v>
      </c>
      <c r="AZ26" s="72">
        <f t="shared" si="5"/>
        <v>29.785154796781995</v>
      </c>
      <c r="BA26" s="72">
        <f t="shared" si="5"/>
        <v>37.04835364932106</v>
      </c>
      <c r="BB26" s="72">
        <f t="shared" si="5"/>
        <v>43.52224295479911</v>
      </c>
      <c r="BC26" s="72">
        <f t="shared" si="5"/>
        <v>47.67539396740142</v>
      </c>
      <c r="BD26" s="72">
        <f t="shared" si="5"/>
        <v>47.93484061104911</v>
      </c>
      <c r="BE26" s="72">
        <f t="shared" si="5"/>
        <v>46.28429885137649</v>
      </c>
      <c r="BF26" s="72">
        <f t="shared" si="5"/>
        <v>41.89300246465774</v>
      </c>
      <c r="BG26" s="72">
        <f t="shared" si="5"/>
        <v>35.491787865048366</v>
      </c>
      <c r="BH26" s="72">
        <f t="shared" si="5"/>
        <v>29.59759230840774</v>
      </c>
      <c r="BI26" s="72">
        <f t="shared" si="5"/>
        <v>26.704602196103053</v>
      </c>
      <c r="BJ26" s="72">
        <f t="shared" si="5"/>
        <v>22.729092552548366</v>
      </c>
    </row>
    <row r="27" spans="3:62" ht="10.5">
      <c r="C27" s="20"/>
      <c r="D27" s="20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2:62" ht="10.5">
      <c r="B28" s="11" t="s">
        <v>37</v>
      </c>
      <c r="C28" s="9"/>
      <c r="D28" s="9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1:63" ht="10.5">
      <c r="A29" t="s">
        <v>38</v>
      </c>
      <c r="B29" t="s">
        <v>39</v>
      </c>
      <c r="C29" s="48">
        <v>16.756999969482422</v>
      </c>
      <c r="D29" s="48">
        <v>16.746999740600586</v>
      </c>
      <c r="E29" s="38">
        <v>16.746999740600586</v>
      </c>
      <c r="F29" s="38">
        <v>16.746999740600586</v>
      </c>
      <c r="G29" s="38">
        <v>16.746999740600586</v>
      </c>
      <c r="H29" s="38">
        <v>16.746999740600586</v>
      </c>
      <c r="I29" s="38">
        <v>16.746999740600586</v>
      </c>
      <c r="J29" s="38">
        <v>16.746999740600586</v>
      </c>
      <c r="K29" s="38">
        <v>16.746999740600586</v>
      </c>
      <c r="L29" s="38">
        <v>16.746999740600586</v>
      </c>
      <c r="M29" s="38">
        <v>16.746999740600586</v>
      </c>
      <c r="N29" s="38">
        <v>16.746999740600586</v>
      </c>
      <c r="O29" s="38">
        <v>16.946578979492188</v>
      </c>
      <c r="P29" s="38">
        <v>16.947778701782227</v>
      </c>
      <c r="Q29" s="38">
        <v>16.977779388427734</v>
      </c>
      <c r="R29" s="38">
        <v>16.977779388427734</v>
      </c>
      <c r="S29" s="38">
        <v>16.977779388427734</v>
      </c>
      <c r="T29" s="38">
        <v>16.977779388427734</v>
      </c>
      <c r="U29" s="38">
        <v>16.983779907226562</v>
      </c>
      <c r="V29" s="38">
        <v>16.978378295898438</v>
      </c>
      <c r="W29" s="38">
        <v>16.978378295898438</v>
      </c>
      <c r="X29" s="38">
        <v>16.982179641723633</v>
      </c>
      <c r="Y29" s="38">
        <v>16.982179641723633</v>
      </c>
      <c r="Z29" s="38">
        <v>16.982179641723633</v>
      </c>
      <c r="AA29" s="38">
        <v>17.12487030029297</v>
      </c>
      <c r="AB29" s="38">
        <v>17.124570846557617</v>
      </c>
      <c r="AC29" s="38">
        <v>17.124570846557617</v>
      </c>
      <c r="AD29" s="38">
        <v>17.128570556640625</v>
      </c>
      <c r="AE29" s="38">
        <v>17.2337703704834</v>
      </c>
      <c r="AF29" s="38">
        <v>17.2337703704834</v>
      </c>
      <c r="AG29" s="38">
        <v>17.238370895385742</v>
      </c>
      <c r="AH29" s="38">
        <v>17.229557037353516</v>
      </c>
      <c r="AI29" s="38">
        <v>17.229557037353516</v>
      </c>
      <c r="AJ29" s="38">
        <v>17.224769592285156</v>
      </c>
      <c r="AK29" s="38">
        <v>17.224769592285156</v>
      </c>
      <c r="AL29" s="38">
        <v>17.22389030456543</v>
      </c>
      <c r="AM29" s="38">
        <v>17.334714889526367</v>
      </c>
      <c r="AN29" s="38">
        <v>17.33341407775879</v>
      </c>
      <c r="AO29" s="38">
        <v>17.386714935302734</v>
      </c>
      <c r="AP29" s="38">
        <v>17.389713287353516</v>
      </c>
      <c r="AQ29" s="38">
        <v>17.39471435546875</v>
      </c>
      <c r="AR29" s="38">
        <v>17.39471435546875</v>
      </c>
      <c r="AS29" s="38">
        <v>17.389713287353516</v>
      </c>
      <c r="AT29" s="38">
        <v>17.395000457763672</v>
      </c>
      <c r="AU29" s="38">
        <v>17.39466667175293</v>
      </c>
      <c r="AV29" s="38">
        <v>17.389999389648438</v>
      </c>
      <c r="AW29" s="38">
        <v>17.389999389648438</v>
      </c>
      <c r="AX29" s="49">
        <v>17.389999389648438</v>
      </c>
      <c r="AY29" s="49">
        <v>17.389999389648438</v>
      </c>
      <c r="AZ29" s="49">
        <v>17.389999389648438</v>
      </c>
      <c r="BA29" s="49">
        <v>17.389999389648438</v>
      </c>
      <c r="BB29" s="49">
        <v>17.389999389648438</v>
      </c>
      <c r="BC29" s="49">
        <v>17.389999389648438</v>
      </c>
      <c r="BD29" s="49">
        <v>17.389999389648438</v>
      </c>
      <c r="BE29" s="49">
        <v>17.389999389648438</v>
      </c>
      <c r="BF29" s="49">
        <v>17.389999389648438</v>
      </c>
      <c r="BG29" s="49">
        <v>17.389999389648438</v>
      </c>
      <c r="BH29" s="49">
        <v>17.389999389648438</v>
      </c>
      <c r="BI29" s="49">
        <v>17.389999389648438</v>
      </c>
      <c r="BJ29" s="49">
        <v>17.389999389648438</v>
      </c>
      <c r="BK29" s="50"/>
    </row>
    <row r="30" spans="1:63" ht="11.25" customHeight="1">
      <c r="A30" t="s">
        <v>40</v>
      </c>
      <c r="B30" t="s">
        <v>41</v>
      </c>
      <c r="C30" s="48">
        <v>14.6109037399292</v>
      </c>
      <c r="D30" s="48">
        <v>14.639607429504395</v>
      </c>
      <c r="E30" s="38">
        <v>15.158774375915527</v>
      </c>
      <c r="F30" s="38">
        <v>15.75393295288086</v>
      </c>
      <c r="G30" s="38">
        <v>16.037837982177734</v>
      </c>
      <c r="H30" s="38">
        <v>15.850933074951172</v>
      </c>
      <c r="I30" s="38">
        <v>15.745451927185059</v>
      </c>
      <c r="J30" s="38">
        <v>15.910871505737305</v>
      </c>
      <c r="K30" s="38">
        <v>15.590232849121094</v>
      </c>
      <c r="L30" s="38">
        <v>15.480000495910645</v>
      </c>
      <c r="M30" s="38">
        <v>15.678766250610352</v>
      </c>
      <c r="N30" s="38">
        <v>15.5769681930542</v>
      </c>
      <c r="O30" s="38">
        <v>15.092483520507812</v>
      </c>
      <c r="P30" s="38">
        <v>15.056103706359863</v>
      </c>
      <c r="Q30" s="38">
        <v>15.027129173278809</v>
      </c>
      <c r="R30" s="38">
        <v>15.701966285705566</v>
      </c>
      <c r="S30" s="38">
        <v>16.233871459960938</v>
      </c>
      <c r="T30" s="38">
        <v>16.552398681640625</v>
      </c>
      <c r="U30" s="38">
        <v>16.436161041259766</v>
      </c>
      <c r="V30" s="38">
        <v>16.493741989135742</v>
      </c>
      <c r="W30" s="38">
        <v>15.30223274230957</v>
      </c>
      <c r="X30" s="38">
        <v>15.314032554626465</v>
      </c>
      <c r="Y30" s="38">
        <v>16.02323341369629</v>
      </c>
      <c r="Z30" s="38">
        <v>16.13532257080078</v>
      </c>
      <c r="AA30" s="38">
        <v>15.632096290588379</v>
      </c>
      <c r="AB30" s="38">
        <v>15.5109281539917</v>
      </c>
      <c r="AC30" s="38">
        <v>15.540709495544434</v>
      </c>
      <c r="AD30" s="38">
        <v>15.89873218536377</v>
      </c>
      <c r="AE30" s="38">
        <v>16.241806030273438</v>
      </c>
      <c r="AF30" s="38">
        <v>16.73023223876953</v>
      </c>
      <c r="AG30" s="38">
        <v>16.23738670349121</v>
      </c>
      <c r="AH30" s="38">
        <v>15.969419479370117</v>
      </c>
      <c r="AI30" s="38">
        <v>14.39639949798584</v>
      </c>
      <c r="AJ30" s="38">
        <v>14.006516456604004</v>
      </c>
      <c r="AK30" s="38">
        <v>15.378232955932617</v>
      </c>
      <c r="AL30" s="38">
        <v>15.395193099975586</v>
      </c>
      <c r="AM30" s="38">
        <v>15.079580307006836</v>
      </c>
      <c r="AN30" s="38">
        <v>14.99657154083252</v>
      </c>
      <c r="AO30" s="38">
        <v>14.908418655395508</v>
      </c>
      <c r="AP30" s="38">
        <v>15.316865921020508</v>
      </c>
      <c r="AQ30" s="38">
        <v>15.855031967163086</v>
      </c>
      <c r="AR30" s="38">
        <v>16.170900344848633</v>
      </c>
      <c r="AS30" s="38">
        <v>16.07264518737793</v>
      </c>
      <c r="AT30" s="38">
        <v>16.103837966918945</v>
      </c>
      <c r="AU30" s="38">
        <v>16.003700256347656</v>
      </c>
      <c r="AV30" s="38">
        <v>15.241903305053711</v>
      </c>
      <c r="AW30" s="38">
        <v>15.341633796691895</v>
      </c>
      <c r="AX30" s="49">
        <v>15.500049591064453</v>
      </c>
      <c r="AY30" s="49">
        <v>15.05681037902832</v>
      </c>
      <c r="AZ30" s="49">
        <v>15.090869903564453</v>
      </c>
      <c r="BA30" s="49">
        <v>15.402059555053711</v>
      </c>
      <c r="BB30" s="49">
        <v>15.884039878845215</v>
      </c>
      <c r="BC30" s="49">
        <v>16.20646095275879</v>
      </c>
      <c r="BD30" s="49">
        <v>16.335750579833984</v>
      </c>
      <c r="BE30" s="49">
        <v>16.228769302368164</v>
      </c>
      <c r="BF30" s="49">
        <v>16.16360092163086</v>
      </c>
      <c r="BG30" s="49">
        <v>15.672840118408203</v>
      </c>
      <c r="BH30" s="49">
        <v>15.375860214233398</v>
      </c>
      <c r="BI30" s="49">
        <v>15.72655963897705</v>
      </c>
      <c r="BJ30" s="49">
        <v>15.771949768066406</v>
      </c>
      <c r="BK30" s="50"/>
    </row>
    <row r="31" spans="1:63" ht="11.25" customHeight="1">
      <c r="A31" t="s">
        <v>42</v>
      </c>
      <c r="B31" t="s">
        <v>43</v>
      </c>
      <c r="C31" s="61">
        <v>0.8719283938407898</v>
      </c>
      <c r="D31" s="61">
        <v>0.8741629719734192</v>
      </c>
      <c r="E31" s="62">
        <v>0.905163586139679</v>
      </c>
      <c r="F31" s="62">
        <v>0.9407017827033997</v>
      </c>
      <c r="G31" s="62">
        <v>0.9576544165611267</v>
      </c>
      <c r="H31" s="62">
        <v>0.946493923664093</v>
      </c>
      <c r="I31" s="62">
        <v>0.9401953816413879</v>
      </c>
      <c r="J31" s="62">
        <v>0.9500729441642761</v>
      </c>
      <c r="K31" s="62">
        <v>0.9309269189834595</v>
      </c>
      <c r="L31" s="62">
        <v>0.9243447184562683</v>
      </c>
      <c r="M31" s="62">
        <v>0.9362134337425232</v>
      </c>
      <c r="N31" s="62">
        <v>0.9301348328590393</v>
      </c>
      <c r="O31" s="62">
        <v>0.8905917406082153</v>
      </c>
      <c r="P31" s="62">
        <v>0.8883821368217468</v>
      </c>
      <c r="Q31" s="62">
        <v>0.8851056694984436</v>
      </c>
      <c r="R31" s="62">
        <v>0.9248539209365845</v>
      </c>
      <c r="S31" s="62">
        <v>0.9561834335327148</v>
      </c>
      <c r="T31" s="62">
        <v>0.9749448299407959</v>
      </c>
      <c r="U31" s="62">
        <v>0.9677563905715942</v>
      </c>
      <c r="V31" s="62">
        <v>0.9714556932449341</v>
      </c>
      <c r="W31" s="62">
        <v>0.9012776613235474</v>
      </c>
      <c r="X31" s="62">
        <v>0.9017707109451294</v>
      </c>
      <c r="Y31" s="62">
        <v>0.9435322284698486</v>
      </c>
      <c r="Z31" s="62">
        <v>0.9501326084136963</v>
      </c>
      <c r="AA31" s="62">
        <v>0.9128300547599792</v>
      </c>
      <c r="AB31" s="62">
        <v>0.9057703018188477</v>
      </c>
      <c r="AC31" s="62">
        <v>0.907509446144104</v>
      </c>
      <c r="AD31" s="62">
        <v>0.9281995892524719</v>
      </c>
      <c r="AE31" s="62">
        <v>0.9424406886100769</v>
      </c>
      <c r="AF31" s="62">
        <v>0.9707819223403931</v>
      </c>
      <c r="AG31" s="62">
        <v>0.9419327974319458</v>
      </c>
      <c r="AH31" s="62">
        <v>0.9268618822097778</v>
      </c>
      <c r="AI31" s="62">
        <v>0.835564136505127</v>
      </c>
      <c r="AJ31" s="62">
        <v>0.813161313533783</v>
      </c>
      <c r="AK31" s="62">
        <v>0.892797589302063</v>
      </c>
      <c r="AL31" s="62">
        <v>0.8938278555870056</v>
      </c>
      <c r="AM31" s="62">
        <v>0.8699064254760742</v>
      </c>
      <c r="AN31" s="62">
        <v>0.8651828169822693</v>
      </c>
      <c r="AO31" s="62">
        <v>0.8574603199958801</v>
      </c>
      <c r="AP31" s="62">
        <v>0.8808003664016724</v>
      </c>
      <c r="AQ31" s="62">
        <v>0.9114856123924255</v>
      </c>
      <c r="AR31" s="62">
        <v>0.9296444654464722</v>
      </c>
      <c r="AS31" s="62">
        <v>0.9242616295814514</v>
      </c>
      <c r="AT31" s="62">
        <v>0.9257739782333374</v>
      </c>
      <c r="AU31" s="62">
        <v>0.9200348854064941</v>
      </c>
      <c r="AV31" s="62">
        <v>0.8764751553535461</v>
      </c>
      <c r="AW31" s="62">
        <v>0.8822100758552551</v>
      </c>
      <c r="AX31" s="63">
        <v>0.8913195133209229</v>
      </c>
      <c r="AY31" s="63">
        <v>0.8658316135406494</v>
      </c>
      <c r="AZ31" s="63">
        <v>0.8677902221679688</v>
      </c>
      <c r="BA31" s="63">
        <v>0.8856847286224365</v>
      </c>
      <c r="BB31" s="63">
        <v>0.9134005904197693</v>
      </c>
      <c r="BC31" s="63">
        <v>0.9319412112236023</v>
      </c>
      <c r="BD31" s="63">
        <v>0.9393758773803711</v>
      </c>
      <c r="BE31" s="63">
        <v>0.9332240223884583</v>
      </c>
      <c r="BF31" s="63">
        <v>0.9294763803482056</v>
      </c>
      <c r="BG31" s="63">
        <v>0.9012556076049805</v>
      </c>
      <c r="BH31" s="63">
        <v>0.8841785192489624</v>
      </c>
      <c r="BI31" s="63">
        <v>0.9043450951576233</v>
      </c>
      <c r="BJ31" s="63">
        <v>0.9069553017616272</v>
      </c>
      <c r="BK31" s="64"/>
    </row>
    <row r="32" spans="3:62" ht="10.5">
      <c r="C32" s="23"/>
      <c r="D32" s="2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2:62" ht="10.5">
      <c r="B33" s="11" t="s">
        <v>44</v>
      </c>
      <c r="C33" s="8"/>
      <c r="D33" s="8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</row>
    <row r="34" spans="1:63" ht="10.5">
      <c r="A34" t="s">
        <v>45</v>
      </c>
      <c r="B34" s="17" t="s">
        <v>46</v>
      </c>
      <c r="C34" s="48">
        <v>0.12116128951311111</v>
      </c>
      <c r="D34" s="48">
        <v>0.2231426239013672</v>
      </c>
      <c r="E34" s="38">
        <v>0.21719394624233246</v>
      </c>
      <c r="F34" s="38">
        <v>0.3094007670879364</v>
      </c>
      <c r="G34" s="38">
        <v>0.3912263810634613</v>
      </c>
      <c r="H34" s="38">
        <v>0.4301339387893677</v>
      </c>
      <c r="I34" s="38">
        <v>0.34261229634284973</v>
      </c>
      <c r="J34" s="38">
        <v>0.419128954410553</v>
      </c>
      <c r="K34" s="38">
        <v>0.32876694202423096</v>
      </c>
      <c r="L34" s="38">
        <v>0.3593224287033081</v>
      </c>
      <c r="M34" s="38">
        <v>0.3214675188064575</v>
      </c>
      <c r="N34" s="38">
        <v>0.21612942218780518</v>
      </c>
      <c r="O34" s="38">
        <v>0.23438841104507446</v>
      </c>
      <c r="P34" s="38">
        <v>0.4139711558818817</v>
      </c>
      <c r="Q34" s="38">
        <v>0.47548314929008484</v>
      </c>
      <c r="R34" s="38">
        <v>0.6093807220458984</v>
      </c>
      <c r="S34" s="38">
        <v>0.4998199939727783</v>
      </c>
      <c r="T34" s="38">
        <v>0.6611227989196777</v>
      </c>
      <c r="U34" s="38">
        <v>0.4912892282009125</v>
      </c>
      <c r="V34" s="38">
        <v>0.5248860716819763</v>
      </c>
      <c r="W34" s="38">
        <v>0.5259609222412109</v>
      </c>
      <c r="X34" s="38">
        <v>0.4015849828720093</v>
      </c>
      <c r="Y34" s="38">
        <v>0.3726271688938141</v>
      </c>
      <c r="Z34" s="38">
        <v>0.292199045419693</v>
      </c>
      <c r="AA34" s="38">
        <v>0.37065985798835754</v>
      </c>
      <c r="AB34" s="38">
        <v>0.23333238065242767</v>
      </c>
      <c r="AC34" s="38">
        <v>0.1371828019618988</v>
      </c>
      <c r="AD34" s="38">
        <v>0.20672468841075897</v>
      </c>
      <c r="AE34" s="38">
        <v>0.3515600264072418</v>
      </c>
      <c r="AF34" s="38">
        <v>0.3427876830101013</v>
      </c>
      <c r="AG34" s="38">
        <v>0.5092156529426575</v>
      </c>
      <c r="AH34" s="38">
        <v>0.5013412237167358</v>
      </c>
      <c r="AI34" s="38">
        <v>0.3967559337615967</v>
      </c>
      <c r="AJ34" s="38">
        <v>0.4246191382408142</v>
      </c>
      <c r="AK34" s="38">
        <v>0.29825353622436523</v>
      </c>
      <c r="AL34" s="38">
        <v>0.4628138542175293</v>
      </c>
      <c r="AM34" s="38">
        <v>0.27756568789482117</v>
      </c>
      <c r="AN34" s="38">
        <v>0.2628194987773895</v>
      </c>
      <c r="AO34" s="38">
        <v>0.45445385575294495</v>
      </c>
      <c r="AP34" s="38">
        <v>0.5220932364463806</v>
      </c>
      <c r="AQ34" s="38">
        <v>0.7371596097946167</v>
      </c>
      <c r="AR34" s="38">
        <v>0.24722303450107574</v>
      </c>
      <c r="AS34" s="38">
        <v>0.690313994884491</v>
      </c>
      <c r="AT34" s="38">
        <v>0.47600001096725464</v>
      </c>
      <c r="AU34" s="38">
        <v>0.699999988079071</v>
      </c>
      <c r="AV34" s="38">
        <v>0.5622214078903198</v>
      </c>
      <c r="AW34" s="38">
        <v>0.43051809072494507</v>
      </c>
      <c r="AX34" s="49">
        <v>0.45299530029296875</v>
      </c>
      <c r="AY34" s="49">
        <v>0.39945921301841736</v>
      </c>
      <c r="AZ34" s="49">
        <v>0.44090160727500916</v>
      </c>
      <c r="BA34" s="49">
        <v>0.49481889605522156</v>
      </c>
      <c r="BB34" s="49">
        <v>0.5541095733642578</v>
      </c>
      <c r="BC34" s="49">
        <v>0.579109787940979</v>
      </c>
      <c r="BD34" s="49">
        <v>0.5741564035415649</v>
      </c>
      <c r="BE34" s="49">
        <v>0.5784953236579895</v>
      </c>
      <c r="BF34" s="49">
        <v>0.5731375217437744</v>
      </c>
      <c r="BG34" s="49">
        <v>0.5382170081138611</v>
      </c>
      <c r="BH34" s="49">
        <v>0.4897884130477905</v>
      </c>
      <c r="BI34" s="49">
        <v>0.4644477069377899</v>
      </c>
      <c r="BJ34" s="49">
        <v>0.4989261031150818</v>
      </c>
      <c r="BK34" s="50"/>
    </row>
    <row r="35" spans="1:63" ht="10.5">
      <c r="A35" t="s">
        <v>47</v>
      </c>
      <c r="B35" t="s">
        <v>48</v>
      </c>
      <c r="C35" s="48">
        <v>7.8701934814453125</v>
      </c>
      <c r="D35" s="48">
        <v>7.8002142906188965</v>
      </c>
      <c r="E35" s="38">
        <v>7.724387168884277</v>
      </c>
      <c r="F35" s="38">
        <v>8.160499572753906</v>
      </c>
      <c r="G35" s="38">
        <v>8.310806274414062</v>
      </c>
      <c r="H35" s="38">
        <v>8.293299674987793</v>
      </c>
      <c r="I35" s="38">
        <v>8.320484161376953</v>
      </c>
      <c r="J35" s="38">
        <v>8.354870796203613</v>
      </c>
      <c r="K35" s="38">
        <v>8.22760009765625</v>
      </c>
      <c r="L35" s="38">
        <v>8.253290176391602</v>
      </c>
      <c r="M35" s="38">
        <v>8.449832916259766</v>
      </c>
      <c r="N35" s="38">
        <v>8.54035472869873</v>
      </c>
      <c r="O35" s="38">
        <v>7.955806255340576</v>
      </c>
      <c r="P35" s="38">
        <v>7.979448318481445</v>
      </c>
      <c r="Q35" s="38">
        <v>8.101967811584473</v>
      </c>
      <c r="R35" s="38">
        <v>8.232600212097168</v>
      </c>
      <c r="S35" s="38">
        <v>8.447257995605469</v>
      </c>
      <c r="T35" s="38">
        <v>8.336166381835938</v>
      </c>
      <c r="U35" s="38">
        <v>8.369967460632324</v>
      </c>
      <c r="V35" s="38">
        <v>8.356870651245117</v>
      </c>
      <c r="W35" s="38">
        <v>7.992499828338623</v>
      </c>
      <c r="X35" s="38">
        <v>8.383580207824707</v>
      </c>
      <c r="Y35" s="38">
        <v>8.345499992370605</v>
      </c>
      <c r="Z35" s="38">
        <v>8.659419059753418</v>
      </c>
      <c r="AA35" s="38">
        <v>8.15687084197998</v>
      </c>
      <c r="AB35" s="38">
        <v>8.193857192993164</v>
      </c>
      <c r="AC35" s="38">
        <v>8.1187744140625</v>
      </c>
      <c r="AD35" s="38">
        <v>8.548800468444824</v>
      </c>
      <c r="AE35" s="38">
        <v>8.474515914916992</v>
      </c>
      <c r="AF35" s="38">
        <v>8.5892333984375</v>
      </c>
      <c r="AG35" s="38">
        <v>8.352226257324219</v>
      </c>
      <c r="AH35" s="38">
        <v>8.325613021850586</v>
      </c>
      <c r="AI35" s="38">
        <v>8.129433631896973</v>
      </c>
      <c r="AJ35" s="38">
        <v>7.953000068664551</v>
      </c>
      <c r="AK35" s="38">
        <v>8.467499732971191</v>
      </c>
      <c r="AL35" s="38">
        <v>8.503257751464844</v>
      </c>
      <c r="AM35" s="38">
        <v>8.185161590576172</v>
      </c>
      <c r="AN35" s="38">
        <v>7.969250202178955</v>
      </c>
      <c r="AO35" s="38">
        <v>7.75974178314209</v>
      </c>
      <c r="AP35" s="38">
        <v>7.945733547210693</v>
      </c>
      <c r="AQ35" s="38">
        <v>8.413742065429688</v>
      </c>
      <c r="AR35" s="38">
        <v>8.878199577331543</v>
      </c>
      <c r="AS35" s="38">
        <v>8.565903663635254</v>
      </c>
      <c r="AT35" s="38">
        <v>8.583999633789062</v>
      </c>
      <c r="AU35" s="38">
        <v>8.414999961853027</v>
      </c>
      <c r="AV35" s="38">
        <v>8.228004455566406</v>
      </c>
      <c r="AW35" s="38">
        <v>8.411715507507324</v>
      </c>
      <c r="AX35" s="49">
        <v>8.548661231994629</v>
      </c>
      <c r="AY35" s="49">
        <v>8.216254234313965</v>
      </c>
      <c r="AZ35" s="49">
        <v>8.079216957092285</v>
      </c>
      <c r="BA35" s="49">
        <v>8.217941284179688</v>
      </c>
      <c r="BB35" s="49">
        <v>8.530190467834473</v>
      </c>
      <c r="BC35" s="49">
        <v>8.584705352783203</v>
      </c>
      <c r="BD35" s="49">
        <v>8.638382911682129</v>
      </c>
      <c r="BE35" s="49">
        <v>8.580534934997559</v>
      </c>
      <c r="BF35" s="49">
        <v>8.502670288085938</v>
      </c>
      <c r="BG35" s="49">
        <v>8.455464363098145</v>
      </c>
      <c r="BH35" s="49">
        <v>8.395631790161133</v>
      </c>
      <c r="BI35" s="49">
        <v>8.626172065734863</v>
      </c>
      <c r="BJ35" s="49">
        <v>8.670563697814941</v>
      </c>
      <c r="BK35" s="50"/>
    </row>
    <row r="36" spans="1:63" ht="10.5">
      <c r="A36" t="s">
        <v>49</v>
      </c>
      <c r="B36" t="s">
        <v>50</v>
      </c>
      <c r="C36" s="48">
        <v>0.27070966362953186</v>
      </c>
      <c r="D36" s="48">
        <v>0.2833571434020996</v>
      </c>
      <c r="E36" s="38">
        <v>0.4535806477069855</v>
      </c>
      <c r="F36" s="38">
        <v>0.5931333303451538</v>
      </c>
      <c r="G36" s="38">
        <v>0.461548388004303</v>
      </c>
      <c r="H36" s="38">
        <v>0.37310001254081726</v>
      </c>
      <c r="I36" s="38">
        <v>0.4335806369781494</v>
      </c>
      <c r="J36" s="38">
        <v>0.4812903106212616</v>
      </c>
      <c r="K36" s="38">
        <v>0.3996666669845581</v>
      </c>
      <c r="L36" s="38">
        <v>0.3104838728904724</v>
      </c>
      <c r="M36" s="38">
        <v>0.3702999949455261</v>
      </c>
      <c r="N36" s="38">
        <v>0.2739354968070984</v>
      </c>
      <c r="O36" s="38">
        <v>0.24919235706329346</v>
      </c>
      <c r="P36" s="38">
        <v>0.2664766311645508</v>
      </c>
      <c r="Q36" s="38">
        <v>0.40109777450561523</v>
      </c>
      <c r="R36" s="38">
        <v>0.31851932406425476</v>
      </c>
      <c r="S36" s="38">
        <v>0.3637286126613617</v>
      </c>
      <c r="T36" s="38">
        <v>0.4251110553741455</v>
      </c>
      <c r="U36" s="38">
        <v>0.5060979723930359</v>
      </c>
      <c r="V36" s="38">
        <v>0.3616299331188202</v>
      </c>
      <c r="W36" s="38">
        <v>0.4219059348106384</v>
      </c>
      <c r="X36" s="38">
        <v>0.3996737599372864</v>
      </c>
      <c r="Y36" s="38">
        <v>0.4388056993484497</v>
      </c>
      <c r="Z36" s="38">
        <v>0.3097366392612457</v>
      </c>
      <c r="AA36" s="38">
        <v>0.363789439201355</v>
      </c>
      <c r="AB36" s="38">
        <v>0.46034106612205505</v>
      </c>
      <c r="AC36" s="38">
        <v>0.41595667600631714</v>
      </c>
      <c r="AD36" s="38">
        <v>0.5281840562820435</v>
      </c>
      <c r="AE36" s="38">
        <v>0.43986204266548157</v>
      </c>
      <c r="AF36" s="38">
        <v>0.4484213888645172</v>
      </c>
      <c r="AG36" s="38">
        <v>0.43432021141052246</v>
      </c>
      <c r="AH36" s="38">
        <v>0.3544559180736542</v>
      </c>
      <c r="AI36" s="38">
        <v>0.5488905906677246</v>
      </c>
      <c r="AJ36" s="38">
        <v>0.7861617803573608</v>
      </c>
      <c r="AK36" s="38">
        <v>0.48777419328689575</v>
      </c>
      <c r="AL36" s="38">
        <v>0.3412792980670929</v>
      </c>
      <c r="AM36" s="38">
        <v>0.5045808553695679</v>
      </c>
      <c r="AN36" s="38">
        <v>0.5165707468986511</v>
      </c>
      <c r="AO36" s="38">
        <v>0.3876061737537384</v>
      </c>
      <c r="AP36" s="38">
        <v>0.3832111954689026</v>
      </c>
      <c r="AQ36" s="38">
        <v>0.3420851528644562</v>
      </c>
      <c r="AR36" s="38">
        <v>0.2568897306919098</v>
      </c>
      <c r="AS36" s="38">
        <v>0.2837572991847992</v>
      </c>
      <c r="AT36" s="38">
        <v>0.4685806334018707</v>
      </c>
      <c r="AU36" s="38">
        <v>0.2388666719198227</v>
      </c>
      <c r="AV36" s="38">
        <v>0.2918156683444977</v>
      </c>
      <c r="AW36" s="38">
        <v>0.36735713481903076</v>
      </c>
      <c r="AX36" s="49">
        <v>0.4970375895500183</v>
      </c>
      <c r="AY36" s="49">
        <v>0.43249139189720154</v>
      </c>
      <c r="AZ36" s="49">
        <v>0.42755821347236633</v>
      </c>
      <c r="BA36" s="49">
        <v>0.46143150329589844</v>
      </c>
      <c r="BB36" s="49">
        <v>0.4501897096633911</v>
      </c>
      <c r="BC36" s="49">
        <v>0.38426920771598816</v>
      </c>
      <c r="BD36" s="49">
        <v>0.3556725084781647</v>
      </c>
      <c r="BE36" s="49">
        <v>0.3442695140838623</v>
      </c>
      <c r="BF36" s="49">
        <v>0.40663179755210876</v>
      </c>
      <c r="BG36" s="49">
        <v>0.34824299812316895</v>
      </c>
      <c r="BH36" s="49">
        <v>0.3792724907398224</v>
      </c>
      <c r="BI36" s="49">
        <v>0.48821699619293213</v>
      </c>
      <c r="BJ36" s="49">
        <v>0.3289799094200134</v>
      </c>
      <c r="BK36" s="50"/>
    </row>
    <row r="37" spans="2:62" ht="10.5">
      <c r="B37" t="s">
        <v>51</v>
      </c>
      <c r="C37" s="30">
        <f aca="true" t="shared" si="6" ref="C37:AH37">+(C42-C41)/C12*1000</f>
        <v>-100.45156171244959</v>
      </c>
      <c r="D37" s="30">
        <f t="shared" si="6"/>
        <v>218.75</v>
      </c>
      <c r="E37" s="30">
        <f t="shared" si="6"/>
        <v>206.51638892389113</v>
      </c>
      <c r="F37" s="30">
        <f t="shared" si="6"/>
        <v>-225</v>
      </c>
      <c r="G37" s="30">
        <f t="shared" si="6"/>
        <v>-121.83896956905242</v>
      </c>
      <c r="H37" s="30">
        <f t="shared" si="6"/>
        <v>73.63332112630208</v>
      </c>
      <c r="I37" s="30">
        <f t="shared" si="6"/>
        <v>95.00023626512098</v>
      </c>
      <c r="J37" s="30">
        <f t="shared" si="6"/>
        <v>156.1609083606351</v>
      </c>
      <c r="K37" s="30">
        <f t="shared" si="6"/>
        <v>-30.199686686197918</v>
      </c>
      <c r="L37" s="30">
        <f t="shared" si="6"/>
        <v>184.51616840977823</v>
      </c>
      <c r="M37" s="30">
        <f t="shared" si="6"/>
        <v>-196.06679280598956</v>
      </c>
      <c r="N37" s="30">
        <f t="shared" si="6"/>
        <v>-19.483996975806452</v>
      </c>
      <c r="O37" s="30">
        <f t="shared" si="6"/>
        <v>265.61318674395164</v>
      </c>
      <c r="P37" s="30">
        <f t="shared" si="6"/>
        <v>177.6207233297414</v>
      </c>
      <c r="Q37" s="30">
        <f t="shared" si="6"/>
        <v>45.483496881300404</v>
      </c>
      <c r="R37" s="30">
        <f t="shared" si="6"/>
        <v>-34.599812825520836</v>
      </c>
      <c r="S37" s="30">
        <f t="shared" si="6"/>
        <v>-131.38703377016128</v>
      </c>
      <c r="T37" s="30">
        <f t="shared" si="6"/>
        <v>-100.60017903645833</v>
      </c>
      <c r="U37" s="30">
        <f t="shared" si="6"/>
        <v>-9.9029541015625</v>
      </c>
      <c r="V37" s="30">
        <f t="shared" si="6"/>
        <v>83.22537329889113</v>
      </c>
      <c r="W37" s="30">
        <f t="shared" si="6"/>
        <v>75.10019938151041</v>
      </c>
      <c r="X37" s="30">
        <f t="shared" si="6"/>
        <v>-87.99989761844758</v>
      </c>
      <c r="Y37" s="30">
        <f t="shared" si="6"/>
        <v>-101.80002848307292</v>
      </c>
      <c r="Z37" s="30">
        <f t="shared" si="6"/>
        <v>-55.80631379158267</v>
      </c>
      <c r="AA37" s="30">
        <f t="shared" si="6"/>
        <v>-78.74224262852822</v>
      </c>
      <c r="AB37" s="30">
        <f t="shared" si="6"/>
        <v>-26.107243129185267</v>
      </c>
      <c r="AC37" s="30">
        <f t="shared" si="6"/>
        <v>321.67742329259073</v>
      </c>
      <c r="AD37" s="30">
        <f t="shared" si="6"/>
        <v>-156.13301595052084</v>
      </c>
      <c r="AE37" s="30">
        <f t="shared" si="6"/>
        <v>12.387183404737902</v>
      </c>
      <c r="AF37" s="30">
        <f t="shared" si="6"/>
        <v>-7.833353678385417</v>
      </c>
      <c r="AG37" s="30">
        <f t="shared" si="6"/>
        <v>238.03218718497985</v>
      </c>
      <c r="AH37" s="30">
        <f t="shared" si="6"/>
        <v>355.70969120148686</v>
      </c>
      <c r="AI37" s="30">
        <f aca="true" t="shared" si="7" ref="AI37:BJ37">+(AI42-AI41)/AI12*1000</f>
        <v>-159.9334716796875</v>
      </c>
      <c r="AJ37" s="30">
        <f t="shared" si="7"/>
        <v>-127.61294457220262</v>
      </c>
      <c r="AK37" s="30">
        <f t="shared" si="7"/>
        <v>-138.46638997395831</v>
      </c>
      <c r="AL37" s="30">
        <f t="shared" si="7"/>
        <v>-11.838851436491936</v>
      </c>
      <c r="AM37" s="30">
        <f t="shared" si="7"/>
        <v>-240.58089717741933</v>
      </c>
      <c r="AN37" s="30">
        <f t="shared" si="7"/>
        <v>87.35711233956474</v>
      </c>
      <c r="AO37" s="30">
        <f t="shared" si="7"/>
        <v>527.6454802482359</v>
      </c>
      <c r="AP37" s="30">
        <f t="shared" si="7"/>
        <v>288.63321940104163</v>
      </c>
      <c r="AQ37" s="30">
        <f t="shared" si="7"/>
        <v>-180.64511206842238</v>
      </c>
      <c r="AR37" s="30">
        <f t="shared" si="7"/>
        <v>57.266743977864586</v>
      </c>
      <c r="AS37" s="30">
        <f t="shared" si="7"/>
        <v>43.29016900831653</v>
      </c>
      <c r="AT37" s="30">
        <f t="shared" si="7"/>
        <v>56.41937255859375</v>
      </c>
      <c r="AU37" s="30">
        <f t="shared" si="7"/>
        <v>-131.86670939127603</v>
      </c>
      <c r="AV37" s="30">
        <f t="shared" si="7"/>
        <v>293.6359528572329</v>
      </c>
      <c r="AW37" s="30">
        <f t="shared" si="7"/>
        <v>53.876241048177086</v>
      </c>
      <c r="AX37" s="35">
        <f t="shared" si="7"/>
        <v>-100.46460551600303</v>
      </c>
      <c r="AY37" s="35">
        <f t="shared" si="7"/>
        <v>-140.47093545236893</v>
      </c>
      <c r="AZ37" s="35">
        <f t="shared" si="7"/>
        <v>112.27498735700335</v>
      </c>
      <c r="BA37" s="35">
        <f t="shared" si="7"/>
        <v>30.103375834803426</v>
      </c>
      <c r="BB37" s="35">
        <f t="shared" si="7"/>
        <v>-213.58006795247394</v>
      </c>
      <c r="BC37" s="35">
        <f t="shared" si="7"/>
        <v>-97.49997046685988</v>
      </c>
      <c r="BD37" s="35">
        <f t="shared" si="7"/>
        <v>-14.07012939453125</v>
      </c>
      <c r="BE37" s="35">
        <f t="shared" si="7"/>
        <v>151.50008663054433</v>
      </c>
      <c r="BF37" s="35">
        <f t="shared" si="7"/>
        <v>209.11948911605344</v>
      </c>
      <c r="BG37" s="35">
        <f t="shared" si="7"/>
        <v>-84.02353922526042</v>
      </c>
      <c r="BH37" s="35">
        <f t="shared" si="7"/>
        <v>90.80333094443044</v>
      </c>
      <c r="BI37" s="35">
        <f t="shared" si="7"/>
        <v>-250.469970703125</v>
      </c>
      <c r="BJ37" s="35">
        <f t="shared" si="7"/>
        <v>-46.31288589969758</v>
      </c>
    </row>
    <row r="38" spans="1:63" ht="10.5">
      <c r="A38" t="s">
        <v>52</v>
      </c>
      <c r="B38" t="s">
        <v>53</v>
      </c>
      <c r="C38" s="48">
        <v>8.4135160446167</v>
      </c>
      <c r="D38" s="48">
        <v>8.525464057922363</v>
      </c>
      <c r="E38" s="38">
        <v>8.601677894592285</v>
      </c>
      <c r="F38" s="38">
        <v>8.838033676147461</v>
      </c>
      <c r="G38" s="38">
        <v>9.041742324829102</v>
      </c>
      <c r="H38" s="38">
        <v>9.170166969299316</v>
      </c>
      <c r="I38" s="38">
        <v>9.19167709350586</v>
      </c>
      <c r="J38" s="38">
        <v>9.41145133972168</v>
      </c>
      <c r="K38" s="38">
        <v>8.925833702087402</v>
      </c>
      <c r="L38" s="38">
        <v>9.107612609863281</v>
      </c>
      <c r="M38" s="38">
        <v>8.945533752441406</v>
      </c>
      <c r="N38" s="38">
        <v>9.01093578338623</v>
      </c>
      <c r="O38" s="38">
        <v>8.704999923706055</v>
      </c>
      <c r="P38" s="38">
        <v>8.837516784667969</v>
      </c>
      <c r="Q38" s="38">
        <v>9.024032592773438</v>
      </c>
      <c r="R38" s="38">
        <v>9.125900268554688</v>
      </c>
      <c r="S38" s="38">
        <v>9.17941951751709</v>
      </c>
      <c r="T38" s="38">
        <v>9.321800231933594</v>
      </c>
      <c r="U38" s="38">
        <v>9.357451438903809</v>
      </c>
      <c r="V38" s="38">
        <v>9.32661247253418</v>
      </c>
      <c r="W38" s="38">
        <v>9.015466690063477</v>
      </c>
      <c r="X38" s="38">
        <v>9.09683895111084</v>
      </c>
      <c r="Y38" s="38">
        <v>9.055132865905762</v>
      </c>
      <c r="Z38" s="38">
        <v>9.205548286437988</v>
      </c>
      <c r="AA38" s="38">
        <v>8.812578201293945</v>
      </c>
      <c r="AB38" s="38">
        <v>8.86142349243164</v>
      </c>
      <c r="AC38" s="38">
        <v>8.99359130859375</v>
      </c>
      <c r="AD38" s="38">
        <v>9.127575874328613</v>
      </c>
      <c r="AE38" s="38">
        <v>9.278325080871582</v>
      </c>
      <c r="AF38" s="38">
        <v>9.37260913848877</v>
      </c>
      <c r="AG38" s="38">
        <v>9.533794403076172</v>
      </c>
      <c r="AH38" s="38">
        <v>9.53711986541748</v>
      </c>
      <c r="AI38" s="38">
        <v>8.915146827697754</v>
      </c>
      <c r="AJ38" s="38">
        <v>9.036168098449707</v>
      </c>
      <c r="AK38" s="38">
        <v>9.115060806274414</v>
      </c>
      <c r="AL38" s="38">
        <v>9.295512199401855</v>
      </c>
      <c r="AM38" s="38">
        <v>8.726727485656738</v>
      </c>
      <c r="AN38" s="38">
        <v>8.835997581481934</v>
      </c>
      <c r="AO38" s="38">
        <v>9.129446983337402</v>
      </c>
      <c r="AP38" s="38">
        <v>9.139671325683594</v>
      </c>
      <c r="AQ38" s="38">
        <v>9.312341690063477</v>
      </c>
      <c r="AR38" s="38">
        <v>9.439579010009766</v>
      </c>
      <c r="AS38" s="38">
        <v>9.58326530456543</v>
      </c>
      <c r="AT38" s="38">
        <v>9.585000038146973</v>
      </c>
      <c r="AU38" s="38">
        <v>9.222000122070312</v>
      </c>
      <c r="AV38" s="38">
        <v>9.375677108764648</v>
      </c>
      <c r="AW38" s="38">
        <v>9.263466835021973</v>
      </c>
      <c r="AX38" s="49">
        <v>9.39822769165039</v>
      </c>
      <c r="AY38" s="49">
        <v>8.907733917236328</v>
      </c>
      <c r="AZ38" s="49">
        <v>9.059954643249512</v>
      </c>
      <c r="BA38" s="49">
        <v>9.204294204711914</v>
      </c>
      <c r="BB38" s="49">
        <v>9.320907592773438</v>
      </c>
      <c r="BC38" s="49">
        <v>9.450583457946777</v>
      </c>
      <c r="BD38" s="49">
        <v>9.554141998291016</v>
      </c>
      <c r="BE38" s="49">
        <v>9.654801368713379</v>
      </c>
      <c r="BF38" s="49">
        <v>9.691557884216309</v>
      </c>
      <c r="BG38" s="49">
        <v>9.257899284362793</v>
      </c>
      <c r="BH38" s="49">
        <v>9.355497360229492</v>
      </c>
      <c r="BI38" s="49">
        <v>9.328367233276367</v>
      </c>
      <c r="BJ38" s="49">
        <v>9.452156066894531</v>
      </c>
      <c r="BK38" s="50"/>
    </row>
    <row r="39" spans="3:62" ht="10.5">
      <c r="C39" s="4"/>
      <c r="D39" s="4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2:62" ht="10.5">
      <c r="B40" s="11" t="s">
        <v>54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1:63" ht="10.5">
      <c r="A41" t="s">
        <v>55</v>
      </c>
      <c r="B41" t="s">
        <v>56</v>
      </c>
      <c r="C41" s="54">
        <v>157.20700073242188</v>
      </c>
      <c r="D41" s="54">
        <v>151.08200073242188</v>
      </c>
      <c r="E41" s="28">
        <v>144.67999267578125</v>
      </c>
      <c r="F41" s="28">
        <v>151.42999267578125</v>
      </c>
      <c r="G41" s="28">
        <v>155.20700073242188</v>
      </c>
      <c r="H41" s="28">
        <v>152.9980010986328</v>
      </c>
      <c r="I41" s="28">
        <v>150.05299377441406</v>
      </c>
      <c r="J41" s="28">
        <v>145.21200561523438</v>
      </c>
      <c r="K41" s="28">
        <v>146.1179962158203</v>
      </c>
      <c r="L41" s="28">
        <v>140.3979949951172</v>
      </c>
      <c r="M41" s="28">
        <v>146.27999877929688</v>
      </c>
      <c r="N41" s="28">
        <v>146.88400268554688</v>
      </c>
      <c r="O41" s="28">
        <v>138.64999389648438</v>
      </c>
      <c r="P41" s="28">
        <v>133.49899291992188</v>
      </c>
      <c r="Q41" s="28">
        <v>132.08900451660156</v>
      </c>
      <c r="R41" s="28">
        <v>133.1269989013672</v>
      </c>
      <c r="S41" s="28">
        <v>137.1999969482422</v>
      </c>
      <c r="T41" s="28">
        <v>140.21800231933594</v>
      </c>
      <c r="U41" s="28">
        <v>140.52499389648438</v>
      </c>
      <c r="V41" s="28">
        <v>137.94500732421875</v>
      </c>
      <c r="W41" s="28">
        <v>135.69200134277344</v>
      </c>
      <c r="X41" s="28">
        <v>138.4199981689453</v>
      </c>
      <c r="Y41" s="28">
        <v>141.4739990234375</v>
      </c>
      <c r="Z41" s="28">
        <v>143.20399475097656</v>
      </c>
      <c r="AA41" s="28">
        <v>145.64500427246094</v>
      </c>
      <c r="AB41" s="28">
        <v>146.37600708007812</v>
      </c>
      <c r="AC41" s="28">
        <v>136.4040069580078</v>
      </c>
      <c r="AD41" s="28">
        <v>141.08799743652344</v>
      </c>
      <c r="AE41" s="28">
        <v>140.70399475097656</v>
      </c>
      <c r="AF41" s="28">
        <v>140.93899536132812</v>
      </c>
      <c r="AG41" s="28">
        <v>133.55999755859375</v>
      </c>
      <c r="AH41" s="28">
        <v>122.53299713134766</v>
      </c>
      <c r="AI41" s="28">
        <v>127.33100128173828</v>
      </c>
      <c r="AJ41" s="28">
        <v>131.28700256347656</v>
      </c>
      <c r="AK41" s="28">
        <v>135.4409942626953</v>
      </c>
      <c r="AL41" s="28">
        <v>135.80799865722656</v>
      </c>
      <c r="AM41" s="28">
        <v>143.26600646972656</v>
      </c>
      <c r="AN41" s="28">
        <v>140.82000732421875</v>
      </c>
      <c r="AO41" s="28">
        <v>124.46299743652344</v>
      </c>
      <c r="AP41" s="28">
        <v>115.80400085449219</v>
      </c>
      <c r="AQ41" s="28">
        <v>121.40399932861328</v>
      </c>
      <c r="AR41" s="28">
        <v>119.68599700927734</v>
      </c>
      <c r="AS41" s="28">
        <v>118.34400177001953</v>
      </c>
      <c r="AT41" s="28">
        <v>116.59500122070312</v>
      </c>
      <c r="AU41" s="28">
        <v>120.5510025024414</v>
      </c>
      <c r="AV41" s="28">
        <v>111.44828796386719</v>
      </c>
      <c r="AW41" s="28">
        <v>109.83200073242188</v>
      </c>
      <c r="AX41" s="55">
        <v>112.94640350341797</v>
      </c>
      <c r="AY41" s="55">
        <v>117.3010025024414</v>
      </c>
      <c r="AZ41" s="55">
        <v>114.15730285644531</v>
      </c>
      <c r="BA41" s="55">
        <v>113.2240982055664</v>
      </c>
      <c r="BB41" s="55">
        <v>119.63150024414062</v>
      </c>
      <c r="BC41" s="55">
        <v>122.65399932861328</v>
      </c>
      <c r="BD41" s="55">
        <v>123.07610321044922</v>
      </c>
      <c r="BE41" s="55">
        <v>118.37960052490234</v>
      </c>
      <c r="BF41" s="55">
        <v>111.89689636230469</v>
      </c>
      <c r="BG41" s="55">
        <v>114.4176025390625</v>
      </c>
      <c r="BH41" s="55">
        <v>111.60269927978516</v>
      </c>
      <c r="BI41" s="55">
        <v>119.1167984008789</v>
      </c>
      <c r="BJ41" s="55">
        <v>120.55249786376953</v>
      </c>
      <c r="BK41" s="56"/>
    </row>
    <row r="42" spans="2:62" ht="10.5">
      <c r="B42" t="s">
        <v>57</v>
      </c>
      <c r="C42" s="34">
        <v>154.09300231933594</v>
      </c>
      <c r="D42" s="34">
        <f aca="true" t="shared" si="8" ref="D42:AI42">C41</f>
        <v>157.20700073242188</v>
      </c>
      <c r="E42" s="34">
        <f t="shared" si="8"/>
        <v>151.08200073242188</v>
      </c>
      <c r="F42" s="34">
        <f t="shared" si="8"/>
        <v>144.67999267578125</v>
      </c>
      <c r="G42" s="34">
        <f t="shared" si="8"/>
        <v>151.42999267578125</v>
      </c>
      <c r="H42" s="34">
        <f t="shared" si="8"/>
        <v>155.20700073242188</v>
      </c>
      <c r="I42" s="34">
        <f t="shared" si="8"/>
        <v>152.9980010986328</v>
      </c>
      <c r="J42" s="34">
        <f t="shared" si="8"/>
        <v>150.05299377441406</v>
      </c>
      <c r="K42" s="34">
        <f t="shared" si="8"/>
        <v>145.21200561523438</v>
      </c>
      <c r="L42" s="34">
        <f t="shared" si="8"/>
        <v>146.1179962158203</v>
      </c>
      <c r="M42" s="34">
        <f t="shared" si="8"/>
        <v>140.3979949951172</v>
      </c>
      <c r="N42" s="34">
        <f t="shared" si="8"/>
        <v>146.27999877929688</v>
      </c>
      <c r="O42" s="34">
        <f t="shared" si="8"/>
        <v>146.88400268554688</v>
      </c>
      <c r="P42" s="34">
        <f t="shared" si="8"/>
        <v>138.64999389648438</v>
      </c>
      <c r="Q42" s="34">
        <f t="shared" si="8"/>
        <v>133.49899291992188</v>
      </c>
      <c r="R42" s="34">
        <f t="shared" si="8"/>
        <v>132.08900451660156</v>
      </c>
      <c r="S42" s="34">
        <f t="shared" si="8"/>
        <v>133.1269989013672</v>
      </c>
      <c r="T42" s="34">
        <f t="shared" si="8"/>
        <v>137.1999969482422</v>
      </c>
      <c r="U42" s="34">
        <f t="shared" si="8"/>
        <v>140.21800231933594</v>
      </c>
      <c r="V42" s="34">
        <f t="shared" si="8"/>
        <v>140.52499389648438</v>
      </c>
      <c r="W42" s="34">
        <f t="shared" si="8"/>
        <v>137.94500732421875</v>
      </c>
      <c r="X42" s="34">
        <f t="shared" si="8"/>
        <v>135.69200134277344</v>
      </c>
      <c r="Y42" s="34">
        <f t="shared" si="8"/>
        <v>138.4199981689453</v>
      </c>
      <c r="Z42" s="34">
        <f t="shared" si="8"/>
        <v>141.4739990234375</v>
      </c>
      <c r="AA42" s="34">
        <f t="shared" si="8"/>
        <v>143.20399475097656</v>
      </c>
      <c r="AB42" s="34">
        <f t="shared" si="8"/>
        <v>145.64500427246094</v>
      </c>
      <c r="AC42" s="34">
        <f t="shared" si="8"/>
        <v>146.37600708007812</v>
      </c>
      <c r="AD42" s="34">
        <f t="shared" si="8"/>
        <v>136.4040069580078</v>
      </c>
      <c r="AE42" s="34">
        <f t="shared" si="8"/>
        <v>141.08799743652344</v>
      </c>
      <c r="AF42" s="34">
        <f t="shared" si="8"/>
        <v>140.70399475097656</v>
      </c>
      <c r="AG42" s="34">
        <f t="shared" si="8"/>
        <v>140.93899536132812</v>
      </c>
      <c r="AH42" s="34">
        <f t="shared" si="8"/>
        <v>133.55999755859375</v>
      </c>
      <c r="AI42" s="34">
        <f t="shared" si="8"/>
        <v>122.53299713134766</v>
      </c>
      <c r="AJ42" s="34">
        <f aca="true" t="shared" si="9" ref="AJ42:BJ42">AI41</f>
        <v>127.33100128173828</v>
      </c>
      <c r="AK42" s="34">
        <f t="shared" si="9"/>
        <v>131.28700256347656</v>
      </c>
      <c r="AL42" s="34">
        <f t="shared" si="9"/>
        <v>135.4409942626953</v>
      </c>
      <c r="AM42" s="34">
        <f t="shared" si="9"/>
        <v>135.80799865722656</v>
      </c>
      <c r="AN42" s="34">
        <f t="shared" si="9"/>
        <v>143.26600646972656</v>
      </c>
      <c r="AO42" s="34">
        <f t="shared" si="9"/>
        <v>140.82000732421875</v>
      </c>
      <c r="AP42" s="34">
        <f t="shared" si="9"/>
        <v>124.46299743652344</v>
      </c>
      <c r="AQ42" s="34">
        <f t="shared" si="9"/>
        <v>115.80400085449219</v>
      </c>
      <c r="AR42" s="34">
        <f t="shared" si="9"/>
        <v>121.40399932861328</v>
      </c>
      <c r="AS42" s="34">
        <f t="shared" si="9"/>
        <v>119.68599700927734</v>
      </c>
      <c r="AT42" s="34">
        <f t="shared" si="9"/>
        <v>118.34400177001953</v>
      </c>
      <c r="AU42" s="34">
        <f t="shared" si="9"/>
        <v>116.59500122070312</v>
      </c>
      <c r="AV42" s="34">
        <f t="shared" si="9"/>
        <v>120.5510025024414</v>
      </c>
      <c r="AW42" s="34">
        <f t="shared" si="9"/>
        <v>111.44828796386719</v>
      </c>
      <c r="AX42" s="36">
        <f t="shared" si="9"/>
        <v>109.83200073242188</v>
      </c>
      <c r="AY42" s="36">
        <f t="shared" si="9"/>
        <v>112.94640350341797</v>
      </c>
      <c r="AZ42" s="36">
        <f t="shared" si="9"/>
        <v>117.3010025024414</v>
      </c>
      <c r="BA42" s="36">
        <f t="shared" si="9"/>
        <v>114.15730285644531</v>
      </c>
      <c r="BB42" s="36">
        <f t="shared" si="9"/>
        <v>113.2240982055664</v>
      </c>
      <c r="BC42" s="36">
        <f t="shared" si="9"/>
        <v>119.63150024414062</v>
      </c>
      <c r="BD42" s="36">
        <f t="shared" si="9"/>
        <v>122.65399932861328</v>
      </c>
      <c r="BE42" s="36">
        <f t="shared" si="9"/>
        <v>123.07610321044922</v>
      </c>
      <c r="BF42" s="36">
        <f t="shared" si="9"/>
        <v>118.37960052490234</v>
      </c>
      <c r="BG42" s="36">
        <f t="shared" si="9"/>
        <v>111.89689636230469</v>
      </c>
      <c r="BH42" s="36">
        <f t="shared" si="9"/>
        <v>114.4176025390625</v>
      </c>
      <c r="BI42" s="36">
        <f t="shared" si="9"/>
        <v>111.60269927978516</v>
      </c>
      <c r="BJ42" s="36">
        <f t="shared" si="9"/>
        <v>119.1167984008789</v>
      </c>
    </row>
    <row r="43" spans="1:63" ht="10.5">
      <c r="A43" t="s">
        <v>58</v>
      </c>
      <c r="B43" t="s">
        <v>59</v>
      </c>
      <c r="C43" s="54">
        <v>54.284000396728516</v>
      </c>
      <c r="D43" s="54">
        <v>52.189998626708984</v>
      </c>
      <c r="E43" s="28">
        <v>55.553001403808594</v>
      </c>
      <c r="F43" s="28">
        <v>55.97200012207031</v>
      </c>
      <c r="G43" s="28">
        <v>52.999000549316406</v>
      </c>
      <c r="H43" s="28">
        <v>53.11899948120117</v>
      </c>
      <c r="I43" s="28">
        <v>51.487998962402344</v>
      </c>
      <c r="J43" s="28">
        <v>48.137001037597656</v>
      </c>
      <c r="K43" s="28">
        <v>52.38399887084961</v>
      </c>
      <c r="L43" s="28">
        <v>51.874000549316406</v>
      </c>
      <c r="M43" s="28">
        <v>57.70500183105469</v>
      </c>
      <c r="N43" s="28">
        <v>59.94300079345703</v>
      </c>
      <c r="O43" s="28">
        <v>71.31300354003906</v>
      </c>
      <c r="P43" s="28">
        <v>71.21700286865234</v>
      </c>
      <c r="Q43" s="28">
        <v>68.78800201416016</v>
      </c>
      <c r="R43" s="28">
        <v>68.28700256347656</v>
      </c>
      <c r="S43" s="28">
        <v>68.1989974975586</v>
      </c>
      <c r="T43" s="28">
        <v>68.25199890136719</v>
      </c>
      <c r="U43" s="28">
        <v>70.9020004272461</v>
      </c>
      <c r="V43" s="28">
        <v>70.28399658203125</v>
      </c>
      <c r="W43" s="28">
        <v>69.04299926757812</v>
      </c>
      <c r="X43" s="28">
        <v>65.05400085449219</v>
      </c>
      <c r="Y43" s="28">
        <v>70.18000030517578</v>
      </c>
      <c r="Z43" s="28">
        <v>74.39700317382812</v>
      </c>
      <c r="AA43" s="28">
        <v>76.51599884033203</v>
      </c>
      <c r="AB43" s="28">
        <v>82.9209976196289</v>
      </c>
      <c r="AC43" s="28">
        <v>77.25900268554688</v>
      </c>
      <c r="AD43" s="28">
        <v>76.72599792480469</v>
      </c>
      <c r="AE43" s="28">
        <v>77.56700134277344</v>
      </c>
      <c r="AF43" s="28">
        <v>76.68399810791016</v>
      </c>
      <c r="AG43" s="28">
        <v>73.2979965209961</v>
      </c>
      <c r="AH43" s="28">
        <v>68.61100006103516</v>
      </c>
      <c r="AI43" s="28">
        <v>68.81500244140625</v>
      </c>
      <c r="AJ43" s="28">
        <v>69.677001953125</v>
      </c>
      <c r="AK43" s="28">
        <v>69.8239974975586</v>
      </c>
      <c r="AL43" s="28">
        <v>72.5199966430664</v>
      </c>
      <c r="AM43" s="28">
        <v>78.88300323486328</v>
      </c>
      <c r="AN43" s="28">
        <v>84.80999755859375</v>
      </c>
      <c r="AO43" s="28">
        <v>85.08399963378906</v>
      </c>
      <c r="AP43" s="28">
        <v>91.66500091552734</v>
      </c>
      <c r="AQ43" s="28">
        <v>92.9010009765625</v>
      </c>
      <c r="AR43" s="28">
        <v>94.80799865722656</v>
      </c>
      <c r="AS43" s="28">
        <v>91.78600311279297</v>
      </c>
      <c r="AT43" s="28">
        <v>92.93900299072266</v>
      </c>
      <c r="AU43" s="28">
        <v>94.31600189208984</v>
      </c>
      <c r="AV43" s="28">
        <v>92.75157165527344</v>
      </c>
      <c r="AW43" s="28">
        <v>90.1989974975586</v>
      </c>
      <c r="AX43" s="55">
        <v>88.44287872314453</v>
      </c>
      <c r="AY43" s="55">
        <v>94.41539764404297</v>
      </c>
      <c r="AZ43" s="55">
        <v>96.49893188476562</v>
      </c>
      <c r="BA43" s="55">
        <v>96.05001068115234</v>
      </c>
      <c r="BB43" s="55">
        <v>94.97850036621094</v>
      </c>
      <c r="BC43" s="55">
        <v>94.0301284790039</v>
      </c>
      <c r="BD43" s="55">
        <v>93.35012817382812</v>
      </c>
      <c r="BE43" s="55">
        <v>92.58799743652344</v>
      </c>
      <c r="BF43" s="55">
        <v>90.11534881591797</v>
      </c>
      <c r="BG43" s="55">
        <v>91.34294891357422</v>
      </c>
      <c r="BH43" s="55">
        <v>88.0582504272461</v>
      </c>
      <c r="BI43" s="55">
        <v>89.80304718017578</v>
      </c>
      <c r="BJ43" s="55">
        <v>89.32138061523438</v>
      </c>
      <c r="BK43" s="56"/>
    </row>
    <row r="44" spans="2:62" ht="10.5">
      <c r="B44" t="s">
        <v>57</v>
      </c>
      <c r="C44" s="34">
        <v>39.23400115966797</v>
      </c>
      <c r="D44" s="34">
        <f aca="true" t="shared" si="10" ref="D44:AI44">C43</f>
        <v>54.284000396728516</v>
      </c>
      <c r="E44" s="34">
        <f t="shared" si="10"/>
        <v>52.189998626708984</v>
      </c>
      <c r="F44" s="34">
        <f t="shared" si="10"/>
        <v>55.553001403808594</v>
      </c>
      <c r="G44" s="34">
        <f t="shared" si="10"/>
        <v>55.97200012207031</v>
      </c>
      <c r="H44" s="34">
        <f t="shared" si="10"/>
        <v>52.999000549316406</v>
      </c>
      <c r="I44" s="34">
        <f t="shared" si="10"/>
        <v>53.11899948120117</v>
      </c>
      <c r="J44" s="34">
        <f t="shared" si="10"/>
        <v>51.487998962402344</v>
      </c>
      <c r="K44" s="34">
        <f t="shared" si="10"/>
        <v>48.137001037597656</v>
      </c>
      <c r="L44" s="34">
        <f t="shared" si="10"/>
        <v>52.38399887084961</v>
      </c>
      <c r="M44" s="34">
        <f t="shared" si="10"/>
        <v>51.874000549316406</v>
      </c>
      <c r="N44" s="34">
        <f t="shared" si="10"/>
        <v>57.70500183105469</v>
      </c>
      <c r="O44" s="34">
        <f t="shared" si="10"/>
        <v>59.94300079345703</v>
      </c>
      <c r="P44" s="34">
        <f t="shared" si="10"/>
        <v>71.31300354003906</v>
      </c>
      <c r="Q44" s="34">
        <f t="shared" si="10"/>
        <v>71.21700286865234</v>
      </c>
      <c r="R44" s="34">
        <f t="shared" si="10"/>
        <v>68.78800201416016</v>
      </c>
      <c r="S44" s="34">
        <f t="shared" si="10"/>
        <v>68.28700256347656</v>
      </c>
      <c r="T44" s="34">
        <f t="shared" si="10"/>
        <v>68.1989974975586</v>
      </c>
      <c r="U44" s="34">
        <f t="shared" si="10"/>
        <v>68.25199890136719</v>
      </c>
      <c r="V44" s="34">
        <f t="shared" si="10"/>
        <v>70.9020004272461</v>
      </c>
      <c r="W44" s="34">
        <f t="shared" si="10"/>
        <v>70.28399658203125</v>
      </c>
      <c r="X44" s="34">
        <f t="shared" si="10"/>
        <v>69.04299926757812</v>
      </c>
      <c r="Y44" s="34">
        <f t="shared" si="10"/>
        <v>65.05400085449219</v>
      </c>
      <c r="Z44" s="34">
        <f t="shared" si="10"/>
        <v>70.18000030517578</v>
      </c>
      <c r="AA44" s="34">
        <f t="shared" si="10"/>
        <v>74.39700317382812</v>
      </c>
      <c r="AB44" s="34">
        <f t="shared" si="10"/>
        <v>76.51599884033203</v>
      </c>
      <c r="AC44" s="34">
        <f t="shared" si="10"/>
        <v>82.9209976196289</v>
      </c>
      <c r="AD44" s="34">
        <f t="shared" si="10"/>
        <v>77.25900268554688</v>
      </c>
      <c r="AE44" s="34">
        <f t="shared" si="10"/>
        <v>76.72599792480469</v>
      </c>
      <c r="AF44" s="34">
        <f t="shared" si="10"/>
        <v>77.56700134277344</v>
      </c>
      <c r="AG44" s="34">
        <f t="shared" si="10"/>
        <v>76.68399810791016</v>
      </c>
      <c r="AH44" s="34">
        <f t="shared" si="10"/>
        <v>73.2979965209961</v>
      </c>
      <c r="AI44" s="34">
        <f t="shared" si="10"/>
        <v>68.61100006103516</v>
      </c>
      <c r="AJ44" s="34">
        <f aca="true" t="shared" si="11" ref="AJ44:BJ44">AI43</f>
        <v>68.81500244140625</v>
      </c>
      <c r="AK44" s="34">
        <f t="shared" si="11"/>
        <v>69.677001953125</v>
      </c>
      <c r="AL44" s="34">
        <f t="shared" si="11"/>
        <v>69.8239974975586</v>
      </c>
      <c r="AM44" s="34">
        <f t="shared" si="11"/>
        <v>72.5199966430664</v>
      </c>
      <c r="AN44" s="34">
        <f t="shared" si="11"/>
        <v>78.88300323486328</v>
      </c>
      <c r="AO44" s="34">
        <f t="shared" si="11"/>
        <v>84.80999755859375</v>
      </c>
      <c r="AP44" s="34">
        <f t="shared" si="11"/>
        <v>85.08399963378906</v>
      </c>
      <c r="AQ44" s="34">
        <f t="shared" si="11"/>
        <v>91.66500091552734</v>
      </c>
      <c r="AR44" s="34">
        <f t="shared" si="11"/>
        <v>92.9010009765625</v>
      </c>
      <c r="AS44" s="34">
        <f t="shared" si="11"/>
        <v>94.80799865722656</v>
      </c>
      <c r="AT44" s="34">
        <f t="shared" si="11"/>
        <v>91.78600311279297</v>
      </c>
      <c r="AU44" s="34">
        <f t="shared" si="11"/>
        <v>92.93900299072266</v>
      </c>
      <c r="AV44" s="34">
        <f t="shared" si="11"/>
        <v>94.31600189208984</v>
      </c>
      <c r="AW44" s="34">
        <f t="shared" si="11"/>
        <v>92.75157165527344</v>
      </c>
      <c r="AX44" s="36">
        <f t="shared" si="11"/>
        <v>90.1989974975586</v>
      </c>
      <c r="AY44" s="36">
        <f t="shared" si="11"/>
        <v>88.44287872314453</v>
      </c>
      <c r="AZ44" s="36">
        <f t="shared" si="11"/>
        <v>94.41539764404297</v>
      </c>
      <c r="BA44" s="36">
        <f t="shared" si="11"/>
        <v>96.49893188476562</v>
      </c>
      <c r="BB44" s="36">
        <f t="shared" si="11"/>
        <v>96.05001068115234</v>
      </c>
      <c r="BC44" s="36">
        <f t="shared" si="11"/>
        <v>94.97850036621094</v>
      </c>
      <c r="BD44" s="36">
        <f t="shared" si="11"/>
        <v>94.0301284790039</v>
      </c>
      <c r="BE44" s="36">
        <f t="shared" si="11"/>
        <v>93.35012817382812</v>
      </c>
      <c r="BF44" s="36">
        <f t="shared" si="11"/>
        <v>92.58799743652344</v>
      </c>
      <c r="BG44" s="36">
        <f t="shared" si="11"/>
        <v>90.11534881591797</v>
      </c>
      <c r="BH44" s="36">
        <f t="shared" si="11"/>
        <v>91.34294891357422</v>
      </c>
      <c r="BI44" s="36">
        <f t="shared" si="11"/>
        <v>88.0582504272461</v>
      </c>
      <c r="BJ44" s="36">
        <f t="shared" si="11"/>
        <v>89.80304718017578</v>
      </c>
    </row>
    <row r="45" spans="1:63" ht="10.5">
      <c r="A45" t="s">
        <v>60</v>
      </c>
      <c r="B45" t="s">
        <v>61</v>
      </c>
      <c r="C45" s="54">
        <v>211.49099731445312</v>
      </c>
      <c r="D45" s="54">
        <v>203.27200317382812</v>
      </c>
      <c r="E45" s="28">
        <v>200.23300170898438</v>
      </c>
      <c r="F45" s="28">
        <v>207.40199279785156</v>
      </c>
      <c r="G45" s="28">
        <v>208.20599365234375</v>
      </c>
      <c r="H45" s="28">
        <v>206.11700439453125</v>
      </c>
      <c r="I45" s="28">
        <v>201.54100036621094</v>
      </c>
      <c r="J45" s="28">
        <v>193.3489990234375</v>
      </c>
      <c r="K45" s="28">
        <v>198.5019989013672</v>
      </c>
      <c r="L45" s="28">
        <v>192.27200317382812</v>
      </c>
      <c r="M45" s="28">
        <v>203.98500061035156</v>
      </c>
      <c r="N45" s="28">
        <v>206.82699584960938</v>
      </c>
      <c r="O45" s="28">
        <v>209.96299743652344</v>
      </c>
      <c r="P45" s="28">
        <v>204.71600341796875</v>
      </c>
      <c r="Q45" s="28">
        <v>200.8769989013672</v>
      </c>
      <c r="R45" s="28">
        <v>201.41400146484375</v>
      </c>
      <c r="S45" s="28">
        <v>205.3990020751953</v>
      </c>
      <c r="T45" s="28">
        <v>208.47000122070312</v>
      </c>
      <c r="U45" s="28">
        <v>211.427001953125</v>
      </c>
      <c r="V45" s="28">
        <v>208.22900390625</v>
      </c>
      <c r="W45" s="28">
        <v>204.73500061035156</v>
      </c>
      <c r="X45" s="28">
        <v>203.4739990234375</v>
      </c>
      <c r="Y45" s="28">
        <v>211.6540069580078</v>
      </c>
      <c r="Z45" s="28">
        <v>217.6009979248047</v>
      </c>
      <c r="AA45" s="28">
        <v>222.16099548339844</v>
      </c>
      <c r="AB45" s="28">
        <v>229.2969970703125</v>
      </c>
      <c r="AC45" s="28">
        <v>213.66299438476562</v>
      </c>
      <c r="AD45" s="28">
        <v>217.81399536132812</v>
      </c>
      <c r="AE45" s="28">
        <v>218.27099609375</v>
      </c>
      <c r="AF45" s="28">
        <v>217.6230010986328</v>
      </c>
      <c r="AG45" s="28">
        <v>206.85800170898438</v>
      </c>
      <c r="AH45" s="28">
        <v>191.1439971923828</v>
      </c>
      <c r="AI45" s="28">
        <v>196.14599609375</v>
      </c>
      <c r="AJ45" s="28">
        <v>200.96400451660156</v>
      </c>
      <c r="AK45" s="28">
        <v>205.26499938964844</v>
      </c>
      <c r="AL45" s="28">
        <v>208.3280029296875</v>
      </c>
      <c r="AM45" s="28">
        <v>222.1490020751953</v>
      </c>
      <c r="AN45" s="28">
        <v>225.6300048828125</v>
      </c>
      <c r="AO45" s="28">
        <v>209.5469970703125</v>
      </c>
      <c r="AP45" s="28">
        <v>207.468994140625</v>
      </c>
      <c r="AQ45" s="28">
        <v>214.30499267578125</v>
      </c>
      <c r="AR45" s="28">
        <v>214.49400329589844</v>
      </c>
      <c r="AS45" s="28">
        <v>210.1300048828125</v>
      </c>
      <c r="AT45" s="28">
        <v>209.53399658203125</v>
      </c>
      <c r="AU45" s="28">
        <v>214.86700439453125</v>
      </c>
      <c r="AV45" s="28">
        <v>204.19985961914062</v>
      </c>
      <c r="AW45" s="28">
        <v>200.031005859375</v>
      </c>
      <c r="AX45" s="55">
        <v>201.38929748535156</v>
      </c>
      <c r="AY45" s="55">
        <v>211.71640014648438</v>
      </c>
      <c r="AZ45" s="55">
        <v>210.6562042236328</v>
      </c>
      <c r="BA45" s="55">
        <v>209.2740936279297</v>
      </c>
      <c r="BB45" s="55">
        <v>214.61000061035156</v>
      </c>
      <c r="BC45" s="55">
        <v>216.6842041015625</v>
      </c>
      <c r="BD45" s="55">
        <v>216.4261932373047</v>
      </c>
      <c r="BE45" s="55">
        <v>210.9676055908203</v>
      </c>
      <c r="BF45" s="55">
        <v>202.01220703125</v>
      </c>
      <c r="BG45" s="55">
        <v>205.76060485839844</v>
      </c>
      <c r="BH45" s="55">
        <v>199.66090393066406</v>
      </c>
      <c r="BI45" s="55">
        <v>208.91990661621094</v>
      </c>
      <c r="BJ45" s="55">
        <v>209.8739013671875</v>
      </c>
      <c r="BK45" s="56"/>
    </row>
    <row r="46" spans="2:62" ht="10.5">
      <c r="B46" t="s">
        <v>57</v>
      </c>
      <c r="C46" s="34">
        <v>193.3270034790039</v>
      </c>
      <c r="D46" s="34">
        <f aca="true" t="shared" si="12" ref="D46:AI46">C45</f>
        <v>211.49099731445312</v>
      </c>
      <c r="E46" s="34">
        <f t="shared" si="12"/>
        <v>203.27200317382812</v>
      </c>
      <c r="F46" s="34">
        <f t="shared" si="12"/>
        <v>200.23300170898438</v>
      </c>
      <c r="G46" s="34">
        <f t="shared" si="12"/>
        <v>207.40199279785156</v>
      </c>
      <c r="H46" s="34">
        <f t="shared" si="12"/>
        <v>208.20599365234375</v>
      </c>
      <c r="I46" s="34">
        <f t="shared" si="12"/>
        <v>206.11700439453125</v>
      </c>
      <c r="J46" s="34">
        <f t="shared" si="12"/>
        <v>201.54100036621094</v>
      </c>
      <c r="K46" s="34">
        <f t="shared" si="12"/>
        <v>193.3489990234375</v>
      </c>
      <c r="L46" s="34">
        <f t="shared" si="12"/>
        <v>198.5019989013672</v>
      </c>
      <c r="M46" s="34">
        <f t="shared" si="12"/>
        <v>192.27200317382812</v>
      </c>
      <c r="N46" s="34">
        <f t="shared" si="12"/>
        <v>203.98500061035156</v>
      </c>
      <c r="O46" s="34">
        <f t="shared" si="12"/>
        <v>206.82699584960938</v>
      </c>
      <c r="P46" s="34">
        <f t="shared" si="12"/>
        <v>209.96299743652344</v>
      </c>
      <c r="Q46" s="34">
        <f t="shared" si="12"/>
        <v>204.71600341796875</v>
      </c>
      <c r="R46" s="34">
        <f t="shared" si="12"/>
        <v>200.8769989013672</v>
      </c>
      <c r="S46" s="34">
        <f t="shared" si="12"/>
        <v>201.41400146484375</v>
      </c>
      <c r="T46" s="34">
        <f t="shared" si="12"/>
        <v>205.3990020751953</v>
      </c>
      <c r="U46" s="34">
        <f t="shared" si="12"/>
        <v>208.47000122070312</v>
      </c>
      <c r="V46" s="34">
        <f t="shared" si="12"/>
        <v>211.427001953125</v>
      </c>
      <c r="W46" s="34">
        <f t="shared" si="12"/>
        <v>208.22900390625</v>
      </c>
      <c r="X46" s="34">
        <f t="shared" si="12"/>
        <v>204.73500061035156</v>
      </c>
      <c r="Y46" s="34">
        <f t="shared" si="12"/>
        <v>203.4739990234375</v>
      </c>
      <c r="Z46" s="34">
        <f t="shared" si="12"/>
        <v>211.6540069580078</v>
      </c>
      <c r="AA46" s="34">
        <f t="shared" si="12"/>
        <v>217.6009979248047</v>
      </c>
      <c r="AB46" s="34">
        <f t="shared" si="12"/>
        <v>222.16099548339844</v>
      </c>
      <c r="AC46" s="34">
        <f t="shared" si="12"/>
        <v>229.2969970703125</v>
      </c>
      <c r="AD46" s="34">
        <f t="shared" si="12"/>
        <v>213.66299438476562</v>
      </c>
      <c r="AE46" s="34">
        <f t="shared" si="12"/>
        <v>217.81399536132812</v>
      </c>
      <c r="AF46" s="34">
        <f t="shared" si="12"/>
        <v>218.27099609375</v>
      </c>
      <c r="AG46" s="34">
        <f t="shared" si="12"/>
        <v>217.6230010986328</v>
      </c>
      <c r="AH46" s="34">
        <f t="shared" si="12"/>
        <v>206.85800170898438</v>
      </c>
      <c r="AI46" s="34">
        <f t="shared" si="12"/>
        <v>191.1439971923828</v>
      </c>
      <c r="AJ46" s="34">
        <f aca="true" t="shared" si="13" ref="AJ46:BJ46">AI45</f>
        <v>196.14599609375</v>
      </c>
      <c r="AK46" s="34">
        <f t="shared" si="13"/>
        <v>200.96400451660156</v>
      </c>
      <c r="AL46" s="34">
        <f t="shared" si="13"/>
        <v>205.26499938964844</v>
      </c>
      <c r="AM46" s="34">
        <f t="shared" si="13"/>
        <v>208.3280029296875</v>
      </c>
      <c r="AN46" s="34">
        <f t="shared" si="13"/>
        <v>222.1490020751953</v>
      </c>
      <c r="AO46" s="34">
        <f t="shared" si="13"/>
        <v>225.6300048828125</v>
      </c>
      <c r="AP46" s="34">
        <f t="shared" si="13"/>
        <v>209.5469970703125</v>
      </c>
      <c r="AQ46" s="34">
        <f t="shared" si="13"/>
        <v>207.468994140625</v>
      </c>
      <c r="AR46" s="34">
        <f t="shared" si="13"/>
        <v>214.30499267578125</v>
      </c>
      <c r="AS46" s="34">
        <f t="shared" si="13"/>
        <v>214.49400329589844</v>
      </c>
      <c r="AT46" s="34">
        <f t="shared" si="13"/>
        <v>210.1300048828125</v>
      </c>
      <c r="AU46" s="34">
        <f t="shared" si="13"/>
        <v>209.53399658203125</v>
      </c>
      <c r="AV46" s="34">
        <f t="shared" si="13"/>
        <v>214.86700439453125</v>
      </c>
      <c r="AW46" s="34">
        <f t="shared" si="13"/>
        <v>204.19985961914062</v>
      </c>
      <c r="AX46" s="36">
        <f t="shared" si="13"/>
        <v>200.031005859375</v>
      </c>
      <c r="AY46" s="36">
        <f t="shared" si="13"/>
        <v>201.38929748535156</v>
      </c>
      <c r="AZ46" s="36">
        <f t="shared" si="13"/>
        <v>211.71640014648438</v>
      </c>
      <c r="BA46" s="36">
        <f t="shared" si="13"/>
        <v>210.6562042236328</v>
      </c>
      <c r="BB46" s="36">
        <f t="shared" si="13"/>
        <v>209.2740936279297</v>
      </c>
      <c r="BC46" s="36">
        <f t="shared" si="13"/>
        <v>214.61000061035156</v>
      </c>
      <c r="BD46" s="36">
        <f t="shared" si="13"/>
        <v>216.6842041015625</v>
      </c>
      <c r="BE46" s="36">
        <f t="shared" si="13"/>
        <v>216.4261932373047</v>
      </c>
      <c r="BF46" s="36">
        <f t="shared" si="13"/>
        <v>210.9676055908203</v>
      </c>
      <c r="BG46" s="36">
        <f t="shared" si="13"/>
        <v>202.01220703125</v>
      </c>
      <c r="BH46" s="36">
        <f t="shared" si="13"/>
        <v>205.76060485839844</v>
      </c>
      <c r="BI46" s="36">
        <f t="shared" si="13"/>
        <v>199.66090393066406</v>
      </c>
      <c r="BJ46" s="36">
        <f t="shared" si="13"/>
        <v>208.91990661621094</v>
      </c>
    </row>
    <row r="47" spans="1:63" ht="10.5">
      <c r="A47" t="s">
        <v>62</v>
      </c>
      <c r="B47" t="s">
        <v>63</v>
      </c>
      <c r="C47" s="54">
        <v>19.243083953857422</v>
      </c>
      <c r="D47" s="54">
        <v>18.439699172973633</v>
      </c>
      <c r="E47" s="28">
        <v>17.564247131347656</v>
      </c>
      <c r="F47" s="28">
        <v>16.37015724182129</v>
      </c>
      <c r="G47" s="28">
        <v>16.747879028320312</v>
      </c>
      <c r="H47" s="28">
        <v>16.925209045410156</v>
      </c>
      <c r="I47" s="28">
        <v>16.645275115966797</v>
      </c>
      <c r="J47" s="28">
        <v>15.9436616897583</v>
      </c>
      <c r="K47" s="28">
        <v>16.26873207092285</v>
      </c>
      <c r="L47" s="28">
        <v>16.043502807617188</v>
      </c>
      <c r="M47" s="28">
        <v>15.694759368896484</v>
      </c>
      <c r="N47" s="28">
        <v>16.23360824584961</v>
      </c>
      <c r="O47" s="28">
        <v>16.87352180480957</v>
      </c>
      <c r="P47" s="28">
        <v>15.688796043395996</v>
      </c>
      <c r="Q47" s="28">
        <v>14.793718338012695</v>
      </c>
      <c r="R47" s="28">
        <v>14.474079132080078</v>
      </c>
      <c r="S47" s="28">
        <v>14.502768516540527</v>
      </c>
      <c r="T47" s="28">
        <v>14.71818733215332</v>
      </c>
      <c r="U47" s="28">
        <v>14.984635353088379</v>
      </c>
      <c r="V47" s="28">
        <v>15.067099571228027</v>
      </c>
      <c r="W47" s="28">
        <v>15.30092716217041</v>
      </c>
      <c r="X47" s="28">
        <v>14.916390419006348</v>
      </c>
      <c r="Y47" s="28">
        <v>15.286357879638672</v>
      </c>
      <c r="Z47" s="28">
        <v>15.368340492248535</v>
      </c>
      <c r="AA47" s="28">
        <v>16.249954223632812</v>
      </c>
      <c r="AB47" s="28">
        <v>16.43584632873535</v>
      </c>
      <c r="AC47" s="28">
        <v>16.275588989257812</v>
      </c>
      <c r="AD47" s="28">
        <v>14.944165229797363</v>
      </c>
      <c r="AE47" s="28">
        <v>15.206192970275879</v>
      </c>
      <c r="AF47" s="28">
        <v>15.01225471496582</v>
      </c>
      <c r="AG47" s="28">
        <v>14.783096313476562</v>
      </c>
      <c r="AH47" s="28">
        <v>14.004227638244629</v>
      </c>
      <c r="AI47" s="28">
        <v>13.744361877441406</v>
      </c>
      <c r="AJ47" s="28">
        <v>14.09126091003418</v>
      </c>
      <c r="AK47" s="28">
        <v>14.403305053710938</v>
      </c>
      <c r="AL47" s="28">
        <v>14.570579528808594</v>
      </c>
      <c r="AM47" s="28">
        <v>15.562305450439453</v>
      </c>
      <c r="AN47" s="28">
        <v>16.21390151977539</v>
      </c>
      <c r="AO47" s="28">
        <v>15.424811363220215</v>
      </c>
      <c r="AP47" s="28">
        <v>13.61788558959961</v>
      </c>
      <c r="AQ47" s="28">
        <v>12.435540199279785</v>
      </c>
      <c r="AR47" s="28">
        <v>12.861166954040527</v>
      </c>
      <c r="AS47" s="28">
        <v>12.489062309265137</v>
      </c>
      <c r="AT47" s="28">
        <v>12.346792221069336</v>
      </c>
      <c r="AU47" s="28">
        <v>12.643136024475098</v>
      </c>
      <c r="AV47" s="28">
        <v>12.857844352722168</v>
      </c>
      <c r="AW47" s="28">
        <v>12.0309476852417</v>
      </c>
      <c r="AX47" s="55">
        <v>21.283910751342773</v>
      </c>
      <c r="AY47" s="55">
        <v>22.608369827270508</v>
      </c>
      <c r="AZ47" s="55">
        <v>23.368379592895508</v>
      </c>
      <c r="BA47" s="55">
        <v>22.886730194091797</v>
      </c>
      <c r="BB47" s="55">
        <v>22.452110290527344</v>
      </c>
      <c r="BC47" s="55">
        <v>22.708650588989258</v>
      </c>
      <c r="BD47" s="55">
        <v>22.67959976196289</v>
      </c>
      <c r="BE47" s="55">
        <v>22.416439056396484</v>
      </c>
      <c r="BF47" s="55">
        <v>21.76818084716797</v>
      </c>
      <c r="BG47" s="55">
        <v>21.820520401000977</v>
      </c>
      <c r="BH47" s="55">
        <v>21.993549346923828</v>
      </c>
      <c r="BI47" s="55">
        <v>21.403629302978516</v>
      </c>
      <c r="BJ47" s="55">
        <v>22.102880477905273</v>
      </c>
      <c r="BK47" s="56"/>
    </row>
    <row r="48" spans="3:62" ht="10.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1:63" ht="10.5">
      <c r="A49" t="s">
        <v>47</v>
      </c>
      <c r="B49" t="s">
        <v>48</v>
      </c>
      <c r="C49" s="48">
        <v>7.8701934814453125</v>
      </c>
      <c r="D49" s="48">
        <v>7.8002142906188965</v>
      </c>
      <c r="E49" s="38">
        <v>7.724387168884277</v>
      </c>
      <c r="F49" s="38">
        <v>8.160499572753906</v>
      </c>
      <c r="G49" s="38">
        <v>8.310806274414062</v>
      </c>
      <c r="H49" s="38">
        <v>8.293299674987793</v>
      </c>
      <c r="I49" s="38">
        <v>8.320484161376953</v>
      </c>
      <c r="J49" s="38">
        <v>8.354870796203613</v>
      </c>
      <c r="K49" s="38">
        <v>8.22760009765625</v>
      </c>
      <c r="L49" s="38">
        <v>8.253290176391602</v>
      </c>
      <c r="M49" s="38">
        <v>8.449832916259766</v>
      </c>
      <c r="N49" s="38">
        <v>8.54035472869873</v>
      </c>
      <c r="O49" s="38">
        <v>7.955806255340576</v>
      </c>
      <c r="P49" s="38">
        <v>7.979448318481445</v>
      </c>
      <c r="Q49" s="38">
        <v>8.101967811584473</v>
      </c>
      <c r="R49" s="38">
        <v>8.232600212097168</v>
      </c>
      <c r="S49" s="38">
        <v>8.447257995605469</v>
      </c>
      <c r="T49" s="38">
        <v>8.336166381835938</v>
      </c>
      <c r="U49" s="38">
        <v>8.369967460632324</v>
      </c>
      <c r="V49" s="38">
        <v>8.356870651245117</v>
      </c>
      <c r="W49" s="38">
        <v>7.992499828338623</v>
      </c>
      <c r="X49" s="38">
        <v>8.383580207824707</v>
      </c>
      <c r="Y49" s="38">
        <v>8.345499992370605</v>
      </c>
      <c r="Z49" s="38">
        <v>8.659419059753418</v>
      </c>
      <c r="AA49" s="38">
        <v>8.15687084197998</v>
      </c>
      <c r="AB49" s="38">
        <v>8.193857192993164</v>
      </c>
      <c r="AC49" s="38">
        <v>8.1187744140625</v>
      </c>
      <c r="AD49" s="38">
        <v>8.548800468444824</v>
      </c>
      <c r="AE49" s="38">
        <v>8.474515914916992</v>
      </c>
      <c r="AF49" s="38">
        <v>8.5892333984375</v>
      </c>
      <c r="AG49" s="38">
        <v>8.352226257324219</v>
      </c>
      <c r="AH49" s="38">
        <v>8.325613021850586</v>
      </c>
      <c r="AI49" s="38">
        <v>8.129433631896973</v>
      </c>
      <c r="AJ49" s="38">
        <v>7.953000068664551</v>
      </c>
      <c r="AK49" s="38">
        <v>8.467499732971191</v>
      </c>
      <c r="AL49" s="38">
        <v>8.503257751464844</v>
      </c>
      <c r="AM49" s="38">
        <v>8.185161590576172</v>
      </c>
      <c r="AN49" s="38">
        <v>7.969250202178955</v>
      </c>
      <c r="AO49" s="38">
        <v>7.75974178314209</v>
      </c>
      <c r="AP49" s="38">
        <v>7.945733547210693</v>
      </c>
      <c r="AQ49" s="38">
        <v>8.413742065429688</v>
      </c>
      <c r="AR49" s="38">
        <v>8.878199577331543</v>
      </c>
      <c r="AS49" s="38">
        <v>8.565903663635254</v>
      </c>
      <c r="AT49" s="38">
        <v>8.583999633789062</v>
      </c>
      <c r="AU49" s="38">
        <v>8.414999961853027</v>
      </c>
      <c r="AV49" s="38">
        <v>8.228004455566406</v>
      </c>
      <c r="AW49" s="38">
        <v>8.411715507507324</v>
      </c>
      <c r="AX49" s="49">
        <v>8.548661231994629</v>
      </c>
      <c r="AY49" s="49">
        <v>8.216254234313965</v>
      </c>
      <c r="AZ49" s="49">
        <v>8.079216957092285</v>
      </c>
      <c r="BA49" s="49">
        <v>8.217941284179688</v>
      </c>
      <c r="BB49" s="49">
        <v>8.530190467834473</v>
      </c>
      <c r="BC49" s="49">
        <v>8.584705352783203</v>
      </c>
      <c r="BD49" s="49">
        <v>8.638382911682129</v>
      </c>
      <c r="BE49" s="49">
        <v>8.580534934997559</v>
      </c>
      <c r="BF49" s="49">
        <v>8.502670288085938</v>
      </c>
      <c r="BG49" s="49">
        <v>8.455464363098145</v>
      </c>
      <c r="BH49" s="49">
        <v>8.395631790161133</v>
      </c>
      <c r="BI49" s="49">
        <v>8.626172065734863</v>
      </c>
      <c r="BJ49" s="49">
        <v>8.670563697814941</v>
      </c>
      <c r="BK49" s="50"/>
    </row>
    <row r="50" spans="1:63" ht="10.5">
      <c r="A50" s="1" t="s">
        <v>64</v>
      </c>
      <c r="B50" s="1" t="s">
        <v>65</v>
      </c>
      <c r="C50" s="48">
        <v>0.30396774411201477</v>
      </c>
      <c r="D50" s="48">
        <v>0.2647142708301544</v>
      </c>
      <c r="E50" s="38">
        <v>0.19667741656303406</v>
      </c>
      <c r="F50" s="38">
        <v>0.17463333904743195</v>
      </c>
      <c r="G50" s="38">
        <v>0.17622581124305725</v>
      </c>
      <c r="H50" s="38">
        <v>0.17946666479110718</v>
      </c>
      <c r="I50" s="38">
        <v>0.18593548238277435</v>
      </c>
      <c r="J50" s="38">
        <v>0.19396774470806122</v>
      </c>
      <c r="K50" s="38">
        <v>0.2116333395242691</v>
      </c>
      <c r="L50" s="38">
        <v>0.24945160746574402</v>
      </c>
      <c r="M50" s="38">
        <v>0.29499998688697815</v>
      </c>
      <c r="N50" s="38">
        <v>0.30732259154319763</v>
      </c>
      <c r="O50" s="38">
        <v>0.2939032316207886</v>
      </c>
      <c r="P50" s="38">
        <v>0.27865517139434814</v>
      </c>
      <c r="Q50" s="38">
        <v>0.22325806319713593</v>
      </c>
      <c r="R50" s="38">
        <v>0.20153333246707916</v>
      </c>
      <c r="S50" s="38">
        <v>0.20029032230377197</v>
      </c>
      <c r="T50" s="38">
        <v>0.1867000013589859</v>
      </c>
      <c r="U50" s="38">
        <v>0.1850000023841858</v>
      </c>
      <c r="V50" s="38">
        <v>0.18719354271888733</v>
      </c>
      <c r="W50" s="38">
        <v>0.2139333337545395</v>
      </c>
      <c r="X50" s="38">
        <v>0.2734193503856659</v>
      </c>
      <c r="Y50" s="38">
        <v>0.30746665596961975</v>
      </c>
      <c r="Z50" s="38">
        <v>0.3102903366088867</v>
      </c>
      <c r="AA50" s="38">
        <v>0.27454838156700134</v>
      </c>
      <c r="AB50" s="38">
        <v>0.27196428179740906</v>
      </c>
      <c r="AC50" s="38">
        <v>0.20841935276985168</v>
      </c>
      <c r="AD50" s="38">
        <v>0.1901666671037674</v>
      </c>
      <c r="AE50" s="38">
        <v>0.19464516639709473</v>
      </c>
      <c r="AF50" s="38">
        <v>0.2100333273410797</v>
      </c>
      <c r="AG50" s="38">
        <v>0.2006129026412964</v>
      </c>
      <c r="AH50" s="38">
        <v>0.19822581112384796</v>
      </c>
      <c r="AI50" s="38">
        <v>0.2580333352088928</v>
      </c>
      <c r="AJ50" s="38">
        <v>0.32754838466644287</v>
      </c>
      <c r="AK50" s="38">
        <v>0.35473334789276123</v>
      </c>
      <c r="AL50" s="38">
        <v>0.3519032299518585</v>
      </c>
      <c r="AM50" s="38">
        <v>0.35061290860176086</v>
      </c>
      <c r="AN50" s="38">
        <v>0.28435713052749634</v>
      </c>
      <c r="AO50" s="38">
        <v>0.2187741994857788</v>
      </c>
      <c r="AP50" s="38">
        <v>0.21396666765213013</v>
      </c>
      <c r="AQ50" s="38">
        <v>0.22009676694869995</v>
      </c>
      <c r="AR50" s="38">
        <v>0.2272000014781952</v>
      </c>
      <c r="AS50" s="38">
        <v>0.22529032826423645</v>
      </c>
      <c r="AT50" s="38">
        <v>0.26206454634666443</v>
      </c>
      <c r="AU50" s="38">
        <v>0.30323323607444763</v>
      </c>
      <c r="AV50" s="38">
        <v>0.2775469422340393</v>
      </c>
      <c r="AW50" s="38">
        <v>0.305020809173584</v>
      </c>
      <c r="AX50" s="49">
        <v>0.3155840039253235</v>
      </c>
      <c r="AY50" s="49">
        <v>0.3020656108856201</v>
      </c>
      <c r="AZ50" s="49">
        <v>0.267010897397995</v>
      </c>
      <c r="BA50" s="49">
        <v>0.2137376070022583</v>
      </c>
      <c r="BB50" s="49">
        <v>0.1874092072248459</v>
      </c>
      <c r="BC50" s="49">
        <v>0.18551960587501526</v>
      </c>
      <c r="BD50" s="49">
        <v>0.18305130302906036</v>
      </c>
      <c r="BE50" s="49">
        <v>0.1857023984193802</v>
      </c>
      <c r="BF50" s="49">
        <v>0.18622060120105743</v>
      </c>
      <c r="BG50" s="49">
        <v>0.21768920123577118</v>
      </c>
      <c r="BH50" s="49">
        <v>0.2691443860530853</v>
      </c>
      <c r="BI50" s="49">
        <v>0.3136852979660034</v>
      </c>
      <c r="BJ50" s="49">
        <v>0.3187636137008667</v>
      </c>
      <c r="BK50" s="50"/>
    </row>
    <row r="51" spans="1:63" ht="10.5">
      <c r="A51" s="1" t="s">
        <v>66</v>
      </c>
      <c r="B51" s="1" t="s">
        <v>67</v>
      </c>
      <c r="C51" s="48">
        <v>0.1537741869688034</v>
      </c>
      <c r="D51" s="48">
        <v>0.180928573012352</v>
      </c>
      <c r="E51" s="38">
        <v>0.18903225660324097</v>
      </c>
      <c r="F51" s="38">
        <v>0.18416665494441986</v>
      </c>
      <c r="G51" s="38">
        <v>0.18554839491844177</v>
      </c>
      <c r="H51" s="38">
        <v>0.18556666374206543</v>
      </c>
      <c r="I51" s="38">
        <v>0.1817096769809723</v>
      </c>
      <c r="J51" s="38">
        <v>0.19770967960357666</v>
      </c>
      <c r="K51" s="38">
        <v>0.2002333253622055</v>
      </c>
      <c r="L51" s="38">
        <v>0.20261290669441223</v>
      </c>
      <c r="M51" s="38">
        <v>0.2108333259820938</v>
      </c>
      <c r="N51" s="38">
        <v>0.21280644834041595</v>
      </c>
      <c r="O51" s="38">
        <v>0.18416129052639008</v>
      </c>
      <c r="P51" s="38">
        <v>0.17893104255199432</v>
      </c>
      <c r="Q51" s="38">
        <v>0.17480644583702087</v>
      </c>
      <c r="R51" s="38">
        <v>0.16189999878406525</v>
      </c>
      <c r="S51" s="38">
        <v>0.18054838478565216</v>
      </c>
      <c r="T51" s="38">
        <v>0.1812666654586792</v>
      </c>
      <c r="U51" s="38">
        <v>0.17506451904773712</v>
      </c>
      <c r="V51" s="38">
        <v>0.18709677457809448</v>
      </c>
      <c r="W51" s="38">
        <v>0.18519999086856842</v>
      </c>
      <c r="X51" s="38">
        <v>0.2033548355102539</v>
      </c>
      <c r="Y51" s="38">
        <v>0.20203332602977753</v>
      </c>
      <c r="Z51" s="38">
        <v>0.18564516305923462</v>
      </c>
      <c r="AA51" s="38">
        <v>0.1841290295124054</v>
      </c>
      <c r="AB51" s="38">
        <v>0.19785714149475098</v>
      </c>
      <c r="AC51" s="38">
        <v>0.1738709658384323</v>
      </c>
      <c r="AD51" s="38">
        <v>0.1823333352804184</v>
      </c>
      <c r="AE51" s="38">
        <v>0.18767741322517395</v>
      </c>
      <c r="AF51" s="38">
        <v>0.19013333320617676</v>
      </c>
      <c r="AG51" s="38">
        <v>0.20125806331634521</v>
      </c>
      <c r="AH51" s="38">
        <v>0.14725805819034576</v>
      </c>
      <c r="AI51" s="38">
        <v>0.1763666570186615</v>
      </c>
      <c r="AJ51" s="38">
        <v>0.2064838707447052</v>
      </c>
      <c r="AK51" s="38">
        <v>0.2052999883890152</v>
      </c>
      <c r="AL51" s="38">
        <v>0.203709676861763</v>
      </c>
      <c r="AM51" s="38">
        <v>0.17622581124305725</v>
      </c>
      <c r="AN51" s="38">
        <v>0.1884285807609558</v>
      </c>
      <c r="AO51" s="38">
        <v>0.1899999976158142</v>
      </c>
      <c r="AP51" s="38">
        <v>0.178766667842865</v>
      </c>
      <c r="AQ51" s="38">
        <v>0.19058065116405487</v>
      </c>
      <c r="AR51" s="38">
        <v>0.1861666589975357</v>
      </c>
      <c r="AS51" s="38">
        <v>0.16319355368614197</v>
      </c>
      <c r="AT51" s="38">
        <v>0.16200000047683716</v>
      </c>
      <c r="AU51" s="38">
        <v>0.18000000715255737</v>
      </c>
      <c r="AV51" s="38">
        <v>0.20129799842834473</v>
      </c>
      <c r="AW51" s="38">
        <v>0.20654329657554626</v>
      </c>
      <c r="AX51" s="49">
        <v>0.20262789726257324</v>
      </c>
      <c r="AY51" s="49">
        <v>0.1753312051296234</v>
      </c>
      <c r="AZ51" s="49">
        <v>0.17864990234375</v>
      </c>
      <c r="BA51" s="49">
        <v>0.1764950007200241</v>
      </c>
      <c r="BB51" s="49">
        <v>0.1843222975730896</v>
      </c>
      <c r="BC51" s="49">
        <v>0.18699310719966888</v>
      </c>
      <c r="BD51" s="49">
        <v>0.18808360397815704</v>
      </c>
      <c r="BE51" s="49">
        <v>0.19426630437374115</v>
      </c>
      <c r="BF51" s="49">
        <v>0.19447270035743713</v>
      </c>
      <c r="BG51" s="49">
        <v>0.19454500079154968</v>
      </c>
      <c r="BH51" s="49">
        <v>0.20691190659999847</v>
      </c>
      <c r="BI51" s="49">
        <v>0.20750929415225983</v>
      </c>
      <c r="BJ51" s="49">
        <v>0.20304790139198303</v>
      </c>
      <c r="BK51" s="50"/>
    </row>
    <row r="52" spans="1:63" ht="10.5">
      <c r="A52" s="1" t="s">
        <v>68</v>
      </c>
      <c r="B52" s="1" t="s">
        <v>69</v>
      </c>
      <c r="C52" s="48">
        <v>0.33000001311302185</v>
      </c>
      <c r="D52" s="48">
        <v>0.5049999952316284</v>
      </c>
      <c r="E52" s="38">
        <v>0.44200000166893005</v>
      </c>
      <c r="F52" s="38">
        <v>0.5440000295639038</v>
      </c>
      <c r="G52" s="38">
        <v>0.578000009059906</v>
      </c>
      <c r="H52" s="38">
        <v>0.5180000066757202</v>
      </c>
      <c r="I52" s="38">
        <v>0.5569999814033508</v>
      </c>
      <c r="J52" s="38">
        <v>0.5440000295639038</v>
      </c>
      <c r="K52" s="38">
        <v>0.27000001072883606</v>
      </c>
      <c r="L52" s="38">
        <v>0.3779999911785126</v>
      </c>
      <c r="M52" s="38">
        <v>0.21699999272823334</v>
      </c>
      <c r="N52" s="38">
        <v>0.3580000102519989</v>
      </c>
      <c r="O52" s="38">
        <v>0.11999999731779099</v>
      </c>
      <c r="P52" s="38">
        <v>0.3409999907016754</v>
      </c>
      <c r="Q52" s="38">
        <v>0.5950000286102295</v>
      </c>
      <c r="R52" s="38">
        <v>0.45399999618530273</v>
      </c>
      <c r="S52" s="38">
        <v>0.4429999887943268</v>
      </c>
      <c r="T52" s="38">
        <v>0.31200000643730164</v>
      </c>
      <c r="U52" s="38">
        <v>0.33500000834465027</v>
      </c>
      <c r="V52" s="38">
        <v>0.3499999940395355</v>
      </c>
      <c r="W52" s="38">
        <v>0.3240000009536743</v>
      </c>
      <c r="X52" s="38">
        <v>0.5199999809265137</v>
      </c>
      <c r="Y52" s="38">
        <v>0.20200000703334808</v>
      </c>
      <c r="Z52" s="38">
        <v>0.328000009059906</v>
      </c>
      <c r="AA52" s="38">
        <v>0.2971619963645935</v>
      </c>
      <c r="AB52" s="38">
        <v>0.4900349974632263</v>
      </c>
      <c r="AC52" s="38">
        <v>0.8901600241661072</v>
      </c>
      <c r="AD52" s="38">
        <v>0.7636330127716064</v>
      </c>
      <c r="AE52" s="38">
        <v>0.5917410254478455</v>
      </c>
      <c r="AF52" s="38">
        <v>0.6741660237312317</v>
      </c>
      <c r="AG52" s="38">
        <v>0.5309669971466064</v>
      </c>
      <c r="AH52" s="38">
        <v>0.6353539824485779</v>
      </c>
      <c r="AI52" s="38">
        <v>0.5945659875869751</v>
      </c>
      <c r="AJ52" s="38">
        <v>0.5742250084877014</v>
      </c>
      <c r="AK52" s="38">
        <v>0.5618990063667297</v>
      </c>
      <c r="AL52" s="38">
        <v>0.4138379991054535</v>
      </c>
      <c r="AM52" s="38">
        <v>0.41680699586868286</v>
      </c>
      <c r="AN52" s="38">
        <v>0.4750710129737854</v>
      </c>
      <c r="AO52" s="38">
        <v>0.6095799803733826</v>
      </c>
      <c r="AP52" s="38">
        <v>0.41906601190567017</v>
      </c>
      <c r="AQ52" s="38">
        <v>0.6401919722557068</v>
      </c>
      <c r="AR52" s="38">
        <v>1.0124319791793823</v>
      </c>
      <c r="AS52" s="38">
        <v>0.5653539896011353</v>
      </c>
      <c r="AT52" s="38">
        <v>0.7450000047683716</v>
      </c>
      <c r="AU52" s="38">
        <v>0.4269999861717224</v>
      </c>
      <c r="AV52" s="38">
        <v>0.6050000190734863</v>
      </c>
      <c r="AW52" s="38">
        <v>0.4906617999076843</v>
      </c>
      <c r="AX52" s="49">
        <v>0.491199791431427</v>
      </c>
      <c r="AY52" s="49">
        <v>0.40460899472236633</v>
      </c>
      <c r="AZ52" s="49">
        <v>0.5178465247154236</v>
      </c>
      <c r="BA52" s="49">
        <v>0.6689246296882629</v>
      </c>
      <c r="BB52" s="49">
        <v>0.6781303286552429</v>
      </c>
      <c r="BC52" s="49">
        <v>0.6768864989280701</v>
      </c>
      <c r="BD52" s="49">
        <v>0.7053192853927612</v>
      </c>
      <c r="BE52" s="49">
        <v>0.6749988794326782</v>
      </c>
      <c r="BF52" s="49">
        <v>0.6694937944412231</v>
      </c>
      <c r="BG52" s="49">
        <v>0.6125015020370483</v>
      </c>
      <c r="BH52" s="49">
        <v>0.6240326166152954</v>
      </c>
      <c r="BI52" s="49">
        <v>0.497501403093338</v>
      </c>
      <c r="BJ52" s="49">
        <v>0.5018109083175659</v>
      </c>
      <c r="BK52" s="50"/>
    </row>
    <row r="53" spans="1:63" ht="10.5">
      <c r="A53" s="1" t="s">
        <v>70</v>
      </c>
      <c r="B53" s="1" t="s">
        <v>71</v>
      </c>
      <c r="C53" s="38">
        <v>-0.05400000140070915</v>
      </c>
      <c r="D53" s="38">
        <v>0.13899999856948853</v>
      </c>
      <c r="E53" s="38">
        <v>0.05900000035762787</v>
      </c>
      <c r="F53" s="38">
        <v>0.13600000739097595</v>
      </c>
      <c r="G53" s="38">
        <v>0.1509999930858612</v>
      </c>
      <c r="H53" s="38">
        <v>0.08900000154972076</v>
      </c>
      <c r="I53" s="38">
        <v>0.12200000137090683</v>
      </c>
      <c r="J53" s="38">
        <v>0.09099999815225601</v>
      </c>
      <c r="K53" s="38">
        <v>-0.15700000524520874</v>
      </c>
      <c r="L53" s="38">
        <v>-0.032999999821186066</v>
      </c>
      <c r="M53" s="38">
        <v>-0.16599999368190765</v>
      </c>
      <c r="N53" s="38">
        <v>-0.04399999976158142</v>
      </c>
      <c r="O53" s="38">
        <v>-0.27900001406669617</v>
      </c>
      <c r="P53" s="38">
        <v>-0.0689999982714653</v>
      </c>
      <c r="Q53" s="38">
        <v>0.1679999977350235</v>
      </c>
      <c r="R53" s="38">
        <v>0.04500000178813934</v>
      </c>
      <c r="S53" s="38">
        <v>0.01600000075995922</v>
      </c>
      <c r="T53" s="38">
        <v>-0.10999999940395355</v>
      </c>
      <c r="U53" s="38">
        <v>-0.07699999958276749</v>
      </c>
      <c r="V53" s="38">
        <v>-0.05999999865889549</v>
      </c>
      <c r="W53" s="38">
        <v>-0.07599999755620956</v>
      </c>
      <c r="X53" s="38">
        <v>0.11599999666213989</v>
      </c>
      <c r="Y53" s="38">
        <v>-0.1979999989271164</v>
      </c>
      <c r="Z53" s="38">
        <v>-0.09099999815225601</v>
      </c>
      <c r="AA53" s="38">
        <v>-0.0828699991106987</v>
      </c>
      <c r="AB53" s="38">
        <v>0.08303499966859818</v>
      </c>
      <c r="AC53" s="38">
        <v>0.4855479896068573</v>
      </c>
      <c r="AD53" s="38">
        <v>0.329133003950119</v>
      </c>
      <c r="AE53" s="38">
        <v>0.1766120046377182</v>
      </c>
      <c r="AF53" s="38">
        <v>0.24269999563694</v>
      </c>
      <c r="AG53" s="38">
        <v>0.10483799874782562</v>
      </c>
      <c r="AH53" s="38">
        <v>0.20977400243282318</v>
      </c>
      <c r="AI53" s="38">
        <v>0.20383299887180328</v>
      </c>
      <c r="AJ53" s="38">
        <v>0.1847739964723587</v>
      </c>
      <c r="AK53" s="38">
        <v>0.1513659954071045</v>
      </c>
      <c r="AL53" s="38">
        <v>-0.012032000347971916</v>
      </c>
      <c r="AM53" s="38">
        <v>-0.01448300015181303</v>
      </c>
      <c r="AN53" s="38">
        <v>0.06532099843025208</v>
      </c>
      <c r="AO53" s="38">
        <v>0.18990300595760345</v>
      </c>
      <c r="AP53" s="38">
        <v>0.02319999970495701</v>
      </c>
      <c r="AQ53" s="38">
        <v>0.20286999642848969</v>
      </c>
      <c r="AR53" s="38">
        <v>0.536266028881073</v>
      </c>
      <c r="AS53" s="38">
        <v>0.11251600086688995</v>
      </c>
      <c r="AT53" s="38">
        <v>0.28200000524520874</v>
      </c>
      <c r="AU53" s="38">
        <v>-0.026000000536441803</v>
      </c>
      <c r="AV53" s="38">
        <v>0.2070000022649765</v>
      </c>
      <c r="AW53" s="38">
        <v>0.09337849915027618</v>
      </c>
      <c r="AX53" s="49">
        <v>0.09577769786119461</v>
      </c>
      <c r="AY53" s="49">
        <v>0.006575239822268486</v>
      </c>
      <c r="AZ53" s="49">
        <v>0.12742899358272552</v>
      </c>
      <c r="BA53" s="49">
        <v>0.2541567087173462</v>
      </c>
      <c r="BB53" s="49">
        <v>0.24933600425720215</v>
      </c>
      <c r="BC53" s="49">
        <v>0.24978749454021454</v>
      </c>
      <c r="BD53" s="49">
        <v>0.28261449933052063</v>
      </c>
      <c r="BE53" s="49">
        <v>0.2536005973815918</v>
      </c>
      <c r="BF53" s="49">
        <v>0.24837160110473633</v>
      </c>
      <c r="BG53" s="49">
        <v>0.20130600035190582</v>
      </c>
      <c r="BH53" s="49">
        <v>0.22241739928722382</v>
      </c>
      <c r="BI53" s="49">
        <v>0.09532160311937332</v>
      </c>
      <c r="BJ53" s="49">
        <v>0.10448750108480453</v>
      </c>
      <c r="BK53" s="50"/>
    </row>
  </sheetData>
  <printOptions gridLines="1"/>
  <pageMargins left="0.75" right="0.7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BK97"/>
  <sheetViews>
    <sheetView workbookViewId="0" topLeftCell="A1">
      <pane xSplit="2" topLeftCell="AK1" activePane="topRight" state="frozen"/>
      <selection pane="topLeft" activeCell="AO1" sqref="AO1"/>
      <selection pane="topRight" activeCell="AK23" sqref="AK23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49" customWidth="1"/>
  </cols>
  <sheetData>
    <row r="1" spans="1:62" ht="16.5" customHeight="1">
      <c r="A1" s="21" t="s">
        <v>402</v>
      </c>
      <c r="C1" s="159" t="s">
        <v>796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778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116" t="s">
        <v>1</v>
      </c>
      <c r="B3" s="11" t="s">
        <v>2</v>
      </c>
      <c r="C3" s="81">
        <v>200301</v>
      </c>
      <c r="D3" s="82">
        <v>200302</v>
      </c>
      <c r="E3" s="82">
        <v>200303</v>
      </c>
      <c r="F3" s="82">
        <v>200304</v>
      </c>
      <c r="G3" s="82">
        <v>200305</v>
      </c>
      <c r="H3" s="82">
        <v>200306</v>
      </c>
      <c r="I3" s="82">
        <v>200307</v>
      </c>
      <c r="J3" s="82">
        <v>200308</v>
      </c>
      <c r="K3" s="82">
        <v>200309</v>
      </c>
      <c r="L3" s="82">
        <v>200310</v>
      </c>
      <c r="M3" s="82">
        <v>200311</v>
      </c>
      <c r="N3" s="82">
        <v>200312</v>
      </c>
      <c r="O3" s="82">
        <v>200401</v>
      </c>
      <c r="P3" s="82">
        <v>200402</v>
      </c>
      <c r="Q3" s="82">
        <v>200403</v>
      </c>
      <c r="R3" s="82">
        <v>200404</v>
      </c>
      <c r="S3" s="82">
        <v>200405</v>
      </c>
      <c r="T3" s="82">
        <v>200406</v>
      </c>
      <c r="U3" s="82">
        <v>200407</v>
      </c>
      <c r="V3" s="82">
        <v>200408</v>
      </c>
      <c r="W3" s="82">
        <v>200409</v>
      </c>
      <c r="X3" s="82">
        <v>200410</v>
      </c>
      <c r="Y3" s="82">
        <v>200411</v>
      </c>
      <c r="Z3" s="82">
        <v>200412</v>
      </c>
      <c r="AA3" s="82">
        <v>200501</v>
      </c>
      <c r="AB3" s="82">
        <v>200502</v>
      </c>
      <c r="AC3" s="82">
        <v>200503</v>
      </c>
      <c r="AD3" s="82">
        <v>200504</v>
      </c>
      <c r="AE3" s="82">
        <v>200505</v>
      </c>
      <c r="AF3" s="82">
        <v>200506</v>
      </c>
      <c r="AG3" s="82">
        <v>200507</v>
      </c>
      <c r="AH3" s="82">
        <v>200508</v>
      </c>
      <c r="AI3" s="82">
        <v>200509</v>
      </c>
      <c r="AJ3" s="82">
        <v>200510</v>
      </c>
      <c r="AK3" s="82">
        <v>200511</v>
      </c>
      <c r="AL3" s="82">
        <v>200512</v>
      </c>
      <c r="AM3" s="82">
        <v>200601</v>
      </c>
      <c r="AN3" s="82">
        <v>200602</v>
      </c>
      <c r="AO3" s="82">
        <v>200603</v>
      </c>
      <c r="AP3" s="82">
        <v>200604</v>
      </c>
      <c r="AQ3" s="82">
        <v>200605</v>
      </c>
      <c r="AR3" s="82">
        <v>200606</v>
      </c>
      <c r="AS3" s="82">
        <v>200607</v>
      </c>
      <c r="AT3" s="82">
        <v>200608</v>
      </c>
      <c r="AU3" s="82">
        <v>200609</v>
      </c>
      <c r="AV3" s="82">
        <v>200610</v>
      </c>
      <c r="AW3" s="82">
        <v>200611</v>
      </c>
      <c r="AX3" s="122">
        <v>200612</v>
      </c>
      <c r="AY3" s="122">
        <v>200701</v>
      </c>
      <c r="AZ3" s="122">
        <v>200702</v>
      </c>
      <c r="BA3" s="122">
        <v>200703</v>
      </c>
      <c r="BB3" s="122">
        <v>200704</v>
      </c>
      <c r="BC3" s="122">
        <v>200705</v>
      </c>
      <c r="BD3" s="122">
        <v>200706</v>
      </c>
      <c r="BE3" s="122">
        <v>200707</v>
      </c>
      <c r="BF3" s="122">
        <v>200708</v>
      </c>
      <c r="BG3" s="122">
        <v>200709</v>
      </c>
      <c r="BH3" s="122">
        <v>200710</v>
      </c>
      <c r="BI3" s="122">
        <v>200711</v>
      </c>
      <c r="BJ3" s="122">
        <v>200712</v>
      </c>
      <c r="BK3" s="123"/>
    </row>
    <row r="4" spans="1:63" ht="10.5">
      <c r="A4" t="s">
        <v>7</v>
      </c>
      <c r="B4" t="s">
        <v>8</v>
      </c>
      <c r="C4" s="67">
        <v>10107.5625</v>
      </c>
      <c r="D4" s="67">
        <v>10123.9072265625</v>
      </c>
      <c r="E4" s="68">
        <v>10146.529296875</v>
      </c>
      <c r="F4" s="68">
        <v>10169.0888671875</v>
      </c>
      <c r="G4" s="68">
        <v>10209.0224609375</v>
      </c>
      <c r="H4" s="68">
        <v>10259.9892578125</v>
      </c>
      <c r="I4" s="68">
        <v>10354.13671875</v>
      </c>
      <c r="J4" s="68">
        <v>10403.0595703125</v>
      </c>
      <c r="K4" s="68">
        <v>10438.9033203125</v>
      </c>
      <c r="L4" s="68">
        <v>10439.640625</v>
      </c>
      <c r="M4" s="68">
        <v>10465.8515625</v>
      </c>
      <c r="N4" s="68">
        <v>10495.5078125</v>
      </c>
      <c r="O4" s="68">
        <v>10532.326171875</v>
      </c>
      <c r="P4" s="68">
        <v>10566.0810546875</v>
      </c>
      <c r="Q4" s="68">
        <v>10600.4921875</v>
      </c>
      <c r="R4" s="68">
        <v>10639.900390625</v>
      </c>
      <c r="S4" s="68">
        <v>10672.3662109375</v>
      </c>
      <c r="T4" s="68">
        <v>10702.2333984375</v>
      </c>
      <c r="U4" s="68">
        <v>10727.8408203125</v>
      </c>
      <c r="V4" s="68">
        <v>10753.751953125</v>
      </c>
      <c r="W4" s="68">
        <v>10778.3076171875</v>
      </c>
      <c r="X4" s="68">
        <v>10796.544921875</v>
      </c>
      <c r="Y4" s="68">
        <v>10822.111328125</v>
      </c>
      <c r="Z4" s="68">
        <v>10850.044921875</v>
      </c>
      <c r="AA4" s="68">
        <v>10883.9296875</v>
      </c>
      <c r="AB4" s="68">
        <v>10913.9072265625</v>
      </c>
      <c r="AC4" s="68">
        <v>10943.5625</v>
      </c>
      <c r="AD4" s="68">
        <v>10968.71875</v>
      </c>
      <c r="AE4" s="68">
        <v>11000.86328125</v>
      </c>
      <c r="AF4" s="68">
        <v>11035.818359375</v>
      </c>
      <c r="AG4" s="68">
        <v>11086.9033203125</v>
      </c>
      <c r="AH4" s="68">
        <v>11117.4921875</v>
      </c>
      <c r="AI4" s="68">
        <v>11140.9033203125</v>
      </c>
      <c r="AJ4" s="68">
        <v>11132.173828125</v>
      </c>
      <c r="AK4" s="68">
        <v>11159.9521484375</v>
      </c>
      <c r="AL4" s="68">
        <v>11199.2744140625</v>
      </c>
      <c r="AM4" s="68">
        <v>11277.5185546875</v>
      </c>
      <c r="AN4" s="68">
        <v>11319.396484375</v>
      </c>
      <c r="AO4" s="68">
        <v>11352.28515625</v>
      </c>
      <c r="AP4" s="68">
        <v>11368.185546875</v>
      </c>
      <c r="AQ4" s="68">
        <v>11389.0966796875</v>
      </c>
      <c r="AR4" s="68">
        <v>11407.0185546875</v>
      </c>
      <c r="AS4" s="68">
        <v>11415.669921875</v>
      </c>
      <c r="AT4" s="68">
        <v>11432.326171875</v>
      </c>
      <c r="AU4" s="68">
        <v>11450.7041015625</v>
      </c>
      <c r="AV4" s="68">
        <v>11470.85546875</v>
      </c>
      <c r="AW4" s="68">
        <v>11492.638671875</v>
      </c>
      <c r="AX4" s="93">
        <v>11516.1103515625</v>
      </c>
      <c r="AY4" s="93">
        <v>11545.3095703125</v>
      </c>
      <c r="AZ4" s="93">
        <v>11569.099609375</v>
      </c>
      <c r="BA4" s="93">
        <v>11591.5302734375</v>
      </c>
      <c r="BB4" s="93">
        <v>11609.1796875</v>
      </c>
      <c r="BC4" s="93">
        <v>11631.4501953125</v>
      </c>
      <c r="BD4" s="93">
        <v>11654.919921875</v>
      </c>
      <c r="BE4" s="93">
        <v>11681.6298828125</v>
      </c>
      <c r="BF4" s="93">
        <v>11705.9599609375</v>
      </c>
      <c r="BG4" s="93">
        <v>11729.9599609375</v>
      </c>
      <c r="BH4" s="93">
        <v>11746.83984375</v>
      </c>
      <c r="BI4" s="93">
        <v>11775.26953125</v>
      </c>
      <c r="BJ4" s="93">
        <v>11808.4697265625</v>
      </c>
      <c r="BK4" s="94"/>
    </row>
    <row r="5" spans="1:63" ht="10.5">
      <c r="A5" t="s">
        <v>141</v>
      </c>
      <c r="B5" t="s">
        <v>142</v>
      </c>
      <c r="C5" s="65">
        <v>100.41526794433594</v>
      </c>
      <c r="D5" s="65">
        <v>100.36334228515625</v>
      </c>
      <c r="E5" s="66">
        <v>100.2339859008789</v>
      </c>
      <c r="F5" s="66">
        <v>99.68919372558594</v>
      </c>
      <c r="G5" s="66">
        <v>99.658447265625</v>
      </c>
      <c r="H5" s="66">
        <v>99.80375671386719</v>
      </c>
      <c r="I5" s="66">
        <v>100.2693862915039</v>
      </c>
      <c r="J5" s="66">
        <v>100.65861511230469</v>
      </c>
      <c r="K5" s="66">
        <v>101.11570739746094</v>
      </c>
      <c r="L5" s="66">
        <v>101.74755859375</v>
      </c>
      <c r="M5" s="66">
        <v>102.26020050048828</v>
      </c>
      <c r="N5" s="66">
        <v>102.76053619384766</v>
      </c>
      <c r="O5" s="66">
        <v>103.20216369628906</v>
      </c>
      <c r="P5" s="66">
        <v>103.7126693725586</v>
      </c>
      <c r="Q5" s="66">
        <v>104.24566650390625</v>
      </c>
      <c r="R5" s="66">
        <v>104.92024993896484</v>
      </c>
      <c r="S5" s="66">
        <v>105.40888214111328</v>
      </c>
      <c r="T5" s="66">
        <v>105.8306655883789</v>
      </c>
      <c r="U5" s="66">
        <v>106.0877914428711</v>
      </c>
      <c r="V5" s="66">
        <v>106.44923400878906</v>
      </c>
      <c r="W5" s="66">
        <v>106.81717681884766</v>
      </c>
      <c r="X5" s="66">
        <v>107.20222473144531</v>
      </c>
      <c r="Y5" s="66">
        <v>107.57524108886719</v>
      </c>
      <c r="Z5" s="66">
        <v>107.94683074951172</v>
      </c>
      <c r="AA5" s="66">
        <v>108.43000793457031</v>
      </c>
      <c r="AB5" s="66">
        <v>108.7139663696289</v>
      </c>
      <c r="AC5" s="66">
        <v>108.9117202758789</v>
      </c>
      <c r="AD5" s="66">
        <v>108.854736328125</v>
      </c>
      <c r="AE5" s="66">
        <v>109.00650024414062</v>
      </c>
      <c r="AF5" s="66">
        <v>109.1984634399414</v>
      </c>
      <c r="AG5" s="66">
        <v>109.21574401855469</v>
      </c>
      <c r="AH5" s="66">
        <v>109.64927673339844</v>
      </c>
      <c r="AI5" s="66">
        <v>110.2841796875</v>
      </c>
      <c r="AJ5" s="66">
        <v>111.52534484863281</v>
      </c>
      <c r="AK5" s="66">
        <v>112.2593002319336</v>
      </c>
      <c r="AL5" s="66">
        <v>112.89095306396484</v>
      </c>
      <c r="AM5" s="66">
        <v>113.3031234741211</v>
      </c>
      <c r="AN5" s="66">
        <v>113.81803894042969</v>
      </c>
      <c r="AO5" s="66">
        <v>114.31853485107422</v>
      </c>
      <c r="AP5" s="66">
        <v>114.8223876953125</v>
      </c>
      <c r="AQ5" s="66">
        <v>115.28068542480469</v>
      </c>
      <c r="AR5" s="66">
        <v>115.71121978759766</v>
      </c>
      <c r="AS5" s="66">
        <v>116.21703338623047</v>
      </c>
      <c r="AT5" s="66">
        <v>116.5147476196289</v>
      </c>
      <c r="AU5" s="66">
        <v>116.7074203491211</v>
      </c>
      <c r="AV5" s="66">
        <v>116.64812469482422</v>
      </c>
      <c r="AW5" s="66">
        <v>116.74089050292969</v>
      </c>
      <c r="AX5" s="97">
        <v>116.83878326416016</v>
      </c>
      <c r="AY5" s="97">
        <v>116.88194274902344</v>
      </c>
      <c r="AZ5" s="97">
        <v>117.03501892089844</v>
      </c>
      <c r="BA5" s="97">
        <v>117.23814392089844</v>
      </c>
      <c r="BB5" s="97">
        <v>117.51239013671875</v>
      </c>
      <c r="BC5" s="97">
        <v>117.79978942871094</v>
      </c>
      <c r="BD5" s="97">
        <v>118.12142181396484</v>
      </c>
      <c r="BE5" s="97">
        <v>118.54731750488281</v>
      </c>
      <c r="BF5" s="97">
        <v>118.88489532470703</v>
      </c>
      <c r="BG5" s="97">
        <v>119.20418548583984</v>
      </c>
      <c r="BH5" s="97">
        <v>119.49530029296875</v>
      </c>
      <c r="BI5" s="97">
        <v>119.7854232788086</v>
      </c>
      <c r="BJ5" s="97">
        <v>120.06466674804688</v>
      </c>
      <c r="BK5" s="98"/>
    </row>
    <row r="6" spans="1:63" ht="10.5">
      <c r="A6" t="s">
        <v>143</v>
      </c>
      <c r="B6" t="s">
        <v>144</v>
      </c>
      <c r="C6" s="67">
        <v>943.6445922851562</v>
      </c>
      <c r="D6" s="67">
        <v>801.4083862304688</v>
      </c>
      <c r="E6" s="68">
        <v>571.4268188476562</v>
      </c>
      <c r="F6" s="68">
        <v>344.0033264160156</v>
      </c>
      <c r="G6" s="68">
        <v>165.4014892578125</v>
      </c>
      <c r="H6" s="68">
        <v>40.39098358154297</v>
      </c>
      <c r="I6" s="68">
        <v>3.912978410720825</v>
      </c>
      <c r="J6" s="68">
        <v>4.699551105499268</v>
      </c>
      <c r="K6" s="68">
        <v>62.18332290649414</v>
      </c>
      <c r="L6" s="68">
        <v>260.5582580566406</v>
      </c>
      <c r="M6" s="68">
        <v>477.16229248046875</v>
      </c>
      <c r="N6" s="68">
        <v>784.5025634765625</v>
      </c>
      <c r="O6" s="68">
        <v>968.3406372070312</v>
      </c>
      <c r="P6" s="68">
        <v>766.3582763671875</v>
      </c>
      <c r="Q6" s="68">
        <v>494.6942443847656</v>
      </c>
      <c r="R6" s="68">
        <v>302.7227783203125</v>
      </c>
      <c r="S6" s="68">
        <v>107.2313003540039</v>
      </c>
      <c r="T6" s="68">
        <v>36.70735168457031</v>
      </c>
      <c r="U6" s="68">
        <v>7.417397975921631</v>
      </c>
      <c r="V6" s="68">
        <v>19.389705657958984</v>
      </c>
      <c r="W6" s="68">
        <v>46.57630920410156</v>
      </c>
      <c r="X6" s="68">
        <v>251.12887573242188</v>
      </c>
      <c r="Y6" s="68">
        <v>486.4713134765625</v>
      </c>
      <c r="Z6" s="68">
        <v>802.4431762695312</v>
      </c>
      <c r="AA6" s="68">
        <v>859.22314453125</v>
      </c>
      <c r="AB6" s="68">
        <v>676.377197265625</v>
      </c>
      <c r="AC6" s="68">
        <v>647.5693969726562</v>
      </c>
      <c r="AD6" s="68">
        <v>304.9548645019531</v>
      </c>
      <c r="AE6" s="68">
        <v>185.87823486328125</v>
      </c>
      <c r="AF6" s="68">
        <v>24.899038314819336</v>
      </c>
      <c r="AG6" s="68">
        <v>3.057732343673706</v>
      </c>
      <c r="AH6" s="68">
        <v>6.449816703796387</v>
      </c>
      <c r="AI6" s="68">
        <v>38.640594482421875</v>
      </c>
      <c r="AJ6" s="68">
        <v>235.67982482910156</v>
      </c>
      <c r="AK6" s="68">
        <v>466.4139099121094</v>
      </c>
      <c r="AL6" s="68">
        <v>865.7119140625</v>
      </c>
      <c r="AM6" s="68">
        <v>687.0475463867188</v>
      </c>
      <c r="AN6" s="68">
        <v>731.1091918945312</v>
      </c>
      <c r="AO6" s="68">
        <v>599.5562744140625</v>
      </c>
      <c r="AP6" s="68">
        <v>263.96063232421875</v>
      </c>
      <c r="AQ6" s="68">
        <v>136.8934783935547</v>
      </c>
      <c r="AR6" s="68">
        <v>22.602323532104492</v>
      </c>
      <c r="AS6" s="68">
        <v>3</v>
      </c>
      <c r="AT6" s="68">
        <v>8</v>
      </c>
      <c r="AU6" s="68">
        <v>82</v>
      </c>
      <c r="AV6" s="68">
        <v>307</v>
      </c>
      <c r="AW6" s="68">
        <v>469</v>
      </c>
      <c r="AX6" s="93">
        <v>813.7000122070312</v>
      </c>
      <c r="AY6" s="93">
        <v>897</v>
      </c>
      <c r="AZ6" s="93">
        <v>712</v>
      </c>
      <c r="BA6" s="93">
        <v>580</v>
      </c>
      <c r="BB6" s="93">
        <v>338</v>
      </c>
      <c r="BC6" s="93">
        <v>157</v>
      </c>
      <c r="BD6" s="93">
        <v>38</v>
      </c>
      <c r="BE6" s="93">
        <v>8</v>
      </c>
      <c r="BF6" s="93">
        <v>14</v>
      </c>
      <c r="BG6" s="93">
        <v>75</v>
      </c>
      <c r="BH6" s="93">
        <v>280</v>
      </c>
      <c r="BI6" s="93">
        <v>537</v>
      </c>
      <c r="BJ6" s="93">
        <v>815</v>
      </c>
      <c r="BK6" s="94"/>
    </row>
    <row r="7" spans="1:63" ht="10.5">
      <c r="A7" t="s">
        <v>403</v>
      </c>
      <c r="B7" t="s">
        <v>404</v>
      </c>
      <c r="C7" s="67">
        <v>4.975858688354492</v>
      </c>
      <c r="D7" s="67">
        <v>7.456145763397217</v>
      </c>
      <c r="E7" s="68">
        <v>23.790372848510742</v>
      </c>
      <c r="F7" s="68">
        <v>30.465211868286133</v>
      </c>
      <c r="G7" s="68">
        <v>110.4044418334961</v>
      </c>
      <c r="H7" s="68">
        <v>187.4875946044922</v>
      </c>
      <c r="I7" s="68">
        <v>336.2115478515625</v>
      </c>
      <c r="J7" s="68">
        <v>345.3688049316406</v>
      </c>
      <c r="K7" s="68">
        <v>156.40367126464844</v>
      </c>
      <c r="L7" s="68">
        <v>64.76314544677734</v>
      </c>
      <c r="M7" s="68">
        <v>20.658559799194336</v>
      </c>
      <c r="N7" s="68">
        <v>3.6729180812835693</v>
      </c>
      <c r="O7" s="68">
        <v>6.131913661956787</v>
      </c>
      <c r="P7" s="68">
        <v>5.9780755043029785</v>
      </c>
      <c r="Q7" s="68">
        <v>28.325286865234375</v>
      </c>
      <c r="R7" s="68">
        <v>28.66254997253418</v>
      </c>
      <c r="S7" s="68">
        <v>138.06036376953125</v>
      </c>
      <c r="T7" s="68">
        <v>207.73765563964844</v>
      </c>
      <c r="U7" s="68">
        <v>299.4425048828125</v>
      </c>
      <c r="V7" s="68">
        <v>252.29237365722656</v>
      </c>
      <c r="W7" s="68">
        <v>176.60543823242188</v>
      </c>
      <c r="X7" s="68">
        <v>67.4420166015625</v>
      </c>
      <c r="Y7" s="68">
        <v>16.640974044799805</v>
      </c>
      <c r="Z7" s="68">
        <v>4.572512626647949</v>
      </c>
      <c r="AA7" s="68">
        <v>9.49467658996582</v>
      </c>
      <c r="AB7" s="68">
        <v>7.184695243835449</v>
      </c>
      <c r="AC7" s="68">
        <v>11.84244155883789</v>
      </c>
      <c r="AD7" s="68">
        <v>23.766178131103516</v>
      </c>
      <c r="AE7" s="68">
        <v>81.86073303222656</v>
      </c>
      <c r="AF7" s="68">
        <v>249.94491577148438</v>
      </c>
      <c r="AG7" s="68">
        <v>366.6695861816406</v>
      </c>
      <c r="AH7" s="68">
        <v>350.8556823730469</v>
      </c>
      <c r="AI7" s="68">
        <v>214.6019744873047</v>
      </c>
      <c r="AJ7" s="68">
        <v>55.19315719604492</v>
      </c>
      <c r="AK7" s="68">
        <v>19.684207916259766</v>
      </c>
      <c r="AL7" s="68">
        <v>4.3740129470825195</v>
      </c>
      <c r="AM7" s="68">
        <v>12.746633529663086</v>
      </c>
      <c r="AN7" s="68">
        <v>4.83209228515625</v>
      </c>
      <c r="AO7" s="68">
        <v>17.994434356689453</v>
      </c>
      <c r="AP7" s="68">
        <v>52.889217376708984</v>
      </c>
      <c r="AQ7" s="68">
        <v>108.94644927978516</v>
      </c>
      <c r="AR7" s="68">
        <v>236.612060546875</v>
      </c>
      <c r="AS7" s="68">
        <v>390</v>
      </c>
      <c r="AT7" s="68">
        <v>333</v>
      </c>
      <c r="AU7" s="68">
        <v>143</v>
      </c>
      <c r="AV7" s="68">
        <v>59</v>
      </c>
      <c r="AW7" s="68">
        <v>15</v>
      </c>
      <c r="AX7" s="93">
        <v>6.80662727355957</v>
      </c>
      <c r="AY7" s="93">
        <v>9</v>
      </c>
      <c r="AZ7" s="93">
        <v>8</v>
      </c>
      <c r="BA7" s="93">
        <v>18</v>
      </c>
      <c r="BB7" s="93">
        <v>31</v>
      </c>
      <c r="BC7" s="93">
        <v>99</v>
      </c>
      <c r="BD7" s="93">
        <v>216</v>
      </c>
      <c r="BE7" s="93">
        <v>326</v>
      </c>
      <c r="BF7" s="93">
        <v>295</v>
      </c>
      <c r="BG7" s="93">
        <v>159</v>
      </c>
      <c r="BH7" s="93">
        <v>54</v>
      </c>
      <c r="BI7" s="93">
        <v>16</v>
      </c>
      <c r="BJ7" s="93">
        <v>8</v>
      </c>
      <c r="BK7" s="94"/>
    </row>
    <row r="8" spans="1:63" ht="10.5">
      <c r="A8" t="s">
        <v>257</v>
      </c>
      <c r="B8" t="s">
        <v>258</v>
      </c>
      <c r="C8" s="54">
        <v>84.83236694335938</v>
      </c>
      <c r="D8" s="54">
        <v>84.83236694335938</v>
      </c>
      <c r="E8" s="28">
        <v>84.83236694335938</v>
      </c>
      <c r="F8" s="28">
        <v>84.81873321533203</v>
      </c>
      <c r="G8" s="28">
        <v>84.81873321533203</v>
      </c>
      <c r="H8" s="28">
        <v>84.81873321533203</v>
      </c>
      <c r="I8" s="28">
        <v>84.95790100097656</v>
      </c>
      <c r="J8" s="28">
        <v>84.95790100097656</v>
      </c>
      <c r="K8" s="28">
        <v>84.95790100097656</v>
      </c>
      <c r="L8" s="28">
        <v>85.32183074951172</v>
      </c>
      <c r="M8" s="28">
        <v>85.32183074951172</v>
      </c>
      <c r="N8" s="28">
        <v>85.32183074951172</v>
      </c>
      <c r="O8" s="28">
        <v>85.64739990234375</v>
      </c>
      <c r="P8" s="28">
        <v>85.64739990234375</v>
      </c>
      <c r="Q8" s="28">
        <v>85.64739990234375</v>
      </c>
      <c r="R8" s="28">
        <v>86.1709976196289</v>
      </c>
      <c r="S8" s="28">
        <v>86.1709976196289</v>
      </c>
      <c r="T8" s="28">
        <v>86.1709976196289</v>
      </c>
      <c r="U8" s="28">
        <v>86.38433074951172</v>
      </c>
      <c r="V8" s="28">
        <v>86.38433074951172</v>
      </c>
      <c r="W8" s="28">
        <v>86.38433074951172</v>
      </c>
      <c r="X8" s="28">
        <v>86.86293029785156</v>
      </c>
      <c r="Y8" s="28">
        <v>86.86293029785156</v>
      </c>
      <c r="Z8" s="28">
        <v>86.86293029785156</v>
      </c>
      <c r="AA8" s="28">
        <v>87.23956298828125</v>
      </c>
      <c r="AB8" s="28">
        <v>87.23956298828125</v>
      </c>
      <c r="AC8" s="28">
        <v>87.23956298828125</v>
      </c>
      <c r="AD8" s="28">
        <v>87.63876342773438</v>
      </c>
      <c r="AE8" s="28">
        <v>87.63876342773438</v>
      </c>
      <c r="AF8" s="28">
        <v>87.63876342773438</v>
      </c>
      <c r="AG8" s="28">
        <v>88.0747299194336</v>
      </c>
      <c r="AH8" s="28">
        <v>88.0747299194336</v>
      </c>
      <c r="AI8" s="28">
        <v>88.0747299194336</v>
      </c>
      <c r="AJ8" s="28">
        <v>88.36166381835938</v>
      </c>
      <c r="AK8" s="28">
        <v>88.36166381835938</v>
      </c>
      <c r="AL8" s="28">
        <v>88.36166381835938</v>
      </c>
      <c r="AM8" s="28">
        <v>88.77546691894531</v>
      </c>
      <c r="AN8" s="28">
        <v>88.77546691894531</v>
      </c>
      <c r="AO8" s="28">
        <v>88.77546691894531</v>
      </c>
      <c r="AP8" s="28">
        <v>89.06123352050781</v>
      </c>
      <c r="AQ8" s="28">
        <v>89.06123352050781</v>
      </c>
      <c r="AR8" s="28">
        <v>89.06123352050781</v>
      </c>
      <c r="AS8" s="28">
        <v>89.41156768798828</v>
      </c>
      <c r="AT8" s="28">
        <v>89.41156768798828</v>
      </c>
      <c r="AU8" s="28">
        <v>89.41156768798828</v>
      </c>
      <c r="AV8" s="28">
        <v>89.78948974609375</v>
      </c>
      <c r="AW8" s="28">
        <v>89.78948974609375</v>
      </c>
      <c r="AX8" s="55">
        <v>89.78948974609375</v>
      </c>
      <c r="AY8" s="55">
        <v>90.11759185791016</v>
      </c>
      <c r="AZ8" s="55">
        <v>90.11759185791016</v>
      </c>
      <c r="BA8" s="55">
        <v>90.11759185791016</v>
      </c>
      <c r="BB8" s="55">
        <v>90.45957946777344</v>
      </c>
      <c r="BC8" s="55">
        <v>90.45957946777344</v>
      </c>
      <c r="BD8" s="55">
        <v>90.45957946777344</v>
      </c>
      <c r="BE8" s="55">
        <v>90.83282470703125</v>
      </c>
      <c r="BF8" s="55">
        <v>90.83282470703125</v>
      </c>
      <c r="BG8" s="55">
        <v>90.83282470703125</v>
      </c>
      <c r="BH8" s="55">
        <v>91.18437957763672</v>
      </c>
      <c r="BI8" s="55">
        <v>91.18437957763672</v>
      </c>
      <c r="BJ8" s="55">
        <v>91.18437957763672</v>
      </c>
      <c r="BK8" s="56"/>
    </row>
    <row r="9" spans="1:63" ht="10.5">
      <c r="A9" t="s">
        <v>255</v>
      </c>
      <c r="B9" t="s">
        <v>256</v>
      </c>
      <c r="C9" s="29">
        <v>116.43860626220703</v>
      </c>
      <c r="D9" s="29">
        <v>116.56315612792969</v>
      </c>
      <c r="E9" s="70">
        <v>116.68389892578125</v>
      </c>
      <c r="F9" s="70">
        <v>116.80076599121094</v>
      </c>
      <c r="G9" s="70">
        <v>116.91421508789062</v>
      </c>
      <c r="H9" s="70">
        <v>117.025146484375</v>
      </c>
      <c r="I9" s="70">
        <v>117.13348388671875</v>
      </c>
      <c r="J9" s="70">
        <v>117.23831939697266</v>
      </c>
      <c r="K9" s="70">
        <v>117.3377685546875</v>
      </c>
      <c r="L9" s="70">
        <v>117.4314193725586</v>
      </c>
      <c r="M9" s="70">
        <v>117.52094268798828</v>
      </c>
      <c r="N9" s="70">
        <v>117.60944366455078</v>
      </c>
      <c r="O9" s="70">
        <v>117.70301818847656</v>
      </c>
      <c r="P9" s="70">
        <v>117.80155944824219</v>
      </c>
      <c r="Q9" s="70">
        <v>117.90794372558594</v>
      </c>
      <c r="R9" s="70">
        <v>118.02426147460938</v>
      </c>
      <c r="S9" s="70">
        <v>118.1487045288086</v>
      </c>
      <c r="T9" s="70">
        <v>118.27867889404297</v>
      </c>
      <c r="U9" s="70">
        <v>118.41210174560547</v>
      </c>
      <c r="V9" s="70">
        <v>118.55054473876953</v>
      </c>
      <c r="W9" s="70">
        <v>118.6960678100586</v>
      </c>
      <c r="X9" s="70">
        <v>118.84674072265625</v>
      </c>
      <c r="Y9" s="70">
        <v>118.99952697753906</v>
      </c>
      <c r="Z9" s="70">
        <v>119.1473617553711</v>
      </c>
      <c r="AA9" s="70">
        <v>119.28719329833984</v>
      </c>
      <c r="AB9" s="70">
        <v>119.42455291748047</v>
      </c>
      <c r="AC9" s="70">
        <v>119.5689468383789</v>
      </c>
      <c r="AD9" s="70">
        <v>119.7157211303711</v>
      </c>
      <c r="AE9" s="70">
        <v>119.8530044555664</v>
      </c>
      <c r="AF9" s="70">
        <v>119.95476531982422</v>
      </c>
      <c r="AG9" s="70">
        <v>120.01242065429688</v>
      </c>
      <c r="AH9" s="70">
        <v>120.04773712158203</v>
      </c>
      <c r="AI9" s="70">
        <v>120.09994506835938</v>
      </c>
      <c r="AJ9" s="70">
        <v>120.20628356933594</v>
      </c>
      <c r="AK9" s="70">
        <v>120.34612274169922</v>
      </c>
      <c r="AL9" s="70">
        <v>120.496826171875</v>
      </c>
      <c r="AM9" s="70">
        <v>120.6312255859375</v>
      </c>
      <c r="AN9" s="70">
        <v>120.75838470458984</v>
      </c>
      <c r="AO9" s="70">
        <v>120.88282775878906</v>
      </c>
      <c r="AP9" s="70">
        <v>121.00953674316406</v>
      </c>
      <c r="AQ9" s="70">
        <v>121.13650512695312</v>
      </c>
      <c r="AR9" s="70">
        <v>121.26217651367188</v>
      </c>
      <c r="AS9" s="70">
        <v>121.38438415527344</v>
      </c>
      <c r="AT9" s="70">
        <v>121.50357055664062</v>
      </c>
      <c r="AU9" s="70">
        <v>121.61954498291016</v>
      </c>
      <c r="AV9" s="70">
        <v>121.73199462890625</v>
      </c>
      <c r="AW9" s="70">
        <v>121.8409194946289</v>
      </c>
      <c r="AX9" s="95">
        <v>121.94619750976562</v>
      </c>
      <c r="AY9" s="95">
        <v>122.04810333251953</v>
      </c>
      <c r="AZ9" s="95">
        <v>122.14679718017578</v>
      </c>
      <c r="BA9" s="95">
        <v>122.24299621582031</v>
      </c>
      <c r="BB9" s="95">
        <v>122.33760070800781</v>
      </c>
      <c r="BC9" s="95">
        <v>122.43049621582031</v>
      </c>
      <c r="BD9" s="95">
        <v>122.52189636230469</v>
      </c>
      <c r="BE9" s="95">
        <v>122.61219787597656</v>
      </c>
      <c r="BF9" s="95">
        <v>122.70140075683594</v>
      </c>
      <c r="BG9" s="95">
        <v>122.78980255126953</v>
      </c>
      <c r="BH9" s="95">
        <v>122.87809753417969</v>
      </c>
      <c r="BI9" s="95">
        <v>122.96640014648438</v>
      </c>
      <c r="BJ9" s="95">
        <v>123.05500030517578</v>
      </c>
      <c r="BK9" s="96"/>
    </row>
    <row r="10" spans="1:63" ht="10.5">
      <c r="A10" t="s">
        <v>19</v>
      </c>
      <c r="B10" t="s">
        <v>20</v>
      </c>
      <c r="C10" s="22">
        <v>31</v>
      </c>
      <c r="D10" s="22">
        <v>28</v>
      </c>
      <c r="E10" s="41">
        <v>31</v>
      </c>
      <c r="F10" s="41">
        <v>30</v>
      </c>
      <c r="G10" s="41">
        <v>31</v>
      </c>
      <c r="H10" s="41">
        <v>30</v>
      </c>
      <c r="I10" s="41">
        <v>31</v>
      </c>
      <c r="J10" s="41">
        <v>31</v>
      </c>
      <c r="K10" s="41">
        <v>30</v>
      </c>
      <c r="L10" s="41">
        <v>31</v>
      </c>
      <c r="M10" s="41">
        <v>30</v>
      </c>
      <c r="N10" s="41">
        <v>31</v>
      </c>
      <c r="O10" s="41">
        <v>31</v>
      </c>
      <c r="P10" s="41">
        <v>29</v>
      </c>
      <c r="Q10" s="41">
        <v>31</v>
      </c>
      <c r="R10" s="41">
        <v>30</v>
      </c>
      <c r="S10" s="41">
        <v>31</v>
      </c>
      <c r="T10" s="41">
        <v>30</v>
      </c>
      <c r="U10" s="41">
        <v>31</v>
      </c>
      <c r="V10" s="41">
        <v>31</v>
      </c>
      <c r="W10" s="41">
        <v>30</v>
      </c>
      <c r="X10" s="41">
        <v>31</v>
      </c>
      <c r="Y10" s="41">
        <v>30</v>
      </c>
      <c r="Z10" s="41">
        <v>31</v>
      </c>
      <c r="AA10" s="41">
        <v>31</v>
      </c>
      <c r="AB10" s="41">
        <v>28</v>
      </c>
      <c r="AC10" s="41">
        <v>31</v>
      </c>
      <c r="AD10" s="41">
        <v>30</v>
      </c>
      <c r="AE10" s="41">
        <v>31</v>
      </c>
      <c r="AF10" s="41">
        <v>30</v>
      </c>
      <c r="AG10" s="41">
        <v>31</v>
      </c>
      <c r="AH10" s="41">
        <v>31</v>
      </c>
      <c r="AI10" s="41">
        <v>30</v>
      </c>
      <c r="AJ10" s="41">
        <v>31</v>
      </c>
      <c r="AK10" s="41">
        <v>30</v>
      </c>
      <c r="AL10" s="41">
        <v>31</v>
      </c>
      <c r="AM10" s="41">
        <v>31</v>
      </c>
      <c r="AN10" s="41">
        <v>28</v>
      </c>
      <c r="AO10" s="41">
        <v>31</v>
      </c>
      <c r="AP10" s="41">
        <v>30</v>
      </c>
      <c r="AQ10" s="41">
        <v>31</v>
      </c>
      <c r="AR10" s="41">
        <v>30</v>
      </c>
      <c r="AS10" s="41">
        <v>31</v>
      </c>
      <c r="AT10" s="41">
        <v>31</v>
      </c>
      <c r="AU10" s="41">
        <v>30</v>
      </c>
      <c r="AV10" s="41">
        <v>31</v>
      </c>
      <c r="AW10" s="41">
        <v>30</v>
      </c>
      <c r="AX10" s="42">
        <v>31</v>
      </c>
      <c r="AY10" s="42">
        <v>31</v>
      </c>
      <c r="AZ10" s="42">
        <v>28</v>
      </c>
      <c r="BA10" s="42">
        <v>31</v>
      </c>
      <c r="BB10" s="42">
        <v>30</v>
      </c>
      <c r="BC10" s="42">
        <v>31</v>
      </c>
      <c r="BD10" s="42">
        <v>30</v>
      </c>
      <c r="BE10" s="42">
        <v>31</v>
      </c>
      <c r="BF10" s="42">
        <v>31</v>
      </c>
      <c r="BG10" s="42">
        <v>30</v>
      </c>
      <c r="BH10" s="42">
        <v>31</v>
      </c>
      <c r="BI10" s="42">
        <v>30</v>
      </c>
      <c r="BJ10" s="42">
        <v>31</v>
      </c>
      <c r="BK10" s="24"/>
    </row>
    <row r="11" spans="3:62" ht="10.5">
      <c r="C11" s="8"/>
      <c r="D11" s="8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</row>
    <row r="12" spans="2:62" ht="10.5">
      <c r="B12" s="11" t="s">
        <v>405</v>
      </c>
      <c r="C12" s="9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1:63" ht="10.5">
      <c r="A13" t="s">
        <v>406</v>
      </c>
      <c r="B13" t="s">
        <v>407</v>
      </c>
      <c r="C13" s="48">
        <v>0.6269802451133728</v>
      </c>
      <c r="D13" s="48">
        <v>0.6683946847915649</v>
      </c>
      <c r="E13" s="38">
        <v>0.7436329126358032</v>
      </c>
      <c r="F13" s="38">
        <v>0.7988904714584351</v>
      </c>
      <c r="G13" s="38">
        <v>0.9163229465484619</v>
      </c>
      <c r="H13" s="38">
        <v>0.9151602983474731</v>
      </c>
      <c r="I13" s="38">
        <v>0.765393853187561</v>
      </c>
      <c r="J13" s="38">
        <v>0.7029343247413635</v>
      </c>
      <c r="K13" s="38">
        <v>0.5791534781455994</v>
      </c>
      <c r="L13" s="38">
        <v>0.5638045072555542</v>
      </c>
      <c r="M13" s="38">
        <v>0.6222493052482605</v>
      </c>
      <c r="N13" s="38">
        <v>0.7389291524887085</v>
      </c>
      <c r="O13" s="38">
        <v>0.7058801651000977</v>
      </c>
      <c r="P13" s="38">
        <v>0.6874111890792847</v>
      </c>
      <c r="Q13" s="38">
        <v>0.7088822722434998</v>
      </c>
      <c r="R13" s="38">
        <v>0.6667051911354065</v>
      </c>
      <c r="S13" s="38">
        <v>0.7458657026290894</v>
      </c>
      <c r="T13" s="38">
        <v>0.8111118078231812</v>
      </c>
      <c r="U13" s="38">
        <v>0.7231988310813904</v>
      </c>
      <c r="V13" s="38">
        <v>0.6627797484397888</v>
      </c>
      <c r="W13" s="38">
        <v>0.6478940844535828</v>
      </c>
      <c r="X13" s="38">
        <v>0.5761663317680359</v>
      </c>
      <c r="Y13" s="38">
        <v>0.6638600826263428</v>
      </c>
      <c r="Z13" s="38">
        <v>0.8112132549285889</v>
      </c>
      <c r="AA13" s="38">
        <v>0.7482838034629822</v>
      </c>
      <c r="AB13" s="38">
        <v>0.7487140893936157</v>
      </c>
      <c r="AC13" s="38">
        <v>0.7132348418235779</v>
      </c>
      <c r="AD13" s="38">
        <v>0.7431551814079285</v>
      </c>
      <c r="AE13" s="38">
        <v>0.8530161380767822</v>
      </c>
      <c r="AF13" s="38">
        <v>0.8662595748901367</v>
      </c>
      <c r="AG13" s="38">
        <v>0.806403636932373</v>
      </c>
      <c r="AH13" s="38">
        <v>0.6679275631904602</v>
      </c>
      <c r="AI13" s="38">
        <v>0.5479515194892883</v>
      </c>
      <c r="AJ13" s="38">
        <v>0.5501281023025513</v>
      </c>
      <c r="AK13" s="38">
        <v>0.615151584148407</v>
      </c>
      <c r="AL13" s="38">
        <v>0.6806103587150574</v>
      </c>
      <c r="AM13" s="38">
        <v>0.860900342464447</v>
      </c>
      <c r="AN13" s="38">
        <v>0.8629347681999207</v>
      </c>
      <c r="AO13" s="38">
        <v>0.7751493453979492</v>
      </c>
      <c r="AP13" s="38">
        <v>0.919540524482727</v>
      </c>
      <c r="AQ13" s="38">
        <v>0.9602295756340027</v>
      </c>
      <c r="AR13" s="38">
        <v>0.953039288520813</v>
      </c>
      <c r="AS13" s="38">
        <v>0.7719706296920776</v>
      </c>
      <c r="AT13" s="38">
        <v>0.6418454647064209</v>
      </c>
      <c r="AU13" s="38">
        <v>0.6253772974014282</v>
      </c>
      <c r="AV13" s="38">
        <v>0.5910910964012146</v>
      </c>
      <c r="AW13" s="38">
        <v>0.6633833646774292</v>
      </c>
      <c r="AX13" s="49">
        <v>0.7913497090339661</v>
      </c>
      <c r="AY13" s="49">
        <v>0.7467008829116821</v>
      </c>
      <c r="AZ13" s="49">
        <v>0.7762696743011475</v>
      </c>
      <c r="BA13" s="49">
        <v>0.7900136113166809</v>
      </c>
      <c r="BB13" s="49">
        <v>0.7967057824134827</v>
      </c>
      <c r="BC13" s="49">
        <v>0.8545066118240356</v>
      </c>
      <c r="BD13" s="49">
        <v>0.8727524280548096</v>
      </c>
      <c r="BE13" s="49">
        <v>0.7689186930656433</v>
      </c>
      <c r="BF13" s="49">
        <v>0.6736698746681213</v>
      </c>
      <c r="BG13" s="49">
        <v>0.5753676891326904</v>
      </c>
      <c r="BH13" s="49">
        <v>0.5587899088859558</v>
      </c>
      <c r="BI13" s="49">
        <v>0.6267368197441101</v>
      </c>
      <c r="BJ13" s="49">
        <v>0.7301523089408875</v>
      </c>
      <c r="BK13" s="50"/>
    </row>
    <row r="14" spans="1:63" ht="10.5">
      <c r="A14" t="s">
        <v>408</v>
      </c>
      <c r="B14" t="s">
        <v>409</v>
      </c>
      <c r="C14" s="48">
        <v>0.6386357545852661</v>
      </c>
      <c r="D14" s="48">
        <v>0.6793203949928284</v>
      </c>
      <c r="E14" s="38">
        <v>0.7556374073028564</v>
      </c>
      <c r="F14" s="38">
        <v>0.8071112632751465</v>
      </c>
      <c r="G14" s="38">
        <v>0.928980827331543</v>
      </c>
      <c r="H14" s="38">
        <v>0.9274653792381287</v>
      </c>
      <c r="I14" s="38">
        <v>0.7773533463478088</v>
      </c>
      <c r="J14" s="38">
        <v>0.7150335907936096</v>
      </c>
      <c r="K14" s="38">
        <v>0.5903770923614502</v>
      </c>
      <c r="L14" s="38">
        <v>0.5746245384216309</v>
      </c>
      <c r="M14" s="38">
        <v>0.6339951753616333</v>
      </c>
      <c r="N14" s="38">
        <v>0.7543089985847473</v>
      </c>
      <c r="O14" s="38">
        <v>0.7166149616241455</v>
      </c>
      <c r="P14" s="38">
        <v>0.6973122954368591</v>
      </c>
      <c r="Q14" s="38">
        <v>0.718095600605011</v>
      </c>
      <c r="R14" s="38">
        <v>0.6739695072174072</v>
      </c>
      <c r="S14" s="38">
        <v>0.7526066303253174</v>
      </c>
      <c r="T14" s="38">
        <v>0.8177980780601501</v>
      </c>
      <c r="U14" s="38">
        <v>0.7298332452774048</v>
      </c>
      <c r="V14" s="38">
        <v>0.6701279878616333</v>
      </c>
      <c r="W14" s="38">
        <v>0.6585208177566528</v>
      </c>
      <c r="X14" s="38">
        <v>0.5857938528060913</v>
      </c>
      <c r="Y14" s="38">
        <v>0.6757399439811707</v>
      </c>
      <c r="Z14" s="38">
        <v>0.824546754360199</v>
      </c>
      <c r="AA14" s="38">
        <v>0.7595734596252441</v>
      </c>
      <c r="AB14" s="38">
        <v>0.7585516571998596</v>
      </c>
      <c r="AC14" s="38">
        <v>0.7230321764945984</v>
      </c>
      <c r="AD14" s="38">
        <v>0.7527291178703308</v>
      </c>
      <c r="AE14" s="38">
        <v>0.8618886470794678</v>
      </c>
      <c r="AF14" s="38">
        <v>0.8763566613197327</v>
      </c>
      <c r="AG14" s="38">
        <v>0.815912127494812</v>
      </c>
      <c r="AH14" s="38">
        <v>0.6751118898391724</v>
      </c>
      <c r="AI14" s="38">
        <v>0.5553017854690552</v>
      </c>
      <c r="AJ14" s="38">
        <v>0.5573897361755371</v>
      </c>
      <c r="AK14" s="38">
        <v>0.6227617263793945</v>
      </c>
      <c r="AL14" s="38">
        <v>0.6901505589485168</v>
      </c>
      <c r="AM14" s="38">
        <v>0.872471809387207</v>
      </c>
      <c r="AN14" s="38">
        <v>0.8735580444335938</v>
      </c>
      <c r="AO14" s="38">
        <v>0.7828522324562073</v>
      </c>
      <c r="AP14" s="38">
        <v>0.9271308779716492</v>
      </c>
      <c r="AQ14" s="38">
        <v>0.9675787091255188</v>
      </c>
      <c r="AR14" s="38">
        <v>0.960195004940033</v>
      </c>
      <c r="AS14" s="38">
        <v>0.7796944975852966</v>
      </c>
      <c r="AT14" s="38">
        <v>0.6477451324462891</v>
      </c>
      <c r="AU14" s="38">
        <v>0.5738583207130432</v>
      </c>
      <c r="AV14" s="38">
        <v>0.5989785194396973</v>
      </c>
      <c r="AW14" s="38">
        <v>0.6713778972625732</v>
      </c>
      <c r="AX14" s="49">
        <v>0.8011590838432312</v>
      </c>
      <c r="AY14" s="49">
        <v>0.759068489074707</v>
      </c>
      <c r="AZ14" s="49">
        <v>0.7876610159873962</v>
      </c>
      <c r="BA14" s="49">
        <v>0.7983909845352173</v>
      </c>
      <c r="BB14" s="49">
        <v>0.8051124215126038</v>
      </c>
      <c r="BC14" s="49">
        <v>0.8621785044670105</v>
      </c>
      <c r="BD14" s="49">
        <v>0.880325973033905</v>
      </c>
      <c r="BE14" s="49">
        <v>0.7767264246940613</v>
      </c>
      <c r="BF14" s="49">
        <v>0.6797295808792114</v>
      </c>
      <c r="BG14" s="49">
        <v>0.5832548141479492</v>
      </c>
      <c r="BH14" s="49">
        <v>0.5673639178276062</v>
      </c>
      <c r="BI14" s="49">
        <v>0.6352906227111816</v>
      </c>
      <c r="BJ14" s="49">
        <v>0.7404072880744934</v>
      </c>
      <c r="BK14" s="50"/>
    </row>
    <row r="15" spans="1:63" ht="10.5">
      <c r="A15" t="s">
        <v>410</v>
      </c>
      <c r="B15" t="s">
        <v>411</v>
      </c>
      <c r="C15" s="48">
        <v>2.2326154708862305</v>
      </c>
      <c r="D15" s="48">
        <v>2.176495313644409</v>
      </c>
      <c r="E15" s="38">
        <v>1.9333308935165405</v>
      </c>
      <c r="F15" s="38">
        <v>1.8925197124481201</v>
      </c>
      <c r="G15" s="38">
        <v>2.00651478767395</v>
      </c>
      <c r="H15" s="38">
        <v>2.139357566833496</v>
      </c>
      <c r="I15" s="38">
        <v>2.2468628883361816</v>
      </c>
      <c r="J15" s="38">
        <v>2.226576566696167</v>
      </c>
      <c r="K15" s="38">
        <v>2.119454860687256</v>
      </c>
      <c r="L15" s="38">
        <v>1.9360066652297974</v>
      </c>
      <c r="M15" s="38">
        <v>1.9866673946380615</v>
      </c>
      <c r="N15" s="38">
        <v>2.213280439376831</v>
      </c>
      <c r="O15" s="38">
        <v>2.284069538116455</v>
      </c>
      <c r="P15" s="38">
        <v>2.2104122638702393</v>
      </c>
      <c r="Q15" s="38">
        <v>2.0414552688598633</v>
      </c>
      <c r="R15" s="38">
        <v>1.9540085792541504</v>
      </c>
      <c r="S15" s="38">
        <v>2.0941100120544434</v>
      </c>
      <c r="T15" s="38">
        <v>2.2578024864196777</v>
      </c>
      <c r="U15" s="38">
        <v>2.321775436401367</v>
      </c>
      <c r="V15" s="38">
        <v>2.292531728744507</v>
      </c>
      <c r="W15" s="38">
        <v>2.19773530960083</v>
      </c>
      <c r="X15" s="38">
        <v>2.0171079635620117</v>
      </c>
      <c r="Y15" s="38">
        <v>1.9646954536437988</v>
      </c>
      <c r="Z15" s="38">
        <v>2.213439464569092</v>
      </c>
      <c r="AA15" s="38">
        <v>2.25252366065979</v>
      </c>
      <c r="AB15" s="38">
        <v>2.1766762733459473</v>
      </c>
      <c r="AC15" s="38">
        <v>1.9851138591766357</v>
      </c>
      <c r="AD15" s="38">
        <v>1.8494670391082764</v>
      </c>
      <c r="AE15" s="38">
        <v>2.0313053131103516</v>
      </c>
      <c r="AF15" s="38">
        <v>2.2048091888427734</v>
      </c>
      <c r="AG15" s="38">
        <v>2.2925808429718018</v>
      </c>
      <c r="AH15" s="38">
        <v>2.302630662918091</v>
      </c>
      <c r="AI15" s="38">
        <v>2.224632740020752</v>
      </c>
      <c r="AJ15" s="38">
        <v>1.975341796875</v>
      </c>
      <c r="AK15" s="38">
        <v>2.097090244293213</v>
      </c>
      <c r="AL15" s="38">
        <v>2.3140344619750977</v>
      </c>
      <c r="AM15" s="38">
        <v>2.3197267055511475</v>
      </c>
      <c r="AN15" s="38">
        <v>2.2362732887268066</v>
      </c>
      <c r="AO15" s="38">
        <v>2.055511236190796</v>
      </c>
      <c r="AP15" s="38">
        <v>1.918906807899475</v>
      </c>
      <c r="AQ15" s="38">
        <v>2.025022506713867</v>
      </c>
      <c r="AR15" s="38">
        <v>2.2797157764434814</v>
      </c>
      <c r="AS15" s="38">
        <v>2.328596591949463</v>
      </c>
      <c r="AT15" s="38">
        <v>2.3230998516082764</v>
      </c>
      <c r="AU15" s="38">
        <v>2.2214109897613525</v>
      </c>
      <c r="AV15" s="38">
        <v>1.839627742767334</v>
      </c>
      <c r="AW15" s="38">
        <v>2.032262086868286</v>
      </c>
      <c r="AX15" s="49">
        <v>2.2581520080566406</v>
      </c>
      <c r="AY15" s="49">
        <v>2.3253650665283203</v>
      </c>
      <c r="AZ15" s="49">
        <v>2.2249128818511963</v>
      </c>
      <c r="BA15" s="49">
        <v>2.0218710899353027</v>
      </c>
      <c r="BB15" s="49">
        <v>1.939033031463623</v>
      </c>
      <c r="BC15" s="49">
        <v>2.0642130374908447</v>
      </c>
      <c r="BD15" s="49">
        <v>2.3572680950164795</v>
      </c>
      <c r="BE15" s="49">
        <v>2.3597629070281982</v>
      </c>
      <c r="BF15" s="49">
        <v>2.318629026412964</v>
      </c>
      <c r="BG15" s="49">
        <v>2.1649200916290283</v>
      </c>
      <c r="BH15" s="49">
        <v>1.9744069576263428</v>
      </c>
      <c r="BI15" s="49">
        <v>2.091312885284424</v>
      </c>
      <c r="BJ15" s="49">
        <v>2.283989906311035</v>
      </c>
      <c r="BK15" s="50"/>
    </row>
    <row r="16" spans="3:62" ht="10.5">
      <c r="C16" s="7"/>
      <c r="D16" s="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2:62" ht="10.5">
      <c r="B17" s="11" t="s">
        <v>412</v>
      </c>
      <c r="C17" s="7"/>
      <c r="D17" s="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3" ht="10.5">
      <c r="A18" t="s">
        <v>413</v>
      </c>
      <c r="B18" t="s">
        <v>414</v>
      </c>
      <c r="C18" s="51">
        <v>1.2599999904632568</v>
      </c>
      <c r="D18" s="51">
        <v>1.2899999618530273</v>
      </c>
      <c r="E18" s="37">
        <v>1.309999942779541</v>
      </c>
      <c r="F18" s="37">
        <v>1.2899999618530273</v>
      </c>
      <c r="G18" s="37">
        <v>1.2899999618530273</v>
      </c>
      <c r="H18" s="37">
        <v>1.2799999713897705</v>
      </c>
      <c r="I18" s="37">
        <v>1.2799999713897705</v>
      </c>
      <c r="J18" s="37">
        <v>1.2799999713897705</v>
      </c>
      <c r="K18" s="37">
        <v>1.2799999713897705</v>
      </c>
      <c r="L18" s="37">
        <v>1.2799999713897705</v>
      </c>
      <c r="M18" s="37">
        <v>1.2699999809265137</v>
      </c>
      <c r="N18" s="37">
        <v>1.2699999809265137</v>
      </c>
      <c r="O18" s="37">
        <v>1.2899999618530273</v>
      </c>
      <c r="P18" s="37">
        <v>1.3200000524520874</v>
      </c>
      <c r="Q18" s="37">
        <v>1.3300000429153442</v>
      </c>
      <c r="R18" s="37">
        <v>1.340000033378601</v>
      </c>
      <c r="S18" s="37">
        <v>1.350000023841858</v>
      </c>
      <c r="T18" s="37">
        <v>1.350000023841858</v>
      </c>
      <c r="U18" s="37">
        <v>1.3700000047683716</v>
      </c>
      <c r="V18" s="37">
        <v>1.399999976158142</v>
      </c>
      <c r="W18" s="37">
        <v>1.3700000047683716</v>
      </c>
      <c r="X18" s="37">
        <v>1.409999966621399</v>
      </c>
      <c r="Y18" s="37">
        <v>1.409999966621399</v>
      </c>
      <c r="Z18" s="37">
        <v>1.409999966621399</v>
      </c>
      <c r="AA18" s="37">
        <v>1.4600000381469727</v>
      </c>
      <c r="AB18" s="37">
        <v>1.4800000190734863</v>
      </c>
      <c r="AC18" s="37">
        <v>1.5199999809265137</v>
      </c>
      <c r="AD18" s="37">
        <v>1.5399999618530273</v>
      </c>
      <c r="AE18" s="37">
        <v>1.5499999523162842</v>
      </c>
      <c r="AF18" s="37">
        <v>1.5399999618530273</v>
      </c>
      <c r="AG18" s="37">
        <v>1.5199999809265137</v>
      </c>
      <c r="AH18" s="37">
        <v>1.559999942779541</v>
      </c>
      <c r="AI18" s="37">
        <v>1.600000023841858</v>
      </c>
      <c r="AJ18" s="37">
        <v>1.5800000429153442</v>
      </c>
      <c r="AK18" s="37">
        <v>1.5700000524520874</v>
      </c>
      <c r="AL18" s="37">
        <v>1.590000033378601</v>
      </c>
      <c r="AM18" s="37">
        <v>1.659999966621399</v>
      </c>
      <c r="AN18" s="37">
        <v>1.6699999570846558</v>
      </c>
      <c r="AO18" s="37">
        <v>1.7100000381469727</v>
      </c>
      <c r="AP18" s="37">
        <v>1.7100000381469727</v>
      </c>
      <c r="AQ18" s="37">
        <v>1.7000000476837158</v>
      </c>
      <c r="AR18" s="37">
        <v>1.690000057220459</v>
      </c>
      <c r="AS18" s="37">
        <v>1.6799999475479126</v>
      </c>
      <c r="AT18" s="37">
        <v>1.6675000190734863</v>
      </c>
      <c r="AU18" s="37">
        <v>1.6558350324630737</v>
      </c>
      <c r="AV18" s="37">
        <v>1.6656529903411865</v>
      </c>
      <c r="AW18" s="37">
        <v>1.651731014251709</v>
      </c>
      <c r="AX18" s="52">
        <v>1.6465610265731812</v>
      </c>
      <c r="AY18" s="52">
        <v>1.6352800130844116</v>
      </c>
      <c r="AZ18" s="52">
        <v>1.6434489488601685</v>
      </c>
      <c r="BA18" s="52">
        <v>1.6529669761657715</v>
      </c>
      <c r="BB18" s="52">
        <v>1.669780969619751</v>
      </c>
      <c r="BC18" s="52">
        <v>1.6775970458984375</v>
      </c>
      <c r="BD18" s="52">
        <v>1.6789720058441162</v>
      </c>
      <c r="BE18" s="52">
        <v>1.6622259616851807</v>
      </c>
      <c r="BF18" s="52">
        <v>1.6525850296020508</v>
      </c>
      <c r="BG18" s="52">
        <v>1.6432900428771973</v>
      </c>
      <c r="BH18" s="52">
        <v>1.6345839500427246</v>
      </c>
      <c r="BI18" s="52">
        <v>1.644258975982666</v>
      </c>
      <c r="BJ18" s="52">
        <v>1.642346978187561</v>
      </c>
      <c r="BK18" s="53"/>
    </row>
    <row r="19" spans="1:63" ht="10.5">
      <c r="A19" t="s">
        <v>159</v>
      </c>
      <c r="B19" t="s">
        <v>160</v>
      </c>
      <c r="C19" s="51">
        <v>4.940000057220459</v>
      </c>
      <c r="D19" s="51">
        <v>5.710000038146973</v>
      </c>
      <c r="E19" s="37">
        <v>5.260000228881836</v>
      </c>
      <c r="F19" s="37">
        <v>4.670000076293945</v>
      </c>
      <c r="G19" s="37">
        <v>4.199999809265137</v>
      </c>
      <c r="H19" s="37">
        <v>4.300000190734863</v>
      </c>
      <c r="I19" s="37">
        <v>4.71999979019165</v>
      </c>
      <c r="J19" s="37">
        <v>4.659999847412109</v>
      </c>
      <c r="K19" s="37">
        <v>4.360000133514404</v>
      </c>
      <c r="L19" s="37">
        <v>4.309999942779541</v>
      </c>
      <c r="M19" s="37">
        <v>4.369999885559082</v>
      </c>
      <c r="N19" s="37">
        <v>4.400000095367432</v>
      </c>
      <c r="O19" s="37">
        <v>4.489999771118164</v>
      </c>
      <c r="P19" s="37">
        <v>4.519999980926514</v>
      </c>
      <c r="Q19" s="37">
        <v>4.28000020980835</v>
      </c>
      <c r="R19" s="37">
        <v>4.440000057220459</v>
      </c>
      <c r="S19" s="37">
        <v>4.940000057220459</v>
      </c>
      <c r="T19" s="37">
        <v>4.989999771118164</v>
      </c>
      <c r="U19" s="37">
        <v>4.78000020980835</v>
      </c>
      <c r="V19" s="37">
        <v>4.730000019073486</v>
      </c>
      <c r="W19" s="37">
        <v>4.800000190734863</v>
      </c>
      <c r="X19" s="37">
        <v>5.099999904632568</v>
      </c>
      <c r="Y19" s="37">
        <v>5.179999828338623</v>
      </c>
      <c r="Z19" s="37">
        <v>4.739999771118164</v>
      </c>
      <c r="AA19" s="37">
        <v>5.010000228881836</v>
      </c>
      <c r="AB19" s="37">
        <v>5.230000019073486</v>
      </c>
      <c r="AC19" s="37">
        <v>5.519999980926514</v>
      </c>
      <c r="AD19" s="37">
        <v>6.260000228881836</v>
      </c>
      <c r="AE19" s="37">
        <v>6.099999904632568</v>
      </c>
      <c r="AF19" s="37">
        <v>6.550000190734863</v>
      </c>
      <c r="AG19" s="37">
        <v>6.849999904632568</v>
      </c>
      <c r="AH19" s="37">
        <v>7.46999979019165</v>
      </c>
      <c r="AI19" s="37">
        <v>8.399999618530273</v>
      </c>
      <c r="AJ19" s="37">
        <v>8.510000228881836</v>
      </c>
      <c r="AK19" s="37">
        <v>8.199999809265137</v>
      </c>
      <c r="AL19" s="37">
        <v>8.010000228881836</v>
      </c>
      <c r="AM19" s="37">
        <v>8.130000114440918</v>
      </c>
      <c r="AN19" s="37">
        <v>7.889999866485596</v>
      </c>
      <c r="AO19" s="37">
        <v>7.980000019073486</v>
      </c>
      <c r="AP19" s="37">
        <v>6.809999942779541</v>
      </c>
      <c r="AQ19" s="37">
        <v>8.010000228881836</v>
      </c>
      <c r="AR19" s="37">
        <v>8.069999694824219</v>
      </c>
      <c r="AS19" s="37">
        <v>8.109999656677246</v>
      </c>
      <c r="AT19" s="37">
        <v>8.37096118927002</v>
      </c>
      <c r="AU19" s="37">
        <v>7.966151237487793</v>
      </c>
      <c r="AV19" s="37">
        <v>7.18977689743042</v>
      </c>
      <c r="AW19" s="37">
        <v>6.927430152893066</v>
      </c>
      <c r="AX19" s="52">
        <v>7.081593990325928</v>
      </c>
      <c r="AY19" s="52">
        <v>7.483244895935059</v>
      </c>
      <c r="AZ19" s="52">
        <v>7.626428127288818</v>
      </c>
      <c r="BA19" s="52">
        <v>7.508041858673096</v>
      </c>
      <c r="BB19" s="52">
        <v>7.591314792633057</v>
      </c>
      <c r="BC19" s="52">
        <v>7.7453508377075195</v>
      </c>
      <c r="BD19" s="52">
        <v>7.7156171798706055</v>
      </c>
      <c r="BE19" s="52">
        <v>7.645658016204834</v>
      </c>
      <c r="BF19" s="52">
        <v>7.6335248947143555</v>
      </c>
      <c r="BG19" s="52">
        <v>7.709796905517578</v>
      </c>
      <c r="BH19" s="52">
        <v>7.790562152862549</v>
      </c>
      <c r="BI19" s="52">
        <v>7.7970380783081055</v>
      </c>
      <c r="BJ19" s="52">
        <v>7.735935211181641</v>
      </c>
      <c r="BK19" s="53"/>
    </row>
    <row r="20" spans="1:63" ht="10.5">
      <c r="A20" t="s">
        <v>271</v>
      </c>
      <c r="B20" t="s">
        <v>272</v>
      </c>
      <c r="C20" s="51">
        <v>5.170000076293945</v>
      </c>
      <c r="D20" s="51">
        <v>6.159999847412109</v>
      </c>
      <c r="E20" s="37">
        <v>7</v>
      </c>
      <c r="F20" s="37">
        <v>5.210000038146973</v>
      </c>
      <c r="G20" s="37">
        <v>5.460000038146973</v>
      </c>
      <c r="H20" s="37">
        <v>5.840000152587891</v>
      </c>
      <c r="I20" s="37">
        <v>5.269999980926514</v>
      </c>
      <c r="J20" s="37">
        <v>5.039999961853027</v>
      </c>
      <c r="K20" s="37">
        <v>4.949999809265137</v>
      </c>
      <c r="L20" s="37">
        <v>4.789999961853027</v>
      </c>
      <c r="M20" s="37">
        <v>4.659999847412109</v>
      </c>
      <c r="N20" s="37">
        <v>5.409999847412109</v>
      </c>
      <c r="O20" s="37">
        <v>6.130000114440918</v>
      </c>
      <c r="P20" s="37">
        <v>5.619999885559082</v>
      </c>
      <c r="Q20" s="37">
        <v>5.349999904632568</v>
      </c>
      <c r="R20" s="37">
        <v>5.590000152587891</v>
      </c>
      <c r="S20" s="37">
        <v>6.090000152587891</v>
      </c>
      <c r="T20" s="37">
        <v>6.340000152587891</v>
      </c>
      <c r="U20" s="37">
        <v>6.059999942779541</v>
      </c>
      <c r="V20" s="37">
        <v>5.809999942779541</v>
      </c>
      <c r="W20" s="37">
        <v>5.25</v>
      </c>
      <c r="X20" s="37">
        <v>5.820000171661377</v>
      </c>
      <c r="Y20" s="37">
        <v>6.610000133514404</v>
      </c>
      <c r="Z20" s="37">
        <v>6.730000019073486</v>
      </c>
      <c r="AA20" s="37">
        <v>6.409999847412109</v>
      </c>
      <c r="AB20" s="37">
        <v>6.21999979019165</v>
      </c>
      <c r="AC20" s="37">
        <v>6.590000152587891</v>
      </c>
      <c r="AD20" s="37">
        <v>7.090000152587891</v>
      </c>
      <c r="AE20" s="37">
        <v>6.659999847412109</v>
      </c>
      <c r="AF20" s="37">
        <v>6.820000171661377</v>
      </c>
      <c r="AG20" s="37">
        <v>7.309999942779541</v>
      </c>
      <c r="AH20" s="37">
        <v>8.359999656677246</v>
      </c>
      <c r="AI20" s="37">
        <v>10.579999923706055</v>
      </c>
      <c r="AJ20" s="37">
        <v>11.529999732971191</v>
      </c>
      <c r="AK20" s="37">
        <v>9.84000015258789</v>
      </c>
      <c r="AL20" s="37">
        <v>10.850000381469727</v>
      </c>
      <c r="AM20" s="37">
        <v>9.0600004196167</v>
      </c>
      <c r="AN20" s="37">
        <v>7.829999923706055</v>
      </c>
      <c r="AO20" s="37">
        <v>7.159999847412109</v>
      </c>
      <c r="AP20" s="37">
        <v>7.119999885559082</v>
      </c>
      <c r="AQ20" s="37">
        <v>6.730000019073486</v>
      </c>
      <c r="AR20" s="37">
        <v>6.449999809265137</v>
      </c>
      <c r="AS20" s="37">
        <v>6.449999809265137</v>
      </c>
      <c r="AT20" s="37">
        <v>7.066176891326904</v>
      </c>
      <c r="AU20" s="37">
        <v>7.10283899307251</v>
      </c>
      <c r="AV20" s="37">
        <v>6.2150959968566895</v>
      </c>
      <c r="AW20" s="37">
        <v>7.025835037231445</v>
      </c>
      <c r="AX20" s="52">
        <v>7.813054084777832</v>
      </c>
      <c r="AY20" s="52">
        <v>8.378741264343262</v>
      </c>
      <c r="AZ20" s="52">
        <v>8.416117668151855</v>
      </c>
      <c r="BA20" s="52">
        <v>8.090211868286133</v>
      </c>
      <c r="BB20" s="52">
        <v>7.387204170227051</v>
      </c>
      <c r="BC20" s="52">
        <v>6.99807596206665</v>
      </c>
      <c r="BD20" s="52">
        <v>6.70045280456543</v>
      </c>
      <c r="BE20" s="52">
        <v>6.8720011711120605</v>
      </c>
      <c r="BF20" s="52">
        <v>7.039764881134033</v>
      </c>
      <c r="BG20" s="52">
        <v>7.338685989379883</v>
      </c>
      <c r="BH20" s="52">
        <v>7.85304594039917</v>
      </c>
      <c r="BI20" s="52">
        <v>8.4681396484375</v>
      </c>
      <c r="BJ20" s="52">
        <v>8.93640422821045</v>
      </c>
      <c r="BK20" s="53"/>
    </row>
    <row r="21" spans="3:62" ht="10.5">
      <c r="C21" s="10"/>
      <c r="D21" s="10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2:62" ht="10.5">
      <c r="B22" s="11" t="s">
        <v>415</v>
      </c>
      <c r="C22" s="10"/>
      <c r="D22" s="10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1:63" s="164" customFormat="1" ht="10.5">
      <c r="A23" s="164" t="s">
        <v>416</v>
      </c>
      <c r="B23" s="164" t="s">
        <v>417</v>
      </c>
      <c r="C23" s="118">
        <v>8</v>
      </c>
      <c r="D23" s="118">
        <v>8.020000457763672</v>
      </c>
      <c r="E23" s="165">
        <v>8.350000381469727</v>
      </c>
      <c r="F23" s="165">
        <v>8.819999694824219</v>
      </c>
      <c r="G23" s="165">
        <v>8.989999771118164</v>
      </c>
      <c r="H23" s="165">
        <v>9.25</v>
      </c>
      <c r="I23" s="165">
        <v>9.210000038146973</v>
      </c>
      <c r="J23" s="165">
        <v>9.220000267028809</v>
      </c>
      <c r="K23" s="165">
        <v>8.920000076293945</v>
      </c>
      <c r="L23" s="165">
        <v>8.850000381469727</v>
      </c>
      <c r="M23" s="165">
        <v>8.720000267028809</v>
      </c>
      <c r="N23" s="165">
        <v>8.300000190734863</v>
      </c>
      <c r="O23" s="165">
        <v>8.239999771118164</v>
      </c>
      <c r="P23" s="165">
        <v>8.329999923706055</v>
      </c>
      <c r="Q23" s="165">
        <v>8.619999885559082</v>
      </c>
      <c r="R23" s="165">
        <v>8.9399995803833</v>
      </c>
      <c r="S23" s="165">
        <v>9.069999694824219</v>
      </c>
      <c r="T23" s="165">
        <v>9.289999961853027</v>
      </c>
      <c r="U23" s="165">
        <v>9.359999656677246</v>
      </c>
      <c r="V23" s="165">
        <v>9.5</v>
      </c>
      <c r="W23" s="165">
        <v>9.390000343322754</v>
      </c>
      <c r="X23" s="165">
        <v>9.050000190734863</v>
      </c>
      <c r="Y23" s="165">
        <v>8.970000267028809</v>
      </c>
      <c r="Z23" s="165">
        <v>8.579999923706055</v>
      </c>
      <c r="AA23" s="165">
        <v>8.520000457763672</v>
      </c>
      <c r="AB23" s="165">
        <v>8.760000228881836</v>
      </c>
      <c r="AC23" s="165">
        <v>8.869999885559082</v>
      </c>
      <c r="AD23" s="165">
        <v>9.220000267028809</v>
      </c>
      <c r="AE23" s="165">
        <v>9.5600004196167</v>
      </c>
      <c r="AF23" s="165">
        <v>9.789999961853027</v>
      </c>
      <c r="AG23" s="165">
        <v>9.770000457763672</v>
      </c>
      <c r="AH23" s="165">
        <v>9.930000305175781</v>
      </c>
      <c r="AI23" s="165">
        <v>9.9399995803833</v>
      </c>
      <c r="AJ23" s="165">
        <v>9.760000228881836</v>
      </c>
      <c r="AK23" s="165">
        <v>9.760000228881836</v>
      </c>
      <c r="AL23" s="165">
        <v>9.270000457763672</v>
      </c>
      <c r="AM23" s="165">
        <v>9.569999694824219</v>
      </c>
      <c r="AN23" s="165">
        <v>9.800000190734863</v>
      </c>
      <c r="AO23" s="165">
        <v>9.84000015258789</v>
      </c>
      <c r="AP23" s="165">
        <v>10.3100004196167</v>
      </c>
      <c r="AQ23" s="165">
        <v>10.600000381469727</v>
      </c>
      <c r="AR23" s="165">
        <v>10.850000381469727</v>
      </c>
      <c r="AS23" s="165">
        <v>10.970000267028809</v>
      </c>
      <c r="AT23" s="165">
        <v>10.9399995803833</v>
      </c>
      <c r="AU23" s="165">
        <v>10.943682670593262</v>
      </c>
      <c r="AV23" s="165">
        <v>10.468859672546387</v>
      </c>
      <c r="AW23" s="165">
        <v>10.4483003616333</v>
      </c>
      <c r="AX23" s="166">
        <v>10.045339584350586</v>
      </c>
      <c r="AY23" s="166">
        <v>9.798604011535645</v>
      </c>
      <c r="AZ23" s="166">
        <v>9.974393844604492</v>
      </c>
      <c r="BA23" s="166">
        <v>10.228449821472168</v>
      </c>
      <c r="BB23" s="166">
        <v>10.56155014038086</v>
      </c>
      <c r="BC23" s="166">
        <v>10.981749534606934</v>
      </c>
      <c r="BD23" s="166">
        <v>11.21996021270752</v>
      </c>
      <c r="BE23" s="166">
        <v>11.262319564819336</v>
      </c>
      <c r="BF23" s="166">
        <v>11.27886962890625</v>
      </c>
      <c r="BG23" s="166">
        <v>11.102649688720703</v>
      </c>
      <c r="BH23" s="166">
        <v>10.920289993286133</v>
      </c>
      <c r="BI23" s="166">
        <v>10.656579971313477</v>
      </c>
      <c r="BJ23" s="166">
        <v>10.301560401916504</v>
      </c>
      <c r="BK23" s="167"/>
    </row>
    <row r="24" spans="1:63" s="164" customFormat="1" ht="10.5">
      <c r="A24" s="164" t="s">
        <v>418</v>
      </c>
      <c r="B24" s="164" t="s">
        <v>419</v>
      </c>
      <c r="C24" s="118">
        <v>7.460000038146973</v>
      </c>
      <c r="D24" s="118">
        <v>7.659999847412109</v>
      </c>
      <c r="E24" s="165">
        <v>7.78000020980835</v>
      </c>
      <c r="F24" s="165">
        <v>7.929999828338623</v>
      </c>
      <c r="G24" s="165">
        <v>8.0600004196167</v>
      </c>
      <c r="H24" s="165">
        <v>8.4399995803833</v>
      </c>
      <c r="I24" s="165">
        <v>8.550000190734863</v>
      </c>
      <c r="J24" s="165">
        <v>8.460000038146973</v>
      </c>
      <c r="K24" s="165">
        <v>8.149999618530273</v>
      </c>
      <c r="L24" s="165">
        <v>8.09000015258789</v>
      </c>
      <c r="M24" s="165">
        <v>7.840000152587891</v>
      </c>
      <c r="N24" s="165">
        <v>7.690000057220459</v>
      </c>
      <c r="O24" s="165">
        <v>7.710000038146973</v>
      </c>
      <c r="P24" s="165">
        <v>7.840000152587891</v>
      </c>
      <c r="Q24" s="165">
        <v>7.920000076293945</v>
      </c>
      <c r="R24" s="165">
        <v>7.889999866485596</v>
      </c>
      <c r="S24" s="165">
        <v>7.989999771118164</v>
      </c>
      <c r="T24" s="165">
        <v>8.489999771118164</v>
      </c>
      <c r="U24" s="165">
        <v>8.630000114440918</v>
      </c>
      <c r="V24" s="165">
        <v>8.699999809265137</v>
      </c>
      <c r="W24" s="165">
        <v>8.539999961853027</v>
      </c>
      <c r="X24" s="165">
        <v>8.229999542236328</v>
      </c>
      <c r="Y24" s="165">
        <v>8.039999961853027</v>
      </c>
      <c r="Z24" s="165">
        <v>7.820000171661377</v>
      </c>
      <c r="AA24" s="165">
        <v>7.989999771118164</v>
      </c>
      <c r="AB24" s="165">
        <v>8.1899995803833</v>
      </c>
      <c r="AC24" s="165">
        <v>8.149999618530273</v>
      </c>
      <c r="AD24" s="165">
        <v>8.25</v>
      </c>
      <c r="AE24" s="165">
        <v>8.40999984741211</v>
      </c>
      <c r="AF24" s="165">
        <v>8.890000343322754</v>
      </c>
      <c r="AG24" s="165">
        <v>9</v>
      </c>
      <c r="AH24" s="165">
        <v>9.100000381469727</v>
      </c>
      <c r="AI24" s="165">
        <v>9.180000305175781</v>
      </c>
      <c r="AJ24" s="165">
        <v>8.90999984741211</v>
      </c>
      <c r="AK24" s="165">
        <v>8.789999961853027</v>
      </c>
      <c r="AL24" s="165">
        <v>8.789999961853027</v>
      </c>
      <c r="AM24" s="165">
        <v>8.8100004196167</v>
      </c>
      <c r="AN24" s="165">
        <v>9.039999961853027</v>
      </c>
      <c r="AO24" s="165">
        <v>8.970000267028809</v>
      </c>
      <c r="AP24" s="165">
        <v>9.079999923706055</v>
      </c>
      <c r="AQ24" s="165">
        <v>9.149999618530273</v>
      </c>
      <c r="AR24" s="165">
        <v>9.739999771118164</v>
      </c>
      <c r="AS24" s="165">
        <v>9.859999656677246</v>
      </c>
      <c r="AT24" s="165">
        <v>9.960000038146973</v>
      </c>
      <c r="AU24" s="165">
        <v>9.78539752960205</v>
      </c>
      <c r="AV24" s="165">
        <v>9.61719036102295</v>
      </c>
      <c r="AW24" s="165">
        <v>9.32534122467041</v>
      </c>
      <c r="AX24" s="166">
        <v>9.233768463134766</v>
      </c>
      <c r="AY24" s="166">
        <v>9.043442726135254</v>
      </c>
      <c r="AZ24" s="166">
        <v>9.272893905639648</v>
      </c>
      <c r="BA24" s="166">
        <v>9.382500648498535</v>
      </c>
      <c r="BB24" s="166">
        <v>9.404474258422852</v>
      </c>
      <c r="BC24" s="166">
        <v>9.557928085327148</v>
      </c>
      <c r="BD24" s="166">
        <v>10.02947998046875</v>
      </c>
      <c r="BE24" s="166">
        <v>10.23373031616211</v>
      </c>
      <c r="BF24" s="166">
        <v>10.20602035522461</v>
      </c>
      <c r="BG24" s="166">
        <v>10.050640106201172</v>
      </c>
      <c r="BH24" s="166">
        <v>9.863702774047852</v>
      </c>
      <c r="BI24" s="166">
        <v>9.535565376281738</v>
      </c>
      <c r="BJ24" s="166">
        <v>9.4013090133667</v>
      </c>
      <c r="BK24" s="167"/>
    </row>
    <row r="25" spans="1:63" s="164" customFormat="1" ht="10.5">
      <c r="A25" s="164" t="s">
        <v>420</v>
      </c>
      <c r="B25" s="164" t="s">
        <v>421</v>
      </c>
      <c r="C25" s="118">
        <v>4.909999847412109</v>
      </c>
      <c r="D25" s="118">
        <v>4.980000019073486</v>
      </c>
      <c r="E25" s="165">
        <v>5.019999980926514</v>
      </c>
      <c r="F25" s="165">
        <v>4.989999771118164</v>
      </c>
      <c r="G25" s="165">
        <v>5.059999942779541</v>
      </c>
      <c r="H25" s="165">
        <v>5.269999980926514</v>
      </c>
      <c r="I25" s="165">
        <v>5.53000020980835</v>
      </c>
      <c r="J25" s="165">
        <v>5.480000019073486</v>
      </c>
      <c r="K25" s="165">
        <v>5.190000057220459</v>
      </c>
      <c r="L25" s="165">
        <v>5.070000171661377</v>
      </c>
      <c r="M25" s="165">
        <v>4.869999885559082</v>
      </c>
      <c r="N25" s="165">
        <v>4.869999885559082</v>
      </c>
      <c r="O25" s="165">
        <v>5.010000228881836</v>
      </c>
      <c r="P25" s="165">
        <v>5.039999961853027</v>
      </c>
      <c r="Q25" s="165">
        <v>5.039999961853027</v>
      </c>
      <c r="R25" s="165">
        <v>5.090000152587891</v>
      </c>
      <c r="S25" s="165">
        <v>5.179999828338623</v>
      </c>
      <c r="T25" s="165">
        <v>5.460000038146973</v>
      </c>
      <c r="U25" s="165">
        <v>5.630000114440918</v>
      </c>
      <c r="V25" s="165">
        <v>5.650000095367432</v>
      </c>
      <c r="W25" s="165">
        <v>5.409999847412109</v>
      </c>
      <c r="X25" s="165">
        <v>5.25</v>
      </c>
      <c r="Y25" s="165">
        <v>5.090000152587891</v>
      </c>
      <c r="Z25" s="165">
        <v>5.139999866485596</v>
      </c>
      <c r="AA25" s="165">
        <v>5.230000019073486</v>
      </c>
      <c r="AB25" s="165">
        <v>5.260000228881836</v>
      </c>
      <c r="AC25" s="165">
        <v>5.300000190734863</v>
      </c>
      <c r="AD25" s="165">
        <v>5.309999942779541</v>
      </c>
      <c r="AE25" s="165">
        <v>5.420000076293945</v>
      </c>
      <c r="AF25" s="165">
        <v>5.860000133514404</v>
      </c>
      <c r="AG25" s="165">
        <v>6.139999866485596</v>
      </c>
      <c r="AH25" s="165">
        <v>6.199999809265137</v>
      </c>
      <c r="AI25" s="165">
        <v>6.170000076293945</v>
      </c>
      <c r="AJ25" s="165">
        <v>6.03000020980835</v>
      </c>
      <c r="AK25" s="165">
        <v>5.829999923706055</v>
      </c>
      <c r="AL25" s="165">
        <v>5.940000057220459</v>
      </c>
      <c r="AM25" s="165">
        <v>5.789999961853027</v>
      </c>
      <c r="AN25" s="165">
        <v>5.869999885559082</v>
      </c>
      <c r="AO25" s="165">
        <v>5.820000171661377</v>
      </c>
      <c r="AP25" s="165">
        <v>5.849999904632568</v>
      </c>
      <c r="AQ25" s="165">
        <v>5.909999847412109</v>
      </c>
      <c r="AR25" s="165">
        <v>6.349999904632568</v>
      </c>
      <c r="AS25" s="165">
        <v>6.5</v>
      </c>
      <c r="AT25" s="165">
        <v>6.559999942779541</v>
      </c>
      <c r="AU25" s="165">
        <v>6.251988410949707</v>
      </c>
      <c r="AV25" s="165">
        <v>6.120528221130371</v>
      </c>
      <c r="AW25" s="165">
        <v>5.916616916656494</v>
      </c>
      <c r="AX25" s="166">
        <v>5.896214008331299</v>
      </c>
      <c r="AY25" s="166">
        <v>5.8553571701049805</v>
      </c>
      <c r="AZ25" s="166">
        <v>5.9022650718688965</v>
      </c>
      <c r="BA25" s="166">
        <v>5.92208194732666</v>
      </c>
      <c r="BB25" s="166">
        <v>5.934959888458252</v>
      </c>
      <c r="BC25" s="166">
        <v>6.045028209686279</v>
      </c>
      <c r="BD25" s="166">
        <v>6.365310192108154</v>
      </c>
      <c r="BE25" s="166">
        <v>6.64536190032959</v>
      </c>
      <c r="BF25" s="166">
        <v>6.617952823638916</v>
      </c>
      <c r="BG25" s="166">
        <v>6.402206897735596</v>
      </c>
      <c r="BH25" s="166">
        <v>6.229795932769775</v>
      </c>
      <c r="BI25" s="166">
        <v>6.009704113006592</v>
      </c>
      <c r="BJ25" s="166">
        <v>6.032189846038818</v>
      </c>
      <c r="BK25" s="167"/>
    </row>
    <row r="26" spans="3:62" ht="10.5">
      <c r="C26" s="10"/>
      <c r="D26" s="10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</row>
    <row r="27" spans="2:62" ht="10.5">
      <c r="B27" s="11" t="s">
        <v>422</v>
      </c>
      <c r="C27" s="7"/>
      <c r="D27" s="7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1:63" ht="10.5">
      <c r="A28" t="s">
        <v>423</v>
      </c>
      <c r="B28" t="s">
        <v>424</v>
      </c>
      <c r="C28" s="48">
        <v>10.562759399414062</v>
      </c>
      <c r="D28" s="48">
        <v>10.2392578125</v>
      </c>
      <c r="E28" s="38">
        <v>9.389872550964355</v>
      </c>
      <c r="F28" s="38">
        <v>9.10053825378418</v>
      </c>
      <c r="G28" s="38">
        <v>9.491643905639648</v>
      </c>
      <c r="H28" s="38">
        <v>10.510207176208496</v>
      </c>
      <c r="I28" s="38">
        <v>11.616634368896484</v>
      </c>
      <c r="J28" s="38">
        <v>11.852264404296875</v>
      </c>
      <c r="K28" s="38">
        <v>10.32504940032959</v>
      </c>
      <c r="L28" s="38">
        <v>9.460929870605469</v>
      </c>
      <c r="M28" s="38">
        <v>9.496747016906738</v>
      </c>
      <c r="N28" s="38">
        <v>10.254403114318848</v>
      </c>
      <c r="O28" s="38">
        <v>10.719240188598633</v>
      </c>
      <c r="P28" s="38">
        <v>10.388897895812988</v>
      </c>
      <c r="Q28" s="38">
        <v>9.532502174377441</v>
      </c>
      <c r="R28" s="38">
        <v>9.253443717956543</v>
      </c>
      <c r="S28" s="38">
        <v>10.126323699951172</v>
      </c>
      <c r="T28" s="38">
        <v>11.051016807556152</v>
      </c>
      <c r="U28" s="38">
        <v>11.707483291625977</v>
      </c>
      <c r="V28" s="38">
        <v>11.435758590698242</v>
      </c>
      <c r="W28" s="38">
        <v>10.744308471679688</v>
      </c>
      <c r="X28" s="38">
        <v>9.660515785217285</v>
      </c>
      <c r="Y28" s="38">
        <v>9.640264511108398</v>
      </c>
      <c r="Z28" s="38">
        <v>10.573381423950195</v>
      </c>
      <c r="AA28" s="38">
        <v>10.641794204711914</v>
      </c>
      <c r="AB28" s="38">
        <v>10.233723640441895</v>
      </c>
      <c r="AC28" s="38">
        <v>9.825773239135742</v>
      </c>
      <c r="AD28" s="38">
        <v>9.242103576660156</v>
      </c>
      <c r="AE28" s="38">
        <v>9.755791664123535</v>
      </c>
      <c r="AF28" s="38">
        <v>11.672293663024902</v>
      </c>
      <c r="AG28" s="38">
        <v>12.502928733825684</v>
      </c>
      <c r="AH28" s="38">
        <v>12.588504791259766</v>
      </c>
      <c r="AI28" s="38">
        <v>11.255232810974121</v>
      </c>
      <c r="AJ28" s="38">
        <v>9.84143352508545</v>
      </c>
      <c r="AK28" s="38">
        <v>9.819184303283691</v>
      </c>
      <c r="AL28" s="38">
        <v>10.819528579711914</v>
      </c>
      <c r="AM28" s="38">
        <v>10.15467643737793</v>
      </c>
      <c r="AN28" s="38">
        <v>10.543614387512207</v>
      </c>
      <c r="AO28" s="38">
        <v>9.855259895324707</v>
      </c>
      <c r="AP28" s="38">
        <v>9.491633415222168</v>
      </c>
      <c r="AQ28" s="38">
        <v>10.214546203613281</v>
      </c>
      <c r="AR28" s="38">
        <v>11.663046836853027</v>
      </c>
      <c r="AS28" s="38">
        <v>12.735998153686523</v>
      </c>
      <c r="AT28" s="38">
        <v>12.63698673248291</v>
      </c>
      <c r="AU28" s="38">
        <v>10.714792251586914</v>
      </c>
      <c r="AV28" s="38">
        <v>10.166751861572266</v>
      </c>
      <c r="AW28" s="38">
        <v>9.951169967651367</v>
      </c>
      <c r="AX28" s="49">
        <v>10.829930305480957</v>
      </c>
      <c r="AY28" s="49">
        <v>10.959770202636719</v>
      </c>
      <c r="AZ28" s="49">
        <v>10.558679580688477</v>
      </c>
      <c r="BA28" s="49">
        <v>10.129110336303711</v>
      </c>
      <c r="BB28" s="49">
        <v>9.747598648071289</v>
      </c>
      <c r="BC28" s="49">
        <v>10.15188980102539</v>
      </c>
      <c r="BD28" s="49">
        <v>11.616009712219238</v>
      </c>
      <c r="BE28" s="49">
        <v>12.464570045471191</v>
      </c>
      <c r="BF28" s="49">
        <v>12.449520111083984</v>
      </c>
      <c r="BG28" s="49">
        <v>11.059969902038574</v>
      </c>
      <c r="BH28" s="49">
        <v>10.204039573669434</v>
      </c>
      <c r="BI28" s="49">
        <v>10.177120208740234</v>
      </c>
      <c r="BJ28" s="49">
        <v>10.993069648742676</v>
      </c>
      <c r="BK28" s="50"/>
    </row>
    <row r="29" spans="1:63" ht="10.5">
      <c r="A29" t="s">
        <v>425</v>
      </c>
      <c r="B29" t="s">
        <v>426</v>
      </c>
      <c r="C29" s="48">
        <v>5.785683631896973</v>
      </c>
      <c r="D29" s="48">
        <v>5.545831680297852</v>
      </c>
      <c r="E29" s="38">
        <v>4.945901870727539</v>
      </c>
      <c r="F29" s="38">
        <v>4.678961277008057</v>
      </c>
      <c r="G29" s="38">
        <v>4.7927093505859375</v>
      </c>
      <c r="H29" s="38">
        <v>5.351961612701416</v>
      </c>
      <c r="I29" s="38">
        <v>5.806639194488525</v>
      </c>
      <c r="J29" s="38">
        <v>5.918363094329834</v>
      </c>
      <c r="K29" s="38">
        <v>5.441440582275391</v>
      </c>
      <c r="L29" s="38">
        <v>5.083147048950195</v>
      </c>
      <c r="M29" s="38">
        <v>5.2178730964660645</v>
      </c>
      <c r="N29" s="38">
        <v>5.626375675201416</v>
      </c>
      <c r="O29" s="38">
        <v>5.764977931976318</v>
      </c>
      <c r="P29" s="38">
        <v>5.509791851043701</v>
      </c>
      <c r="Q29" s="38">
        <v>4.920991897583008</v>
      </c>
      <c r="R29" s="38">
        <v>4.66103458404541</v>
      </c>
      <c r="S29" s="38">
        <v>5.009443283081055</v>
      </c>
      <c r="T29" s="38">
        <v>5.527462959289551</v>
      </c>
      <c r="U29" s="38">
        <v>5.793525695800781</v>
      </c>
      <c r="V29" s="38">
        <v>5.689409255981445</v>
      </c>
      <c r="W29" s="38">
        <v>5.419854164123535</v>
      </c>
      <c r="X29" s="38">
        <v>5.029801368713379</v>
      </c>
      <c r="Y29" s="38">
        <v>5.19216251373291</v>
      </c>
      <c r="Z29" s="38">
        <v>5.643274784088135</v>
      </c>
      <c r="AA29" s="38">
        <v>5.653110980987549</v>
      </c>
      <c r="AB29" s="38">
        <v>5.506036281585693</v>
      </c>
      <c r="AC29" s="38">
        <v>5.221504211425781</v>
      </c>
      <c r="AD29" s="38">
        <v>4.715466022491455</v>
      </c>
      <c r="AE29" s="38">
        <v>4.914421558380127</v>
      </c>
      <c r="AF29" s="38">
        <v>5.771618366241455</v>
      </c>
      <c r="AG29" s="38">
        <v>5.942315578460693</v>
      </c>
      <c r="AH29" s="38">
        <v>5.99127197265625</v>
      </c>
      <c r="AI29" s="38">
        <v>5.664039134979248</v>
      </c>
      <c r="AJ29" s="38">
        <v>5.184861183166504</v>
      </c>
      <c r="AK29" s="38">
        <v>5.236335277557373</v>
      </c>
      <c r="AL29" s="38">
        <v>5.681763172149658</v>
      </c>
      <c r="AM29" s="38">
        <v>5.394994258880615</v>
      </c>
      <c r="AN29" s="38">
        <v>5.5996246337890625</v>
      </c>
      <c r="AO29" s="38">
        <v>5.1314520835876465</v>
      </c>
      <c r="AP29" s="38">
        <v>4.644739627838135</v>
      </c>
      <c r="AQ29" s="38">
        <v>5.001967430114746</v>
      </c>
      <c r="AR29" s="38">
        <v>5.583164691925049</v>
      </c>
      <c r="AS29" s="38">
        <v>5.983646392822266</v>
      </c>
      <c r="AT29" s="38">
        <v>6.043020725250244</v>
      </c>
      <c r="AU29" s="38">
        <v>5.325833797454834</v>
      </c>
      <c r="AV29" s="38">
        <v>5.308003902435303</v>
      </c>
      <c r="AW29" s="38">
        <v>5.213655948638916</v>
      </c>
      <c r="AX29" s="49">
        <v>5.644607067108154</v>
      </c>
      <c r="AY29" s="49">
        <v>5.741604804992676</v>
      </c>
      <c r="AZ29" s="49">
        <v>5.595056056976318</v>
      </c>
      <c r="BA29" s="49">
        <v>5.207100868225098</v>
      </c>
      <c r="BB29" s="49">
        <v>4.974721908569336</v>
      </c>
      <c r="BC29" s="49">
        <v>4.892185211181641</v>
      </c>
      <c r="BD29" s="49">
        <v>5.588869094848633</v>
      </c>
      <c r="BE29" s="49">
        <v>6.025507926940918</v>
      </c>
      <c r="BF29" s="49">
        <v>6.094048976898193</v>
      </c>
      <c r="BG29" s="49">
        <v>5.675474166870117</v>
      </c>
      <c r="BH29" s="49">
        <v>5.290472030639648</v>
      </c>
      <c r="BI29" s="49">
        <v>5.303159236907959</v>
      </c>
      <c r="BJ29" s="49">
        <v>5.7218098640441895</v>
      </c>
      <c r="BK29" s="50"/>
    </row>
    <row r="30" spans="1:63" ht="10.5">
      <c r="A30" t="s">
        <v>427</v>
      </c>
      <c r="B30" t="s">
        <v>428</v>
      </c>
      <c r="C30" s="48">
        <v>1.3724581003189087</v>
      </c>
      <c r="D30" s="48">
        <v>1.3228769302368164</v>
      </c>
      <c r="E30" s="38">
        <v>1.2890043258666992</v>
      </c>
      <c r="F30" s="38">
        <v>1.2908381223678589</v>
      </c>
      <c r="G30" s="38">
        <v>1.3721401691436768</v>
      </c>
      <c r="H30" s="38">
        <v>1.5851447582244873</v>
      </c>
      <c r="I30" s="38">
        <v>2.245912790298462</v>
      </c>
      <c r="J30" s="38">
        <v>2.444286584854126</v>
      </c>
      <c r="K30" s="38">
        <v>1.7392534017562866</v>
      </c>
      <c r="L30" s="38">
        <v>1.452335000038147</v>
      </c>
      <c r="M30" s="38">
        <v>1.2980700731277466</v>
      </c>
      <c r="N30" s="38">
        <v>1.2065608501434326</v>
      </c>
      <c r="O30" s="38">
        <v>1.330348253250122</v>
      </c>
      <c r="P30" s="38">
        <v>1.505176067352295</v>
      </c>
      <c r="Q30" s="38">
        <v>1.3881028890609741</v>
      </c>
      <c r="R30" s="38">
        <v>1.5117287635803223</v>
      </c>
      <c r="S30" s="38">
        <v>1.773125410079956</v>
      </c>
      <c r="T30" s="38">
        <v>1.9259870052337646</v>
      </c>
      <c r="U30" s="38">
        <v>2.315737009048462</v>
      </c>
      <c r="V30" s="38">
        <v>2.275362014770508</v>
      </c>
      <c r="W30" s="38">
        <v>2.031601667404175</v>
      </c>
      <c r="X30" s="38">
        <v>1.638219952583313</v>
      </c>
      <c r="Y30" s="38">
        <v>1.440484881401062</v>
      </c>
      <c r="Z30" s="38">
        <v>1.4266941547393799</v>
      </c>
      <c r="AA30" s="38">
        <v>1.4472146034240723</v>
      </c>
      <c r="AB30" s="38">
        <v>1.3932099342346191</v>
      </c>
      <c r="AC30" s="38">
        <v>1.4668712615966797</v>
      </c>
      <c r="AD30" s="38">
        <v>1.5300453901290894</v>
      </c>
      <c r="AE30" s="38">
        <v>1.5610312223434448</v>
      </c>
      <c r="AF30" s="38">
        <v>2.2823922634124756</v>
      </c>
      <c r="AG30" s="38">
        <v>2.8666815757751465</v>
      </c>
      <c r="AH30" s="38">
        <v>2.990945816040039</v>
      </c>
      <c r="AI30" s="38">
        <v>2.2337732315063477</v>
      </c>
      <c r="AJ30" s="38">
        <v>1.6397638320922852</v>
      </c>
      <c r="AK30" s="38">
        <v>1.4666904211044312</v>
      </c>
      <c r="AL30" s="38">
        <v>1.5410001277923584</v>
      </c>
      <c r="AM30" s="38">
        <v>1.1809848546981812</v>
      </c>
      <c r="AN30" s="38">
        <v>1.476332426071167</v>
      </c>
      <c r="AO30" s="38">
        <v>1.561382532119751</v>
      </c>
      <c r="AP30" s="38">
        <v>1.6524206399917603</v>
      </c>
      <c r="AQ30" s="38">
        <v>1.886091709136963</v>
      </c>
      <c r="AR30" s="38">
        <v>2.457698345184326</v>
      </c>
      <c r="AS30" s="38">
        <v>3.234736204147339</v>
      </c>
      <c r="AT30" s="38">
        <v>3.1757092475891113</v>
      </c>
      <c r="AU30" s="38">
        <v>2.2290470600128174</v>
      </c>
      <c r="AV30" s="38">
        <v>2.029787063598633</v>
      </c>
      <c r="AW30" s="38">
        <v>1.6505130529403687</v>
      </c>
      <c r="AX30" s="49">
        <v>1.6736359596252441</v>
      </c>
      <c r="AY30" s="49">
        <v>1.6114579439163208</v>
      </c>
      <c r="AZ30" s="49">
        <v>1.4837490320205688</v>
      </c>
      <c r="BA30" s="49">
        <v>1.639611005783081</v>
      </c>
      <c r="BB30" s="49">
        <v>1.5578709840774536</v>
      </c>
      <c r="BC30" s="49">
        <v>1.8896520137786865</v>
      </c>
      <c r="BD30" s="49">
        <v>2.256653070449829</v>
      </c>
      <c r="BE30" s="49">
        <v>2.736422061920166</v>
      </c>
      <c r="BF30" s="49">
        <v>2.792341947555542</v>
      </c>
      <c r="BG30" s="49">
        <v>2.1398870944976807</v>
      </c>
      <c r="BH30" s="49">
        <v>1.9022669792175293</v>
      </c>
      <c r="BI30" s="49">
        <v>1.6887749433517456</v>
      </c>
      <c r="BJ30" s="49">
        <v>1.7484339475631714</v>
      </c>
      <c r="BK30" s="50"/>
    </row>
    <row r="31" spans="1:63" ht="10.5">
      <c r="A31" t="s">
        <v>429</v>
      </c>
      <c r="B31" t="s">
        <v>430</v>
      </c>
      <c r="C31" s="48">
        <v>0.008573516272008419</v>
      </c>
      <c r="D31" s="48">
        <v>0.008476214483380318</v>
      </c>
      <c r="E31" s="38">
        <v>0.007386838551610708</v>
      </c>
      <c r="F31" s="38">
        <v>0.008111200295388699</v>
      </c>
      <c r="G31" s="38">
        <v>0.008103419095277786</v>
      </c>
      <c r="H31" s="38">
        <v>0.006825566757470369</v>
      </c>
      <c r="I31" s="38">
        <v>0.006842451635748148</v>
      </c>
      <c r="J31" s="38">
        <v>0.006559903267771006</v>
      </c>
      <c r="K31" s="38">
        <v>0.00681696692481637</v>
      </c>
      <c r="L31" s="38">
        <v>0.005835677031427622</v>
      </c>
      <c r="M31" s="38">
        <v>0.006994300056248903</v>
      </c>
      <c r="N31" s="38">
        <v>0.0066117094829678535</v>
      </c>
      <c r="O31" s="38">
        <v>0.007274741772562265</v>
      </c>
      <c r="P31" s="38">
        <v>0.00877924170345068</v>
      </c>
      <c r="Q31" s="38">
        <v>0.008212709799408913</v>
      </c>
      <c r="R31" s="38">
        <v>0.008126066997647285</v>
      </c>
      <c r="S31" s="38">
        <v>0.008301644586026669</v>
      </c>
      <c r="T31" s="38">
        <v>0.008628999814391136</v>
      </c>
      <c r="U31" s="38">
        <v>0.00900261290371418</v>
      </c>
      <c r="V31" s="38">
        <v>0.008305677212774754</v>
      </c>
      <c r="W31" s="38">
        <v>0.009600866585969925</v>
      </c>
      <c r="X31" s="38">
        <v>0.007184548303484917</v>
      </c>
      <c r="Y31" s="38">
        <v>0.007982533425092697</v>
      </c>
      <c r="Z31" s="38">
        <v>0.007876064628362656</v>
      </c>
      <c r="AA31" s="38">
        <v>0.009178677573800087</v>
      </c>
      <c r="AB31" s="38">
        <v>0.009541249834001064</v>
      </c>
      <c r="AC31" s="38">
        <v>0.011554451659321785</v>
      </c>
      <c r="AD31" s="38">
        <v>0.011146467179059982</v>
      </c>
      <c r="AE31" s="38">
        <v>0.010431644506752491</v>
      </c>
      <c r="AF31" s="38">
        <v>0.011632867157459259</v>
      </c>
      <c r="AG31" s="38">
        <v>0.011905676685273647</v>
      </c>
      <c r="AH31" s="38">
        <v>0.012940418906509876</v>
      </c>
      <c r="AI31" s="38">
        <v>0.011381532996892929</v>
      </c>
      <c r="AJ31" s="38">
        <v>0.009994258172810078</v>
      </c>
      <c r="AK31" s="38">
        <v>0.009454033337533474</v>
      </c>
      <c r="AL31" s="38">
        <v>0.010921870358288288</v>
      </c>
      <c r="AM31" s="38">
        <v>0.011082516051828861</v>
      </c>
      <c r="AN31" s="38">
        <v>0.01086246408522129</v>
      </c>
      <c r="AO31" s="38">
        <v>0.0113252904266119</v>
      </c>
      <c r="AP31" s="38">
        <v>0.011345000006258488</v>
      </c>
      <c r="AQ31" s="38">
        <v>0.012319644913077354</v>
      </c>
      <c r="AR31" s="38">
        <v>0.012163500301539898</v>
      </c>
      <c r="AS31" s="38">
        <v>0.010000579990446568</v>
      </c>
      <c r="AT31" s="38">
        <v>0.013551418669521809</v>
      </c>
      <c r="AU31" s="38">
        <v>0.013434994965791702</v>
      </c>
      <c r="AV31" s="38">
        <v>0.0110579002648592</v>
      </c>
      <c r="AW31" s="38">
        <v>0.010372200049459934</v>
      </c>
      <c r="AX31" s="49">
        <v>0.011871900409460068</v>
      </c>
      <c r="AY31" s="49">
        <v>0.011857899837195873</v>
      </c>
      <c r="AZ31" s="49">
        <v>0.01154369954019785</v>
      </c>
      <c r="BA31" s="49">
        <v>0.01195329986512661</v>
      </c>
      <c r="BB31" s="49">
        <v>0.012044399976730347</v>
      </c>
      <c r="BC31" s="49">
        <v>0.013060799799859524</v>
      </c>
      <c r="BD31" s="49">
        <v>0.01280909962952137</v>
      </c>
      <c r="BE31" s="49">
        <v>0.010655799880623817</v>
      </c>
      <c r="BF31" s="49">
        <v>0.014419900253415108</v>
      </c>
      <c r="BG31" s="49">
        <v>0.01432500034570694</v>
      </c>
      <c r="BH31" s="49">
        <v>0.011850999668240547</v>
      </c>
      <c r="BI31" s="49">
        <v>0.011142699979245663</v>
      </c>
      <c r="BJ31" s="49">
        <v>0.01263010036200285</v>
      </c>
      <c r="BK31" s="50"/>
    </row>
    <row r="32" spans="1:63" ht="10.5">
      <c r="A32" t="s">
        <v>431</v>
      </c>
      <c r="B32" t="s">
        <v>432</v>
      </c>
      <c r="C32" s="48">
        <v>0.3900092840194702</v>
      </c>
      <c r="D32" s="48">
        <v>0.36830762028694153</v>
      </c>
      <c r="E32" s="38">
        <v>0.3144126832485199</v>
      </c>
      <c r="F32" s="38">
        <v>0.2717364430427551</v>
      </c>
      <c r="G32" s="38">
        <v>0.24524474143981934</v>
      </c>
      <c r="H32" s="38">
        <v>0.35041797161102295</v>
      </c>
      <c r="I32" s="38">
        <v>0.37682342529296875</v>
      </c>
      <c r="J32" s="38">
        <v>0.3866117596626282</v>
      </c>
      <c r="K32" s="38">
        <v>0.274069219827652</v>
      </c>
      <c r="L32" s="38">
        <v>0.2618963122367859</v>
      </c>
      <c r="M32" s="38">
        <v>0.20267976820468903</v>
      </c>
      <c r="N32" s="38">
        <v>0.2965334951877594</v>
      </c>
      <c r="O32" s="38">
        <v>0.46744421124458313</v>
      </c>
      <c r="P32" s="38">
        <v>0.3030564785003662</v>
      </c>
      <c r="Q32" s="38">
        <v>0.29627367854118347</v>
      </c>
      <c r="R32" s="38">
        <v>0.285653293132782</v>
      </c>
      <c r="S32" s="38">
        <v>0.3151279389858246</v>
      </c>
      <c r="T32" s="38">
        <v>0.3445696234703064</v>
      </c>
      <c r="U32" s="38">
        <v>0.37218624353408813</v>
      </c>
      <c r="V32" s="38">
        <v>0.34120914340019226</v>
      </c>
      <c r="W32" s="38">
        <v>0.2752467393875122</v>
      </c>
      <c r="X32" s="38">
        <v>0.2335938662290573</v>
      </c>
      <c r="Y32" s="38">
        <v>0.21418139338493347</v>
      </c>
      <c r="Z32" s="38">
        <v>0.3028321862220764</v>
      </c>
      <c r="AA32" s="38">
        <v>0.3726694583892822</v>
      </c>
      <c r="AB32" s="38">
        <v>0.24493032693862915</v>
      </c>
      <c r="AC32" s="38">
        <v>0.2542271018028259</v>
      </c>
      <c r="AD32" s="38">
        <v>0.21699576079845428</v>
      </c>
      <c r="AE32" s="38">
        <v>0.20463122427463531</v>
      </c>
      <c r="AF32" s="38">
        <v>0.34557655453681946</v>
      </c>
      <c r="AG32" s="38">
        <v>0.40417012572288513</v>
      </c>
      <c r="AH32" s="38">
        <v>0.45376843214035034</v>
      </c>
      <c r="AI32" s="38">
        <v>0.3961597681045532</v>
      </c>
      <c r="AJ32" s="38">
        <v>0.3149375021457672</v>
      </c>
      <c r="AK32" s="38">
        <v>0.215135395526886</v>
      </c>
      <c r="AL32" s="38">
        <v>0.4050520360469818</v>
      </c>
      <c r="AM32" s="38">
        <v>0.18029171228408813</v>
      </c>
      <c r="AN32" s="38">
        <v>0.15922817587852478</v>
      </c>
      <c r="AO32" s="38">
        <v>0.11488045006990433</v>
      </c>
      <c r="AP32" s="38">
        <v>0.14143513143062592</v>
      </c>
      <c r="AQ32" s="38">
        <v>0.12845906615257263</v>
      </c>
      <c r="AR32" s="38">
        <v>0.17907963693141937</v>
      </c>
      <c r="AS32" s="38">
        <v>0.2119213491678238</v>
      </c>
      <c r="AT32" s="38">
        <v>0.2525497376918793</v>
      </c>
      <c r="AU32" s="38">
        <v>0.17085480690002441</v>
      </c>
      <c r="AV32" s="38">
        <v>0.19135640561580658</v>
      </c>
      <c r="AW32" s="38">
        <v>0.17359839379787445</v>
      </c>
      <c r="AX32" s="49">
        <v>0.23594540357589722</v>
      </c>
      <c r="AY32" s="49">
        <v>0.2919600009918213</v>
      </c>
      <c r="AZ32" s="49">
        <v>0.25130128860473633</v>
      </c>
      <c r="BA32" s="49">
        <v>0.2339297980070114</v>
      </c>
      <c r="BB32" s="49">
        <v>0.24172590672969818</v>
      </c>
      <c r="BC32" s="49">
        <v>0.21376480162143707</v>
      </c>
      <c r="BD32" s="49">
        <v>0.31077659130096436</v>
      </c>
      <c r="BE32" s="49">
        <v>0.34155410528182983</v>
      </c>
      <c r="BF32" s="49">
        <v>0.343293696641922</v>
      </c>
      <c r="BG32" s="49">
        <v>0.28248849511146545</v>
      </c>
      <c r="BH32" s="49">
        <v>0.24134330451488495</v>
      </c>
      <c r="BI32" s="49">
        <v>0.21818199753761292</v>
      </c>
      <c r="BJ32" s="49">
        <v>0.2526909112930298</v>
      </c>
      <c r="BK32" s="50"/>
    </row>
    <row r="33" spans="1:63" ht="10.5">
      <c r="A33" t="s">
        <v>433</v>
      </c>
      <c r="B33" t="s">
        <v>434</v>
      </c>
      <c r="C33" s="48">
        <v>0.2737675905227661</v>
      </c>
      <c r="D33" s="48">
        <v>0.25758472084999084</v>
      </c>
      <c r="E33" s="38">
        <v>0.23931445181369781</v>
      </c>
      <c r="F33" s="38">
        <v>0.20672419667243958</v>
      </c>
      <c r="G33" s="38">
        <v>0.1683487743139267</v>
      </c>
      <c r="H33" s="38">
        <v>0.25603193044662476</v>
      </c>
      <c r="I33" s="38">
        <v>0.287200003862381</v>
      </c>
      <c r="J33" s="38">
        <v>0.30335426330566406</v>
      </c>
      <c r="K33" s="38">
        <v>0.20530593395233154</v>
      </c>
      <c r="L33" s="38">
        <v>0.19143103063106537</v>
      </c>
      <c r="M33" s="38">
        <v>0.13412334024906158</v>
      </c>
      <c r="N33" s="38">
        <v>0.21824073791503906</v>
      </c>
      <c r="O33" s="38">
        <v>0.3275409936904907</v>
      </c>
      <c r="P33" s="38">
        <v>0.22345297038555145</v>
      </c>
      <c r="Q33" s="38">
        <v>0.22470209002494812</v>
      </c>
      <c r="R33" s="38">
        <v>0.21478049457073212</v>
      </c>
      <c r="S33" s="38">
        <v>0.23581525683403015</v>
      </c>
      <c r="T33" s="38">
        <v>0.26696255803108215</v>
      </c>
      <c r="U33" s="38">
        <v>0.2961655259132385</v>
      </c>
      <c r="V33" s="38">
        <v>0.2624131143093109</v>
      </c>
      <c r="W33" s="38">
        <v>0.19817733764648438</v>
      </c>
      <c r="X33" s="38">
        <v>0.16285006701946259</v>
      </c>
      <c r="Y33" s="38">
        <v>0.14742310345172882</v>
      </c>
      <c r="Z33" s="38">
        <v>0.21745644509792328</v>
      </c>
      <c r="AA33" s="38">
        <v>0.25416696071624756</v>
      </c>
      <c r="AB33" s="38">
        <v>0.16810600459575653</v>
      </c>
      <c r="AC33" s="38">
        <v>0.17830151319503784</v>
      </c>
      <c r="AD33" s="38">
        <v>0.14479289948940277</v>
      </c>
      <c r="AE33" s="38">
        <v>0.125912606716156</v>
      </c>
      <c r="AF33" s="38">
        <v>0.2571321129798889</v>
      </c>
      <c r="AG33" s="38">
        <v>0.3062528371810913</v>
      </c>
      <c r="AH33" s="38">
        <v>0.34711524844169617</v>
      </c>
      <c r="AI33" s="38">
        <v>0.30435803532600403</v>
      </c>
      <c r="AJ33" s="38">
        <v>0.2353225201368332</v>
      </c>
      <c r="AK33" s="38">
        <v>0.14412209391593933</v>
      </c>
      <c r="AL33" s="38">
        <v>0.3016217350959778</v>
      </c>
      <c r="AM33" s="38">
        <v>0.10327009856700897</v>
      </c>
      <c r="AN33" s="38">
        <v>0.08693517744541168</v>
      </c>
      <c r="AO33" s="38">
        <v>0.05310577526688576</v>
      </c>
      <c r="AP33" s="38">
        <v>0.07030460238456726</v>
      </c>
      <c r="AQ33" s="38">
        <v>0.06488222628831863</v>
      </c>
      <c r="AR33" s="38">
        <v>0.10528753697872162</v>
      </c>
      <c r="AS33" s="38">
        <v>0.1311923861503601</v>
      </c>
      <c r="AT33" s="38">
        <v>0.17526887357234955</v>
      </c>
      <c r="AU33" s="38">
        <v>0.10721740126609802</v>
      </c>
      <c r="AV33" s="38">
        <v>0.11488489806652069</v>
      </c>
      <c r="AW33" s="38">
        <v>0.10373319685459137</v>
      </c>
      <c r="AX33" s="49">
        <v>0.1531607061624527</v>
      </c>
      <c r="AY33" s="49">
        <v>0.20295380055904388</v>
      </c>
      <c r="AZ33" s="49">
        <v>0.17949140071868896</v>
      </c>
      <c r="BA33" s="49">
        <v>0.17373180389404297</v>
      </c>
      <c r="BB33" s="49">
        <v>0.17770570516586304</v>
      </c>
      <c r="BC33" s="49">
        <v>0.158057302236557</v>
      </c>
      <c r="BD33" s="49">
        <v>0.24256619811058044</v>
      </c>
      <c r="BE33" s="49">
        <v>0.26352131366729736</v>
      </c>
      <c r="BF33" s="49">
        <v>0.2668226957321167</v>
      </c>
      <c r="BG33" s="49">
        <v>0.21392489969730377</v>
      </c>
      <c r="BH33" s="49">
        <v>0.1756637990474701</v>
      </c>
      <c r="BI33" s="49">
        <v>0.15787899494171143</v>
      </c>
      <c r="BJ33" s="49">
        <v>0.17899659276008606</v>
      </c>
      <c r="BK33" s="50"/>
    </row>
    <row r="34" spans="1:63" ht="10.5">
      <c r="A34" t="s">
        <v>435</v>
      </c>
      <c r="B34" t="s">
        <v>436</v>
      </c>
      <c r="C34" s="48">
        <v>0.07657831907272339</v>
      </c>
      <c r="D34" s="48">
        <v>0.07192867994308472</v>
      </c>
      <c r="E34" s="38">
        <v>0.04669767618179321</v>
      </c>
      <c r="F34" s="38">
        <v>0.025571433827280998</v>
      </c>
      <c r="G34" s="38">
        <v>0.040455613285303116</v>
      </c>
      <c r="H34" s="38">
        <v>0.04817520081996918</v>
      </c>
      <c r="I34" s="38">
        <v>0.03885984048247337</v>
      </c>
      <c r="J34" s="38">
        <v>0.03140464425086975</v>
      </c>
      <c r="K34" s="38">
        <v>0.019895799458026886</v>
      </c>
      <c r="L34" s="38">
        <v>0.020378999412059784</v>
      </c>
      <c r="M34" s="38">
        <v>0.0188763327896595</v>
      </c>
      <c r="N34" s="38">
        <v>0.027733387425541878</v>
      </c>
      <c r="O34" s="38">
        <v>0.06786935776472092</v>
      </c>
      <c r="P34" s="38">
        <v>0.024381276220083237</v>
      </c>
      <c r="Q34" s="38">
        <v>0.02030887082219124</v>
      </c>
      <c r="R34" s="38">
        <v>0.0183938667178154</v>
      </c>
      <c r="S34" s="38">
        <v>0.025449000298976898</v>
      </c>
      <c r="T34" s="38">
        <v>0.02476823329925537</v>
      </c>
      <c r="U34" s="38">
        <v>0.022305870428681374</v>
      </c>
      <c r="V34" s="38">
        <v>0.020679257810115814</v>
      </c>
      <c r="W34" s="38">
        <v>0.025733565911650658</v>
      </c>
      <c r="X34" s="38">
        <v>0.017369290813803673</v>
      </c>
      <c r="Y34" s="38">
        <v>0.015460900031030178</v>
      </c>
      <c r="Z34" s="38">
        <v>0.02909138798713684</v>
      </c>
      <c r="AA34" s="38">
        <v>0.04923832416534424</v>
      </c>
      <c r="AB34" s="38">
        <v>0.01646992936730385</v>
      </c>
      <c r="AC34" s="38">
        <v>0.017606839537620544</v>
      </c>
      <c r="AD34" s="38">
        <v>0.018223267048597336</v>
      </c>
      <c r="AE34" s="38">
        <v>0.0189996138215065</v>
      </c>
      <c r="AF34" s="38">
        <v>0.02287060022354126</v>
      </c>
      <c r="AG34" s="38">
        <v>0.03427184000611305</v>
      </c>
      <c r="AH34" s="38">
        <v>0.03845377266407013</v>
      </c>
      <c r="AI34" s="38">
        <v>0.032085198909044266</v>
      </c>
      <c r="AJ34" s="38">
        <v>0.023529935628175735</v>
      </c>
      <c r="AK34" s="38">
        <v>0.018015766516327858</v>
      </c>
      <c r="AL34" s="38">
        <v>0.042808324098587036</v>
      </c>
      <c r="AM34" s="38">
        <v>0.019261710345745087</v>
      </c>
      <c r="AN34" s="38">
        <v>0.016350464895367622</v>
      </c>
      <c r="AO34" s="38">
        <v>0.01195648405700922</v>
      </c>
      <c r="AP34" s="38">
        <v>0.019137633964419365</v>
      </c>
      <c r="AQ34" s="38">
        <v>0.01725712977349758</v>
      </c>
      <c r="AR34" s="38">
        <v>0.01944083347916603</v>
      </c>
      <c r="AS34" s="38">
        <v>0.022120902314782143</v>
      </c>
      <c r="AT34" s="38">
        <v>0.022616548463702202</v>
      </c>
      <c r="AU34" s="38">
        <v>0.008293240331113338</v>
      </c>
      <c r="AV34" s="38">
        <v>0.02582160010933876</v>
      </c>
      <c r="AW34" s="38">
        <v>0.02298169955611229</v>
      </c>
      <c r="AX34" s="49">
        <v>0.02892789989709854</v>
      </c>
      <c r="AY34" s="49">
        <v>0.03893670067191124</v>
      </c>
      <c r="AZ34" s="49">
        <v>0.023239899426698685</v>
      </c>
      <c r="BA34" s="49">
        <v>0.01799909956753254</v>
      </c>
      <c r="BB34" s="49">
        <v>0.01957320049405098</v>
      </c>
      <c r="BC34" s="49">
        <v>0.017396800220012665</v>
      </c>
      <c r="BD34" s="49">
        <v>0.021418999880552292</v>
      </c>
      <c r="BE34" s="49">
        <v>0.026679400354623795</v>
      </c>
      <c r="BF34" s="49">
        <v>0.029246099293231964</v>
      </c>
      <c r="BG34" s="49">
        <v>0.02015089988708496</v>
      </c>
      <c r="BH34" s="49">
        <v>0.022174300625920296</v>
      </c>
      <c r="BI34" s="49">
        <v>0.020706599578261375</v>
      </c>
      <c r="BJ34" s="49">
        <v>0.027222400531172752</v>
      </c>
      <c r="BK34" s="50"/>
    </row>
    <row r="35" spans="1:63" ht="10.5">
      <c r="A35" t="s">
        <v>437</v>
      </c>
      <c r="B35" t="s">
        <v>438</v>
      </c>
      <c r="C35" s="48">
        <v>0.007668032310903072</v>
      </c>
      <c r="D35" s="48">
        <v>0.005868535488843918</v>
      </c>
      <c r="E35" s="38">
        <v>0.00404532253742218</v>
      </c>
      <c r="F35" s="38">
        <v>0.0014999667182564735</v>
      </c>
      <c r="G35" s="38">
        <v>0.0014917419757694006</v>
      </c>
      <c r="H35" s="38">
        <v>0.0018539000302553177</v>
      </c>
      <c r="I35" s="38">
        <v>0.002165128942579031</v>
      </c>
      <c r="J35" s="38">
        <v>0.0031687419395893812</v>
      </c>
      <c r="K35" s="38">
        <v>0.0016640332760289311</v>
      </c>
      <c r="L35" s="38">
        <v>0.0015707096317782998</v>
      </c>
      <c r="M35" s="38">
        <v>0.0016387333162128925</v>
      </c>
      <c r="N35" s="38">
        <v>0.0019652904011309147</v>
      </c>
      <c r="O35" s="38">
        <v>0.01514325849711895</v>
      </c>
      <c r="P35" s="38">
        <v>0.002460275776684284</v>
      </c>
      <c r="Q35" s="38">
        <v>0.003099290421232581</v>
      </c>
      <c r="R35" s="38">
        <v>0.002536966698244214</v>
      </c>
      <c r="S35" s="38">
        <v>0.0028527742251753807</v>
      </c>
      <c r="T35" s="38">
        <v>0.001961166737601161</v>
      </c>
      <c r="U35" s="38">
        <v>0.002350548282265663</v>
      </c>
      <c r="V35" s="38">
        <v>0.0018203870858997107</v>
      </c>
      <c r="W35" s="38">
        <v>0.0018702333327382803</v>
      </c>
      <c r="X35" s="38">
        <v>0.0018872902728617191</v>
      </c>
      <c r="Y35" s="38">
        <v>0.0022314665839076042</v>
      </c>
      <c r="Z35" s="38">
        <v>0.0039131613448262215</v>
      </c>
      <c r="AA35" s="38">
        <v>0.011483967304229736</v>
      </c>
      <c r="AB35" s="38">
        <v>0.001955999992787838</v>
      </c>
      <c r="AC35" s="38">
        <v>0.0020623549353331327</v>
      </c>
      <c r="AD35" s="38">
        <v>0.002413566689938307</v>
      </c>
      <c r="AE35" s="38">
        <v>0.0024536773562431335</v>
      </c>
      <c r="AF35" s="38">
        <v>0.002013233257457614</v>
      </c>
      <c r="AG35" s="38">
        <v>0.004037484060972929</v>
      </c>
      <c r="AH35" s="38">
        <v>0.004453129135072231</v>
      </c>
      <c r="AI35" s="38">
        <v>0.0032873000018298626</v>
      </c>
      <c r="AJ35" s="38">
        <v>0.002351322676986456</v>
      </c>
      <c r="AK35" s="38">
        <v>0.0019582000095397234</v>
      </c>
      <c r="AL35" s="38">
        <v>0.00575958052650094</v>
      </c>
      <c r="AM35" s="38">
        <v>0.0017807097174227238</v>
      </c>
      <c r="AN35" s="38">
        <v>0.0016036428278312087</v>
      </c>
      <c r="AO35" s="38">
        <v>0.0023892903700470924</v>
      </c>
      <c r="AP35" s="38">
        <v>0.001391566707752645</v>
      </c>
      <c r="AQ35" s="38">
        <v>0.0015999677125364542</v>
      </c>
      <c r="AR35" s="38">
        <v>0.002239133231341839</v>
      </c>
      <c r="AS35" s="38">
        <v>0.0029027096461504698</v>
      </c>
      <c r="AT35" s="38">
        <v>0.0020800968632102013</v>
      </c>
      <c r="AU35" s="38">
        <v>0.0023346298839896917</v>
      </c>
      <c r="AV35" s="38">
        <v>0.0012011700309813023</v>
      </c>
      <c r="AW35" s="38">
        <v>0.0006735359784215689</v>
      </c>
      <c r="AX35" s="49">
        <v>0.004390629939734936</v>
      </c>
      <c r="AY35" s="49">
        <v>0.00014381599612534046</v>
      </c>
      <c r="AZ35" s="49">
        <v>0.00063894601771608</v>
      </c>
      <c r="BA35" s="49">
        <v>0.0013735699467360973</v>
      </c>
      <c r="BB35" s="49">
        <v>0.00026395299937576056</v>
      </c>
      <c r="BC35" s="49">
        <v>0.00046355300582945347</v>
      </c>
      <c r="BD35" s="49">
        <v>0.0010791600216180086</v>
      </c>
      <c r="BE35" s="49">
        <v>0.0016272499924525619</v>
      </c>
      <c r="BF35" s="49">
        <v>0.0007929099956527352</v>
      </c>
      <c r="BG35" s="49">
        <v>0.0011379299685359001</v>
      </c>
      <c r="BH35" s="49">
        <v>-1.5861100109759718E-05</v>
      </c>
      <c r="BI35" s="49">
        <v>-0.0005490729818120599</v>
      </c>
      <c r="BJ35" s="49">
        <v>0.003173199947923422</v>
      </c>
      <c r="BK35" s="50"/>
    </row>
    <row r="36" spans="1:63" ht="10.5">
      <c r="A36" t="s">
        <v>439</v>
      </c>
      <c r="B36" t="s">
        <v>440</v>
      </c>
      <c r="C36" s="48">
        <v>0.04056902974843979</v>
      </c>
      <c r="D36" s="48">
        <v>0.04036971554160118</v>
      </c>
      <c r="E36" s="38">
        <v>0.03912448137998581</v>
      </c>
      <c r="F36" s="38">
        <v>0.03888183459639549</v>
      </c>
      <c r="G36" s="38">
        <v>0.03769983723759651</v>
      </c>
      <c r="H36" s="38">
        <v>0.040759701281785965</v>
      </c>
      <c r="I36" s="38">
        <v>0.039611902087926865</v>
      </c>
      <c r="J36" s="38">
        <v>0.039336998015642166</v>
      </c>
      <c r="K36" s="38">
        <v>0.040116600692272186</v>
      </c>
      <c r="L36" s="38">
        <v>0.03856293484568596</v>
      </c>
      <c r="M36" s="38">
        <v>0.03837456554174423</v>
      </c>
      <c r="N36" s="38">
        <v>0.04089796543121338</v>
      </c>
      <c r="O36" s="38">
        <v>0.041766997426748276</v>
      </c>
      <c r="P36" s="38">
        <v>0.04186631366610527</v>
      </c>
      <c r="Q36" s="38">
        <v>0.040032386779785156</v>
      </c>
      <c r="R36" s="38">
        <v>0.03871279954910278</v>
      </c>
      <c r="S36" s="38">
        <v>0.038952771574258804</v>
      </c>
      <c r="T36" s="38">
        <v>0.040823400020599365</v>
      </c>
      <c r="U36" s="38">
        <v>0.04121067747473717</v>
      </c>
      <c r="V36" s="38">
        <v>0.04055364429950714</v>
      </c>
      <c r="W36" s="38">
        <v>0.03961276635527611</v>
      </c>
      <c r="X36" s="38">
        <v>0.04117254540324211</v>
      </c>
      <c r="Y36" s="38">
        <v>0.0404004342854023</v>
      </c>
      <c r="Z36" s="38">
        <v>0.04051641747355461</v>
      </c>
      <c r="AA36" s="38">
        <v>0.04039173945784569</v>
      </c>
      <c r="AB36" s="38">
        <v>0.03796478360891342</v>
      </c>
      <c r="AC36" s="38">
        <v>0.03884683921933174</v>
      </c>
      <c r="AD36" s="38">
        <v>0.0395711325109005</v>
      </c>
      <c r="AE36" s="38">
        <v>0.04078412801027298</v>
      </c>
      <c r="AF36" s="38">
        <v>0.041601866483688354</v>
      </c>
      <c r="AG36" s="38">
        <v>0.04105474054813385</v>
      </c>
      <c r="AH36" s="38">
        <v>0.04044467583298683</v>
      </c>
      <c r="AI36" s="38">
        <v>0.04075530171394348</v>
      </c>
      <c r="AJ36" s="38">
        <v>0.04023238644003868</v>
      </c>
      <c r="AK36" s="38">
        <v>0.040653668344020844</v>
      </c>
      <c r="AL36" s="38">
        <v>0.04054451361298561</v>
      </c>
      <c r="AM36" s="38">
        <v>0.04050751402974129</v>
      </c>
      <c r="AN36" s="38">
        <v>0.040296606719493866</v>
      </c>
      <c r="AO36" s="38">
        <v>0.04153645038604736</v>
      </c>
      <c r="AP36" s="38">
        <v>0.038345467299222946</v>
      </c>
      <c r="AQ36" s="38">
        <v>0.03600435331463814</v>
      </c>
      <c r="AR36" s="38">
        <v>0.04083636775612831</v>
      </c>
      <c r="AS36" s="38">
        <v>0.041478000581264496</v>
      </c>
      <c r="AT36" s="38">
        <v>0.04233241826295853</v>
      </c>
      <c r="AU36" s="38">
        <v>0.041968729346990585</v>
      </c>
      <c r="AV36" s="38">
        <v>0.03632250055670738</v>
      </c>
      <c r="AW36" s="38">
        <v>0.03599429875612259</v>
      </c>
      <c r="AX36" s="49">
        <v>0.03650379925966263</v>
      </c>
      <c r="AY36" s="49">
        <v>0.0369546003639698</v>
      </c>
      <c r="AZ36" s="49">
        <v>0.03670340031385422</v>
      </c>
      <c r="BA36" s="49">
        <v>0.037132199853658676</v>
      </c>
      <c r="BB36" s="49">
        <v>0.035714298486709595</v>
      </c>
      <c r="BC36" s="49">
        <v>0.034568700939416885</v>
      </c>
      <c r="BD36" s="49">
        <v>0.037195801734924316</v>
      </c>
      <c r="BE36" s="49">
        <v>0.039977800101041794</v>
      </c>
      <c r="BF36" s="49">
        <v>0.04159640148282051</v>
      </c>
      <c r="BG36" s="49">
        <v>0.038499001413583755</v>
      </c>
      <c r="BH36" s="49">
        <v>0.03590309992432594</v>
      </c>
      <c r="BI36" s="49">
        <v>0.035634998232126236</v>
      </c>
      <c r="BJ36" s="49">
        <v>0.036184199154376984</v>
      </c>
      <c r="BK36" s="50"/>
    </row>
    <row r="37" spans="1:63" ht="10.5">
      <c r="A37" t="s">
        <v>441</v>
      </c>
      <c r="B37" t="s">
        <v>442</v>
      </c>
      <c r="C37" s="48">
        <v>0.027836225926876068</v>
      </c>
      <c r="D37" s="48">
        <v>0.027240606024861336</v>
      </c>
      <c r="E37" s="38">
        <v>0.025297483429312706</v>
      </c>
      <c r="F37" s="38">
        <v>0.024331767112016678</v>
      </c>
      <c r="G37" s="38">
        <v>0.021596387028694153</v>
      </c>
      <c r="H37" s="38">
        <v>0.024768967181444168</v>
      </c>
      <c r="I37" s="38">
        <v>0.0284955482929945</v>
      </c>
      <c r="J37" s="38">
        <v>0.028633838519454002</v>
      </c>
      <c r="K37" s="38">
        <v>0.026681967079639435</v>
      </c>
      <c r="L37" s="38">
        <v>0.02541564404964447</v>
      </c>
      <c r="M37" s="38">
        <v>0.026457900181412697</v>
      </c>
      <c r="N37" s="38">
        <v>0.026522353291511536</v>
      </c>
      <c r="O37" s="38">
        <v>0.02727351523935795</v>
      </c>
      <c r="P37" s="38">
        <v>0.02754286304116249</v>
      </c>
      <c r="Q37" s="38">
        <v>0.02613174170255661</v>
      </c>
      <c r="R37" s="38">
        <v>0.02319910004734993</v>
      </c>
      <c r="S37" s="38">
        <v>0.023212160915136337</v>
      </c>
      <c r="T37" s="38">
        <v>0.02455729991197586</v>
      </c>
      <c r="U37" s="38">
        <v>0.028915999457240105</v>
      </c>
      <c r="V37" s="38">
        <v>0.028657902032136917</v>
      </c>
      <c r="W37" s="38">
        <v>0.027127433568239212</v>
      </c>
      <c r="X37" s="38">
        <v>0.02649138681590557</v>
      </c>
      <c r="Y37" s="38">
        <v>0.02614353410899639</v>
      </c>
      <c r="Z37" s="38">
        <v>0.02956683747470379</v>
      </c>
      <c r="AA37" s="38">
        <v>0.028921417891979218</v>
      </c>
      <c r="AB37" s="38">
        <v>0.02982628531754017</v>
      </c>
      <c r="AC37" s="38">
        <v>0.029247967526316643</v>
      </c>
      <c r="AD37" s="38">
        <v>0.023885400965809822</v>
      </c>
      <c r="AE37" s="38">
        <v>0.025324709713459015</v>
      </c>
      <c r="AF37" s="38">
        <v>0.02859180048108101</v>
      </c>
      <c r="AG37" s="38">
        <v>0.03162170946598053</v>
      </c>
      <c r="AH37" s="38">
        <v>0.03209700062870979</v>
      </c>
      <c r="AI37" s="38">
        <v>0.030616600066423416</v>
      </c>
      <c r="AJ37" s="38">
        <v>0.027690451592206955</v>
      </c>
      <c r="AK37" s="38">
        <v>0.0287095345556736</v>
      </c>
      <c r="AL37" s="38">
        <v>0.03085106424987316</v>
      </c>
      <c r="AM37" s="38">
        <v>0.03133303299546242</v>
      </c>
      <c r="AN37" s="38">
        <v>0.03205828368663788</v>
      </c>
      <c r="AO37" s="38">
        <v>0.030544999986886978</v>
      </c>
      <c r="AP37" s="38">
        <v>0.025697899982333183</v>
      </c>
      <c r="AQ37" s="38">
        <v>0.026569386944174767</v>
      </c>
      <c r="AR37" s="38">
        <v>0.02991083450615406</v>
      </c>
      <c r="AS37" s="38">
        <v>0.031520452350378036</v>
      </c>
      <c r="AT37" s="38">
        <v>0.03282306343317032</v>
      </c>
      <c r="AU37" s="38">
        <v>0.032541073858737946</v>
      </c>
      <c r="AV37" s="38">
        <v>0.02776380069553852</v>
      </c>
      <c r="AW37" s="38">
        <v>0.028067799285054207</v>
      </c>
      <c r="AX37" s="49">
        <v>0.028190400451421738</v>
      </c>
      <c r="AY37" s="49">
        <v>0.03075760044157505</v>
      </c>
      <c r="AZ37" s="49">
        <v>0.02849609963595867</v>
      </c>
      <c r="BA37" s="49">
        <v>0.028283599764108658</v>
      </c>
      <c r="BB37" s="49">
        <v>0.026024000719189644</v>
      </c>
      <c r="BC37" s="49">
        <v>0.02422109991312027</v>
      </c>
      <c r="BD37" s="49">
        <v>0.027132000774145126</v>
      </c>
      <c r="BE37" s="49">
        <v>0.02779960073530674</v>
      </c>
      <c r="BF37" s="49">
        <v>0.027995500713586807</v>
      </c>
      <c r="BG37" s="49">
        <v>0.02705099992454052</v>
      </c>
      <c r="BH37" s="49">
        <v>0.026296600699424744</v>
      </c>
      <c r="BI37" s="49">
        <v>0.02724670059978962</v>
      </c>
      <c r="BJ37" s="49">
        <v>0.027673300355672836</v>
      </c>
      <c r="BK37" s="50"/>
    </row>
    <row r="38" spans="1:63" ht="10.5">
      <c r="A38" t="s">
        <v>443</v>
      </c>
      <c r="B38" t="s">
        <v>444</v>
      </c>
      <c r="C38" s="48">
        <v>0.020398031920194626</v>
      </c>
      <c r="D38" s="48">
        <v>0.02662053517997265</v>
      </c>
      <c r="E38" s="38">
        <v>0.03342270851135254</v>
      </c>
      <c r="F38" s="38">
        <v>0.03642553463578224</v>
      </c>
      <c r="G38" s="38">
        <v>0.03246396780014038</v>
      </c>
      <c r="H38" s="38">
        <v>0.034904833883047104</v>
      </c>
      <c r="I38" s="38">
        <v>0.030754709616303444</v>
      </c>
      <c r="J38" s="38">
        <v>0.026304161176085472</v>
      </c>
      <c r="K38" s="38">
        <v>0.029835132881999016</v>
      </c>
      <c r="L38" s="38">
        <v>0.028940675780177116</v>
      </c>
      <c r="M38" s="38">
        <v>0.03204776719212532</v>
      </c>
      <c r="N38" s="38">
        <v>0.035641320049762726</v>
      </c>
      <c r="O38" s="38">
        <v>0.03224019333720207</v>
      </c>
      <c r="P38" s="38">
        <v>0.03522652015089989</v>
      </c>
      <c r="Q38" s="38">
        <v>0.041652385145425797</v>
      </c>
      <c r="R38" s="38">
        <v>0.04316189885139465</v>
      </c>
      <c r="S38" s="38">
        <v>0.05489199981093407</v>
      </c>
      <c r="T38" s="38">
        <v>0.04657353460788727</v>
      </c>
      <c r="U38" s="38">
        <v>0.037560321390628815</v>
      </c>
      <c r="V38" s="38">
        <v>0.03389415889978409</v>
      </c>
      <c r="W38" s="38">
        <v>0.03632050007581711</v>
      </c>
      <c r="X38" s="38">
        <v>0.033189449459314346</v>
      </c>
      <c r="Y38" s="38">
        <v>0.03107343427836895</v>
      </c>
      <c r="Z38" s="38">
        <v>0.03780674189329147</v>
      </c>
      <c r="AA38" s="38">
        <v>0.03650222346186638</v>
      </c>
      <c r="AB38" s="38">
        <v>0.03451721370220184</v>
      </c>
      <c r="AC38" s="38">
        <v>0.05034277215600014</v>
      </c>
      <c r="AD38" s="38">
        <v>0.05658343434333801</v>
      </c>
      <c r="AE38" s="38">
        <v>0.0563364177942276</v>
      </c>
      <c r="AF38" s="38">
        <v>0.059897467494010925</v>
      </c>
      <c r="AG38" s="38">
        <v>0.045836836099624634</v>
      </c>
      <c r="AH38" s="38">
        <v>0.036710675805807114</v>
      </c>
      <c r="AI38" s="38">
        <v>0.0489448681473732</v>
      </c>
      <c r="AJ38" s="38">
        <v>0.046651288866996765</v>
      </c>
      <c r="AK38" s="38">
        <v>0.05365639925003052</v>
      </c>
      <c r="AL38" s="38">
        <v>0.058961741626262665</v>
      </c>
      <c r="AM38" s="38">
        <v>0.0775480642914772</v>
      </c>
      <c r="AN38" s="38">
        <v>0.06774228811264038</v>
      </c>
      <c r="AO38" s="38">
        <v>0.075973741710186</v>
      </c>
      <c r="AP38" s="38">
        <v>0.0819699689745903</v>
      </c>
      <c r="AQ38" s="38">
        <v>0.078432098031044</v>
      </c>
      <c r="AR38" s="38">
        <v>0.06721676886081696</v>
      </c>
      <c r="AS38" s="38">
        <v>0.06152844801545143</v>
      </c>
      <c r="AT38" s="38">
        <v>0.050646644085645676</v>
      </c>
      <c r="AU38" s="38">
        <v>0.050211526453495026</v>
      </c>
      <c r="AV38" s="38">
        <v>0.0735853984951973</v>
      </c>
      <c r="AW38" s="38">
        <v>0.08078759908676147</v>
      </c>
      <c r="AX38" s="49">
        <v>0.08503270149230957</v>
      </c>
      <c r="AY38" s="49">
        <v>0.10267490148544312</v>
      </c>
      <c r="AZ38" s="49">
        <v>0.09102310240268707</v>
      </c>
      <c r="BA38" s="49">
        <v>0.09931670129299164</v>
      </c>
      <c r="BB38" s="49">
        <v>0.10540799796581268</v>
      </c>
      <c r="BC38" s="49">
        <v>0.10213469713926315</v>
      </c>
      <c r="BD38" s="49">
        <v>0.08973360061645508</v>
      </c>
      <c r="BE38" s="49">
        <v>0.09095089882612228</v>
      </c>
      <c r="BF38" s="49">
        <v>0.07922390103340149</v>
      </c>
      <c r="BG38" s="49">
        <v>0.08004599809646606</v>
      </c>
      <c r="BH38" s="49">
        <v>0.10387250036001205</v>
      </c>
      <c r="BI38" s="49">
        <v>0.11042840033769608</v>
      </c>
      <c r="BJ38" s="49">
        <v>0.11563900113105774</v>
      </c>
      <c r="BK38" s="50"/>
    </row>
    <row r="39" spans="1:63" ht="10.5">
      <c r="A39" t="s">
        <v>445</v>
      </c>
      <c r="B39" t="s">
        <v>446</v>
      </c>
      <c r="C39" s="48">
        <v>0.000426354818046093</v>
      </c>
      <c r="D39" s="48">
        <v>0.0006367856985889375</v>
      </c>
      <c r="E39" s="38">
        <v>0.0016137741040438414</v>
      </c>
      <c r="F39" s="38">
        <v>0.0020103000570088625</v>
      </c>
      <c r="G39" s="38">
        <v>0.0021923226304352283</v>
      </c>
      <c r="H39" s="38">
        <v>0.0030227333772927523</v>
      </c>
      <c r="I39" s="38">
        <v>0.002013128949329257</v>
      </c>
      <c r="J39" s="38">
        <v>0.0019997418858110905</v>
      </c>
      <c r="K39" s="38">
        <v>0.0018618999747559428</v>
      </c>
      <c r="L39" s="38">
        <v>0.0011430967133492231</v>
      </c>
      <c r="M39" s="38">
        <v>0.00046770001063123345</v>
      </c>
      <c r="N39" s="38">
        <v>0.00013712902728002518</v>
      </c>
      <c r="O39" s="38">
        <v>0.00040677416836842895</v>
      </c>
      <c r="P39" s="38">
        <v>0.0003745517460629344</v>
      </c>
      <c r="Q39" s="38">
        <v>0.0017073870403692126</v>
      </c>
      <c r="R39" s="38">
        <v>0.001896733301691711</v>
      </c>
      <c r="S39" s="38">
        <v>0.00263793533667922</v>
      </c>
      <c r="T39" s="38">
        <v>0.002929199952632189</v>
      </c>
      <c r="U39" s="38">
        <v>0.0026484837289899588</v>
      </c>
      <c r="V39" s="38">
        <v>0.002349870977923274</v>
      </c>
      <c r="W39" s="38">
        <v>0.0020210666116327047</v>
      </c>
      <c r="X39" s="38">
        <v>0.0010813225526362658</v>
      </c>
      <c r="Y39" s="38">
        <v>0.0005113999941386282</v>
      </c>
      <c r="Z39" s="38">
        <v>0.00025025804643519223</v>
      </c>
      <c r="AA39" s="38">
        <v>0.00027961289742961526</v>
      </c>
      <c r="AB39" s="38">
        <v>0.00046721426770091057</v>
      </c>
      <c r="AC39" s="38">
        <v>0.0012308709556236863</v>
      </c>
      <c r="AD39" s="38">
        <v>0.001942100003361702</v>
      </c>
      <c r="AE39" s="38">
        <v>0.002617806429043412</v>
      </c>
      <c r="AF39" s="38">
        <v>0.002949200104922056</v>
      </c>
      <c r="AG39" s="38">
        <v>0.002333193551748991</v>
      </c>
      <c r="AH39" s="38">
        <v>0.002446612808853388</v>
      </c>
      <c r="AI39" s="38">
        <v>0.002036933321505785</v>
      </c>
      <c r="AJ39" s="38">
        <v>0.0012149999383836985</v>
      </c>
      <c r="AK39" s="38">
        <v>0.0004251666832715273</v>
      </c>
      <c r="AL39" s="38">
        <v>9.009677160065621E-05</v>
      </c>
      <c r="AM39" s="38">
        <v>0.0004218064423184842</v>
      </c>
      <c r="AN39" s="38">
        <v>0.0007021785713732243</v>
      </c>
      <c r="AO39" s="38">
        <v>0.0010776128619909286</v>
      </c>
      <c r="AP39" s="38">
        <v>0.0017167333280667663</v>
      </c>
      <c r="AQ39" s="38">
        <v>0.002275870880112052</v>
      </c>
      <c r="AR39" s="38">
        <v>0.0023181333672255278</v>
      </c>
      <c r="AS39" s="38">
        <v>0.001982774119824171</v>
      </c>
      <c r="AT39" s="38">
        <v>0.002662000013515353</v>
      </c>
      <c r="AU39" s="38">
        <v>0.002639130223542452</v>
      </c>
      <c r="AV39" s="38">
        <v>0.0011047699954360723</v>
      </c>
      <c r="AW39" s="38">
        <v>0.0002946119930129498</v>
      </c>
      <c r="AX39" s="49">
        <v>1.4409300092665944E-05</v>
      </c>
      <c r="AY39" s="49">
        <v>0.00035315798595547676</v>
      </c>
      <c r="AZ39" s="49">
        <v>0.0006159599870443344</v>
      </c>
      <c r="BA39" s="49">
        <v>0.0009646299877204001</v>
      </c>
      <c r="BB39" s="49">
        <v>0.0016071100253611803</v>
      </c>
      <c r="BC39" s="49">
        <v>0.0021758899092674255</v>
      </c>
      <c r="BD39" s="49">
        <v>0.0022383099421858788</v>
      </c>
      <c r="BE39" s="49">
        <v>0.0019488900434225798</v>
      </c>
      <c r="BF39" s="49">
        <v>0.0026545000728219748</v>
      </c>
      <c r="BG39" s="49">
        <v>0.0026130499318242073</v>
      </c>
      <c r="BH39" s="49">
        <v>0.00102633994538337</v>
      </c>
      <c r="BI39" s="49">
        <v>0.00021882700093556195</v>
      </c>
      <c r="BJ39" s="49">
        <v>-5.681149923475459E-05</v>
      </c>
      <c r="BK39" s="50"/>
    </row>
    <row r="40" spans="1:63" ht="10.5">
      <c r="A40" t="s">
        <v>447</v>
      </c>
      <c r="B40" t="s">
        <v>448</v>
      </c>
      <c r="C40" s="48">
        <v>0.0009046451305039227</v>
      </c>
      <c r="D40" s="48">
        <v>0.00028864285559393466</v>
      </c>
      <c r="E40" s="38">
        <v>0.0005361935473047197</v>
      </c>
      <c r="F40" s="38">
        <v>0.0002394666662439704</v>
      </c>
      <c r="G40" s="38">
        <v>2.4548386136302724E-05</v>
      </c>
      <c r="H40" s="38">
        <v>0.0003329333267174661</v>
      </c>
      <c r="I40" s="38">
        <v>0.007745225448161364</v>
      </c>
      <c r="J40" s="38">
        <v>0.011930161155760288</v>
      </c>
      <c r="K40" s="38">
        <v>0.009142166934907436</v>
      </c>
      <c r="L40" s="38">
        <v>0.009704128839075565</v>
      </c>
      <c r="M40" s="38">
        <v>0.007701300084590912</v>
      </c>
      <c r="N40" s="38">
        <v>0.0027721612714231014</v>
      </c>
      <c r="O40" s="38">
        <v>0.005540064536035061</v>
      </c>
      <c r="P40" s="38">
        <v>0.006044586654752493</v>
      </c>
      <c r="Q40" s="38">
        <v>0.005330387037247419</v>
      </c>
      <c r="R40" s="38">
        <v>0.004767599981278181</v>
      </c>
      <c r="S40" s="38">
        <v>0.005218870937824249</v>
      </c>
      <c r="T40" s="38">
        <v>0.004574766848236322</v>
      </c>
      <c r="U40" s="38">
        <v>0.005364225711673498</v>
      </c>
      <c r="V40" s="38">
        <v>0.005318161100149155</v>
      </c>
      <c r="W40" s="38">
        <v>0.0038817666936665773</v>
      </c>
      <c r="X40" s="38">
        <v>0.003870870918035507</v>
      </c>
      <c r="Y40" s="38">
        <v>0.004671233240514994</v>
      </c>
      <c r="Z40" s="38">
        <v>0.005384515970945358</v>
      </c>
      <c r="AA40" s="38">
        <v>0.0009788386523723602</v>
      </c>
      <c r="AB40" s="38">
        <v>0.001148285693489015</v>
      </c>
      <c r="AC40" s="38">
        <v>0.0014690967509523034</v>
      </c>
      <c r="AD40" s="38">
        <v>0.0012562000192701817</v>
      </c>
      <c r="AE40" s="38">
        <v>0.0006577419117093086</v>
      </c>
      <c r="AF40" s="38">
        <v>0.0009149666875600815</v>
      </c>
      <c r="AG40" s="38">
        <v>0.0008514515939168632</v>
      </c>
      <c r="AH40" s="38">
        <v>0.0012187418760731816</v>
      </c>
      <c r="AI40" s="38">
        <v>0.00039096668479032815</v>
      </c>
      <c r="AJ40" s="38">
        <v>0.0005344516248442233</v>
      </c>
      <c r="AK40" s="38">
        <v>0.0006486999918706715</v>
      </c>
      <c r="AL40" s="38">
        <v>0.00041803225758485496</v>
      </c>
      <c r="AM40" s="38">
        <v>0.00021887096227146685</v>
      </c>
      <c r="AN40" s="38">
        <v>0.0005257143056951463</v>
      </c>
      <c r="AO40" s="38">
        <v>0.0003068709629587829</v>
      </c>
      <c r="AP40" s="38">
        <v>2.3933333068271168E-05</v>
      </c>
      <c r="AQ40" s="38">
        <v>3.364515941939317E-05</v>
      </c>
      <c r="AR40" s="38">
        <v>2.6566667656879872E-05</v>
      </c>
      <c r="AS40" s="38">
        <v>9.151612903224304E-05</v>
      </c>
      <c r="AT40" s="38">
        <v>0.00022174192417878658</v>
      </c>
      <c r="AU40" s="38">
        <v>0.00021983688930049539</v>
      </c>
      <c r="AV40" s="38">
        <v>0.004703150130808353</v>
      </c>
      <c r="AW40" s="38">
        <v>0.004340410232543945</v>
      </c>
      <c r="AX40" s="49">
        <v>0.0028582499362528324</v>
      </c>
      <c r="AY40" s="49">
        <v>0.0022459400352090597</v>
      </c>
      <c r="AZ40" s="49">
        <v>0.002572850091382861</v>
      </c>
      <c r="BA40" s="49">
        <v>0.0023688198998570442</v>
      </c>
      <c r="BB40" s="49">
        <v>0.002015919890254736</v>
      </c>
      <c r="BC40" s="49">
        <v>0.0019700999837368727</v>
      </c>
      <c r="BD40" s="49">
        <v>0.0018387800082564354</v>
      </c>
      <c r="BE40" s="49">
        <v>0.002102399943396449</v>
      </c>
      <c r="BF40" s="49">
        <v>0.0022528800182044506</v>
      </c>
      <c r="BG40" s="49">
        <v>0.0014975200174376369</v>
      </c>
      <c r="BH40" s="49">
        <v>0.00303616002202034</v>
      </c>
      <c r="BI40" s="49">
        <v>0.0032201099675148726</v>
      </c>
      <c r="BJ40" s="49">
        <v>0.002886940026655793</v>
      </c>
      <c r="BK40" s="50"/>
    </row>
    <row r="41" spans="3:62" ht="10.5">
      <c r="C41" s="29"/>
      <c r="D41" s="2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1:63" ht="10.5">
      <c r="A42" t="s">
        <v>449</v>
      </c>
      <c r="B42" t="s">
        <v>450</v>
      </c>
      <c r="C42" s="48">
        <v>0.021821903064846992</v>
      </c>
      <c r="D42" s="48">
        <v>0.02121107093989849</v>
      </c>
      <c r="E42" s="38">
        <v>0.019504548981785774</v>
      </c>
      <c r="F42" s="38">
        <v>0.019476067274808884</v>
      </c>
      <c r="G42" s="38">
        <v>0.01907448284327984</v>
      </c>
      <c r="H42" s="38">
        <v>0.020637566223740578</v>
      </c>
      <c r="I42" s="38">
        <v>0.022740192711353302</v>
      </c>
      <c r="J42" s="38">
        <v>0.02314680628478527</v>
      </c>
      <c r="K42" s="38">
        <v>0.02102193422615528</v>
      </c>
      <c r="L42" s="38">
        <v>0.02032538689672947</v>
      </c>
      <c r="M42" s="38">
        <v>0.019321033731102943</v>
      </c>
      <c r="N42" s="38">
        <v>0.02059967629611492</v>
      </c>
      <c r="O42" s="38">
        <v>0.022152934223413467</v>
      </c>
      <c r="P42" s="38">
        <v>0.022511310875415802</v>
      </c>
      <c r="Q42" s="38">
        <v>0.020399289205670357</v>
      </c>
      <c r="R42" s="38">
        <v>0.020575767382979393</v>
      </c>
      <c r="S42" s="38">
        <v>0.02235403098165989</v>
      </c>
      <c r="T42" s="38">
        <v>0.02326430007815361</v>
      </c>
      <c r="U42" s="38">
        <v>0.024444580078125</v>
      </c>
      <c r="V42" s="38">
        <v>0.023969482630491257</v>
      </c>
      <c r="W42" s="38">
        <v>0.023322567343711853</v>
      </c>
      <c r="X42" s="38">
        <v>0.02159922569990158</v>
      </c>
      <c r="Y42" s="38">
        <v>0.021631967276334763</v>
      </c>
      <c r="Z42" s="38">
        <v>0.022950418293476105</v>
      </c>
      <c r="AA42" s="38">
        <v>0.02397499978542328</v>
      </c>
      <c r="AB42" s="38">
        <v>0.023400286212563515</v>
      </c>
      <c r="AC42" s="38">
        <v>0.02264183759689331</v>
      </c>
      <c r="AD42" s="38">
        <v>0.021626366302371025</v>
      </c>
      <c r="AE42" s="38">
        <v>0.022131644189357758</v>
      </c>
      <c r="AF42" s="38">
        <v>0.02543196827173233</v>
      </c>
      <c r="AG42" s="38">
        <v>0.026534773409366608</v>
      </c>
      <c r="AH42" s="38">
        <v>0.026449289172887802</v>
      </c>
      <c r="AI42" s="38">
        <v>0.023963334038853645</v>
      </c>
      <c r="AJ42" s="38">
        <v>0.02075103111565113</v>
      </c>
      <c r="AK42" s="38">
        <v>0.020906001329421997</v>
      </c>
      <c r="AL42" s="38">
        <v>0.02142512798309326</v>
      </c>
      <c r="AM42" s="38">
        <v>0.0205808375030756</v>
      </c>
      <c r="AN42" s="38">
        <v>0.02215714193880558</v>
      </c>
      <c r="AO42" s="38">
        <v>0.020354773849248886</v>
      </c>
      <c r="AP42" s="38">
        <v>0.020589767023921013</v>
      </c>
      <c r="AQ42" s="38">
        <v>0.023210419341921806</v>
      </c>
      <c r="AR42" s="38">
        <v>0.02528996579349041</v>
      </c>
      <c r="AS42" s="38">
        <v>0.027081159874796867</v>
      </c>
      <c r="AT42" s="38">
        <v>0.026838192716240883</v>
      </c>
      <c r="AU42" s="38">
        <v>0.022123035043478012</v>
      </c>
      <c r="AV42" s="38">
        <v>0.01988690160214901</v>
      </c>
      <c r="AW42" s="38">
        <v>0.018237115815281868</v>
      </c>
      <c r="AX42" s="49">
        <v>0.019384300336241722</v>
      </c>
      <c r="AY42" s="49">
        <v>0.019292600452899933</v>
      </c>
      <c r="AZ42" s="49">
        <v>0.018784599378705025</v>
      </c>
      <c r="BA42" s="49">
        <v>0.018090099096298218</v>
      </c>
      <c r="BB42" s="49">
        <v>0.018156999722123146</v>
      </c>
      <c r="BC42" s="49">
        <v>0.018169600516557693</v>
      </c>
      <c r="BD42" s="49">
        <v>0.020331300795078278</v>
      </c>
      <c r="BE42" s="49">
        <v>0.022621799260377884</v>
      </c>
      <c r="BF42" s="49">
        <v>0.023375699296593666</v>
      </c>
      <c r="BG42" s="49">
        <v>0.020952999591827393</v>
      </c>
      <c r="BH42" s="49">
        <v>0.01967809908092022</v>
      </c>
      <c r="BI42" s="49">
        <v>0.01878410018980503</v>
      </c>
      <c r="BJ42" s="49">
        <v>0.02022540010511875</v>
      </c>
      <c r="BK42" s="50"/>
    </row>
    <row r="43" spans="1:63" ht="10.5">
      <c r="A43" t="s">
        <v>451</v>
      </c>
      <c r="B43" t="s">
        <v>452</v>
      </c>
      <c r="C43" s="48">
        <v>0.4515966475009918</v>
      </c>
      <c r="D43" s="48">
        <v>0.4298655092716217</v>
      </c>
      <c r="E43" s="38">
        <v>0.408678263425827</v>
      </c>
      <c r="F43" s="38">
        <v>0.4043801426887512</v>
      </c>
      <c r="G43" s="38">
        <v>0.4094231426715851</v>
      </c>
      <c r="H43" s="38">
        <v>0.42496398091316223</v>
      </c>
      <c r="I43" s="38">
        <v>0.4364111125469208</v>
      </c>
      <c r="J43" s="38">
        <v>0.43985894322395325</v>
      </c>
      <c r="K43" s="38">
        <v>0.42272940278053284</v>
      </c>
      <c r="L43" s="38">
        <v>0.4134918749332428</v>
      </c>
      <c r="M43" s="38">
        <v>0.4118739664554596</v>
      </c>
      <c r="N43" s="38">
        <v>0.42523670196533203</v>
      </c>
      <c r="O43" s="38">
        <v>0.4295669496059418</v>
      </c>
      <c r="P43" s="38">
        <v>0.42310774326324463</v>
      </c>
      <c r="Q43" s="38">
        <v>0.40667593479156494</v>
      </c>
      <c r="R43" s="38">
        <v>0.41000741720199585</v>
      </c>
      <c r="S43" s="38">
        <v>0.41017386317253113</v>
      </c>
      <c r="T43" s="38">
        <v>0.42661771178245544</v>
      </c>
      <c r="U43" s="38">
        <v>0.4387724697589874</v>
      </c>
      <c r="V43" s="38">
        <v>0.42383623123168945</v>
      </c>
      <c r="W43" s="38">
        <v>0.41888436675071716</v>
      </c>
      <c r="X43" s="38">
        <v>0.3962944746017456</v>
      </c>
      <c r="Y43" s="38">
        <v>0.4063519537448883</v>
      </c>
      <c r="Z43" s="38">
        <v>0.42655134201049805</v>
      </c>
      <c r="AA43" s="38">
        <v>0.40465518832206726</v>
      </c>
      <c r="AB43" s="38">
        <v>0.4034425914287567</v>
      </c>
      <c r="AC43" s="38">
        <v>0.3922698199748993</v>
      </c>
      <c r="AD43" s="38">
        <v>0.3845197558403015</v>
      </c>
      <c r="AE43" s="38">
        <v>0.38325414061546326</v>
      </c>
      <c r="AF43" s="38">
        <v>0.4230422079563141</v>
      </c>
      <c r="AG43" s="38">
        <v>0.4465871751308441</v>
      </c>
      <c r="AH43" s="38">
        <v>0.44797495007514954</v>
      </c>
      <c r="AI43" s="38">
        <v>0.39497485756874084</v>
      </c>
      <c r="AJ43" s="38">
        <v>0.3411872684955597</v>
      </c>
      <c r="AK43" s="38">
        <v>0.36059126257896423</v>
      </c>
      <c r="AL43" s="38">
        <v>0.3872024118900299</v>
      </c>
      <c r="AM43" s="38">
        <v>0.3845004439353943</v>
      </c>
      <c r="AN43" s="38">
        <v>0.3876824378967285</v>
      </c>
      <c r="AO43" s="38">
        <v>0.3729642629623413</v>
      </c>
      <c r="AP43" s="38">
        <v>0.3679063618183136</v>
      </c>
      <c r="AQ43" s="38">
        <v>0.3903806805610657</v>
      </c>
      <c r="AR43" s="38">
        <v>0.40623772144317627</v>
      </c>
      <c r="AS43" s="38">
        <v>0.4416294991970062</v>
      </c>
      <c r="AT43" s="38">
        <v>0.4395727515220642</v>
      </c>
      <c r="AU43" s="38">
        <v>0.36427730321884155</v>
      </c>
      <c r="AV43" s="38">
        <v>0.3860343098640442</v>
      </c>
      <c r="AW43" s="38">
        <v>0.3956315815448761</v>
      </c>
      <c r="AX43" s="49">
        <v>0.4067710041999817</v>
      </c>
      <c r="AY43" s="49">
        <v>0.4127703905105591</v>
      </c>
      <c r="AZ43" s="49">
        <v>0.4191446006298065</v>
      </c>
      <c r="BA43" s="49">
        <v>0.40974488854408264</v>
      </c>
      <c r="BB43" s="49">
        <v>0.4113577902317047</v>
      </c>
      <c r="BC43" s="49">
        <v>0.41236329078674316</v>
      </c>
      <c r="BD43" s="49">
        <v>0.43532049655914307</v>
      </c>
      <c r="BE43" s="49">
        <v>0.44776201248168945</v>
      </c>
      <c r="BF43" s="49">
        <v>0.45173129439353943</v>
      </c>
      <c r="BG43" s="49">
        <v>0.4345296025276184</v>
      </c>
      <c r="BH43" s="49">
        <v>0.4187043011188507</v>
      </c>
      <c r="BI43" s="49">
        <v>0.41885149478912354</v>
      </c>
      <c r="BJ43" s="49">
        <v>0.4252668023109436</v>
      </c>
      <c r="BK43" s="50"/>
    </row>
    <row r="44" spans="1:63" ht="10.5">
      <c r="A44" t="s">
        <v>453</v>
      </c>
      <c r="B44" t="s">
        <v>454</v>
      </c>
      <c r="C44" s="48">
        <v>11.036177635192871</v>
      </c>
      <c r="D44" s="48">
        <v>10.69033432006836</v>
      </c>
      <c r="E44" s="38">
        <v>9.818055152893066</v>
      </c>
      <c r="F44" s="38">
        <v>9.524394035339355</v>
      </c>
      <c r="G44" s="38">
        <v>9.92014217376709</v>
      </c>
      <c r="H44" s="38">
        <v>10.955808639526367</v>
      </c>
      <c r="I44" s="38">
        <v>12.075785636901855</v>
      </c>
      <c r="J44" s="38">
        <v>12.31527042388916</v>
      </c>
      <c r="K44" s="38">
        <v>10.768800735473633</v>
      </c>
      <c r="L44" s="38">
        <v>9.894746780395508</v>
      </c>
      <c r="M44" s="38">
        <v>9.927942276000977</v>
      </c>
      <c r="N44" s="38">
        <v>10.700239181518555</v>
      </c>
      <c r="O44" s="38">
        <v>11.170960426330566</v>
      </c>
      <c r="P44" s="38">
        <v>10.834516525268555</v>
      </c>
      <c r="Q44" s="38">
        <v>9.959577560424805</v>
      </c>
      <c r="R44" s="38">
        <v>9.684026718139648</v>
      </c>
      <c r="S44" s="38">
        <v>10.55885124206543</v>
      </c>
      <c r="T44" s="38">
        <v>11.500899314880371</v>
      </c>
      <c r="U44" s="38">
        <v>12.170701026916504</v>
      </c>
      <c r="V44" s="38">
        <v>11.883563995361328</v>
      </c>
      <c r="W44" s="38">
        <v>11.186514854431152</v>
      </c>
      <c r="X44" s="38">
        <v>10.078409194946289</v>
      </c>
      <c r="Y44" s="38">
        <v>10.068248748779297</v>
      </c>
      <c r="Z44" s="38">
        <v>11.022883415222168</v>
      </c>
      <c r="AA44" s="38">
        <v>11.070425033569336</v>
      </c>
      <c r="AB44" s="38">
        <v>10.660566329956055</v>
      </c>
      <c r="AC44" s="38">
        <v>10.24068546295166</v>
      </c>
      <c r="AD44" s="38">
        <v>9.648249626159668</v>
      </c>
      <c r="AE44" s="38">
        <v>10.161177635192871</v>
      </c>
      <c r="AF44" s="38">
        <v>12.120767593383789</v>
      </c>
      <c r="AG44" s="38">
        <v>12.97605037689209</v>
      </c>
      <c r="AH44" s="38">
        <v>13.062929153442383</v>
      </c>
      <c r="AI44" s="38">
        <v>11.674171447753906</v>
      </c>
      <c r="AJ44" s="38">
        <v>10.20337200164795</v>
      </c>
      <c r="AK44" s="38">
        <v>10.200681686401367</v>
      </c>
      <c r="AL44" s="38">
        <v>11.228156089782715</v>
      </c>
      <c r="AM44" s="38">
        <v>10.559757232666016</v>
      </c>
      <c r="AN44" s="38">
        <v>10.953453063964844</v>
      </c>
      <c r="AO44" s="38">
        <v>10.248579025268555</v>
      </c>
      <c r="AP44" s="38">
        <v>9.880128860473633</v>
      </c>
      <c r="AQ44" s="38">
        <v>10.628137588500977</v>
      </c>
      <c r="AR44" s="38">
        <v>12.094573974609375</v>
      </c>
      <c r="AS44" s="38">
        <v>13.20470905303955</v>
      </c>
      <c r="AT44" s="38">
        <v>13.103397369384766</v>
      </c>
      <c r="AU44" s="38">
        <v>11.069733619689941</v>
      </c>
      <c r="AV44" s="38">
        <v>10.573439598083496</v>
      </c>
      <c r="AW44" s="38">
        <v>10.364119529724121</v>
      </c>
      <c r="AX44" s="49">
        <v>11.25609016418457</v>
      </c>
      <c r="AY44" s="49">
        <v>11.391830444335938</v>
      </c>
      <c r="AZ44" s="49">
        <v>10.996609687805176</v>
      </c>
      <c r="BA44" s="49">
        <v>10.556940078735352</v>
      </c>
      <c r="BB44" s="49">
        <v>10.177109718322754</v>
      </c>
      <c r="BC44" s="49">
        <v>10.582429885864258</v>
      </c>
      <c r="BD44" s="49">
        <v>12.071660041809082</v>
      </c>
      <c r="BE44" s="49">
        <v>12.93496036529541</v>
      </c>
      <c r="BF44" s="49">
        <v>12.924630165100098</v>
      </c>
      <c r="BG44" s="49">
        <v>11.515449523925781</v>
      </c>
      <c r="BH44" s="49">
        <v>10.642430305480957</v>
      </c>
      <c r="BI44" s="49">
        <v>10.614760398864746</v>
      </c>
      <c r="BJ44" s="49">
        <v>11.438559532165527</v>
      </c>
      <c r="BK44" s="50"/>
    </row>
    <row r="45" spans="3:62" ht="10.5">
      <c r="C45" s="8"/>
      <c r="D45" s="8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</row>
    <row r="46" spans="2:62" ht="10.5">
      <c r="B46" s="11" t="s">
        <v>455</v>
      </c>
      <c r="C46" s="8"/>
      <c r="D46" s="8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1:63" ht="10.5">
      <c r="A47" t="s">
        <v>456</v>
      </c>
      <c r="B47" t="s">
        <v>457</v>
      </c>
      <c r="C47" s="48">
        <v>0.04968893155455589</v>
      </c>
      <c r="D47" s="48">
        <v>0.0465858168900013</v>
      </c>
      <c r="E47" s="38">
        <v>-0.006775714457035065</v>
      </c>
      <c r="F47" s="38">
        <v>0.0288851335644722</v>
      </c>
      <c r="G47" s="38">
        <v>0.010342225432395935</v>
      </c>
      <c r="H47" s="38">
        <v>0.014003530144691467</v>
      </c>
      <c r="I47" s="38">
        <v>0.09244399517774582</v>
      </c>
      <c r="J47" s="38">
        <v>0.0713542252779007</v>
      </c>
      <c r="K47" s="38">
        <v>-0.016138501465320587</v>
      </c>
      <c r="L47" s="38">
        <v>-0.06064499914646149</v>
      </c>
      <c r="M47" s="38">
        <v>-0.025444697588682175</v>
      </c>
      <c r="N47" s="38">
        <v>0.007258810102939606</v>
      </c>
      <c r="O47" s="38">
        <v>0.004096776247024536</v>
      </c>
      <c r="P47" s="38">
        <v>-0.004024103283882141</v>
      </c>
      <c r="Q47" s="38">
        <v>-0.02976522222161293</v>
      </c>
      <c r="R47" s="38">
        <v>0.0001422688364982605</v>
      </c>
      <c r="S47" s="38">
        <v>0.005666457116603851</v>
      </c>
      <c r="T47" s="38">
        <v>0.021395131945610046</v>
      </c>
      <c r="U47" s="38">
        <v>0.09343664348125458</v>
      </c>
      <c r="V47" s="38">
        <v>0.11058102548122406</v>
      </c>
      <c r="W47" s="38">
        <v>0.03167646378278732</v>
      </c>
      <c r="X47" s="38">
        <v>0.034268710762262344</v>
      </c>
      <c r="Y47" s="38">
        <v>0.04986253380775452</v>
      </c>
      <c r="Z47" s="38">
        <v>0.0506383515894413</v>
      </c>
      <c r="AA47" s="38">
        <v>0.046117354184389114</v>
      </c>
      <c r="AB47" s="38">
        <v>0.061603572219610214</v>
      </c>
      <c r="AC47" s="38">
        <v>0.07552548497915268</v>
      </c>
      <c r="AD47" s="38">
        <v>0.06094513088464737</v>
      </c>
      <c r="AE47" s="38">
        <v>0.04896757751703262</v>
      </c>
      <c r="AF47" s="38">
        <v>0.05344873666763306</v>
      </c>
      <c r="AG47" s="38">
        <v>0.09343135356903076</v>
      </c>
      <c r="AH47" s="38">
        <v>0.11426238715648651</v>
      </c>
      <c r="AI47" s="38">
        <v>0.06721420586109161</v>
      </c>
      <c r="AJ47" s="38">
        <v>0.06051918864250183</v>
      </c>
      <c r="AK47" s="38">
        <v>0.06242823600769043</v>
      </c>
      <c r="AL47" s="38">
        <v>0.0669393241405487</v>
      </c>
      <c r="AM47" s="38">
        <v>0.04655458778142929</v>
      </c>
      <c r="AN47" s="38">
        <v>0.056249283254146576</v>
      </c>
      <c r="AO47" s="38">
        <v>0.0534726157784462</v>
      </c>
      <c r="AP47" s="38">
        <v>0.04677800089120865</v>
      </c>
      <c r="AQ47" s="38">
        <v>0.046882160007953644</v>
      </c>
      <c r="AR47" s="38">
        <v>0.047313131392002106</v>
      </c>
      <c r="AS47" s="38">
        <v>0.09897402673959732</v>
      </c>
      <c r="AT47" s="38">
        <v>0.09922270476818085</v>
      </c>
      <c r="AU47" s="38">
        <v>0.06568530201911926</v>
      </c>
      <c r="AV47" s="38">
        <v>0.06488549709320068</v>
      </c>
      <c r="AW47" s="38">
        <v>0.0757846012711525</v>
      </c>
      <c r="AX47" s="49">
        <v>0.0835157036781311</v>
      </c>
      <c r="AY47" s="49">
        <v>0.06816119700670242</v>
      </c>
      <c r="AZ47" s="49">
        <v>0.06460829824209213</v>
      </c>
      <c r="BA47" s="49">
        <v>0.05619730055332184</v>
      </c>
      <c r="BB47" s="49">
        <v>0.048336200416088104</v>
      </c>
      <c r="BC47" s="49">
        <v>0.02710930071771145</v>
      </c>
      <c r="BD47" s="49">
        <v>0.035663899034261703</v>
      </c>
      <c r="BE47" s="49">
        <v>0.06670829653739929</v>
      </c>
      <c r="BF47" s="49">
        <v>0.07344149798154831</v>
      </c>
      <c r="BG47" s="49">
        <v>0.043974898755550385</v>
      </c>
      <c r="BH47" s="49">
        <v>0.04235060140490532</v>
      </c>
      <c r="BI47" s="49">
        <v>0.040363699197769165</v>
      </c>
      <c r="BJ47" s="49">
        <v>0.037323299795389175</v>
      </c>
      <c r="BK47" s="50"/>
    </row>
    <row r="48" spans="3:62" ht="10.5">
      <c r="C48" s="8"/>
      <c r="D48" s="8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2:62" ht="10.5">
      <c r="B49" s="16" t="s">
        <v>458</v>
      </c>
      <c r="C49" s="8"/>
      <c r="D49" s="8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  <row r="50" spans="1:63" ht="10.5">
      <c r="A50" t="s">
        <v>459</v>
      </c>
      <c r="B50" t="s">
        <v>460</v>
      </c>
      <c r="C50" s="48">
        <v>0.7899309992790222</v>
      </c>
      <c r="D50" s="48">
        <v>0.19700253009796143</v>
      </c>
      <c r="E50" s="38">
        <v>0.5127586126327515</v>
      </c>
      <c r="F50" s="38">
        <v>0.5541550517082214</v>
      </c>
      <c r="G50" s="38">
        <v>0.8130409121513367</v>
      </c>
      <c r="H50" s="38">
        <v>0.8231894373893738</v>
      </c>
      <c r="I50" s="38">
        <v>0.9086478352546692</v>
      </c>
      <c r="J50" s="38">
        <v>0.8767361044883728</v>
      </c>
      <c r="K50" s="38">
        <v>0.06957069784402847</v>
      </c>
      <c r="L50" s="38">
        <v>0.43426713347435</v>
      </c>
      <c r="M50" s="38">
        <v>0.6857179403305054</v>
      </c>
      <c r="N50" s="38">
        <v>0.7647445797920227</v>
      </c>
      <c r="O50" s="38">
        <v>0.7713454365730286</v>
      </c>
      <c r="P50" s="38">
        <v>0.4871582090854645</v>
      </c>
      <c r="Q50" s="38">
        <v>0.509300172328949</v>
      </c>
      <c r="R50" s="38">
        <v>0.47373494505882263</v>
      </c>
      <c r="S50" s="38">
        <v>1.1113264560699463</v>
      </c>
      <c r="T50" s="38">
        <v>0.7930344939231873</v>
      </c>
      <c r="U50" s="38">
        <v>1.0102607011795044</v>
      </c>
      <c r="V50" s="38">
        <v>0.8518877029418945</v>
      </c>
      <c r="W50" s="38">
        <v>0.4727766811847687</v>
      </c>
      <c r="X50" s="38">
        <v>0.5892701745033264</v>
      </c>
      <c r="Y50" s="38">
        <v>0.6665139198303223</v>
      </c>
      <c r="Z50" s="38">
        <v>0.9191359281539917</v>
      </c>
      <c r="AA50" s="38">
        <v>0.7155277729034424</v>
      </c>
      <c r="AB50" s="38">
        <v>0.30921944975852966</v>
      </c>
      <c r="AC50" s="38">
        <v>0.6469104290008545</v>
      </c>
      <c r="AD50" s="38">
        <v>0.49436458945274353</v>
      </c>
      <c r="AE50" s="38">
        <v>0.979198694229126</v>
      </c>
      <c r="AF50" s="38">
        <v>1.0763888359069824</v>
      </c>
      <c r="AG50" s="38">
        <v>1.1243618726730347</v>
      </c>
      <c r="AH50" s="38">
        <v>1.0040501356124878</v>
      </c>
      <c r="AI50" s="38">
        <v>0.2887212932109833</v>
      </c>
      <c r="AJ50" s="38">
        <v>0.2983720898628235</v>
      </c>
      <c r="AK50" s="38">
        <v>0.7258049249649048</v>
      </c>
      <c r="AL50" s="38">
        <v>0.969574511051178</v>
      </c>
      <c r="AM50" s="38">
        <v>0.4259445369243622</v>
      </c>
      <c r="AN50" s="38">
        <v>0.5758134126663208</v>
      </c>
      <c r="AO50" s="38">
        <v>0.5653126239776611</v>
      </c>
      <c r="AP50" s="38">
        <v>0.6138274073600769</v>
      </c>
      <c r="AQ50" s="38">
        <v>0.996982753276825</v>
      </c>
      <c r="AR50" s="38">
        <v>0.9823330640792847</v>
      </c>
      <c r="AS50" s="38">
        <v>1.1262693405151367</v>
      </c>
      <c r="AT50" s="38">
        <v>0.8367686867713928</v>
      </c>
      <c r="AU50" s="38">
        <v>-0.13077136874198914</v>
      </c>
      <c r="AV50" s="38">
        <v>0.5941954851150513</v>
      </c>
      <c r="AW50" s="38">
        <v>0.6264365911483765</v>
      </c>
      <c r="AX50" s="49">
        <v>0.965185284614563</v>
      </c>
      <c r="AY50" s="49">
        <v>0.6372243165969849</v>
      </c>
      <c r="AZ50" s="49">
        <v>0.20365610718727112</v>
      </c>
      <c r="BA50" s="49">
        <v>0.6627418994903564</v>
      </c>
      <c r="BB50" s="49">
        <v>0.5976523160934448</v>
      </c>
      <c r="BC50" s="49">
        <v>0.8889235854148865</v>
      </c>
      <c r="BD50" s="49">
        <v>0.953511118888855</v>
      </c>
      <c r="BE50" s="49">
        <v>1.0148019790649414</v>
      </c>
      <c r="BF50" s="49">
        <v>0.8414419889450073</v>
      </c>
      <c r="BG50" s="49">
        <v>0.2409522980451584</v>
      </c>
      <c r="BH50" s="49">
        <v>0.5065844058990479</v>
      </c>
      <c r="BI50" s="49">
        <v>0.7296302914619446</v>
      </c>
      <c r="BJ50" s="49">
        <v>0.9145023822784424</v>
      </c>
      <c r="BK50" s="50"/>
    </row>
    <row r="51" spans="3:62" ht="10.5">
      <c r="C51" s="28"/>
      <c r="D51" s="28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</row>
    <row r="52" spans="2:62" ht="10.5">
      <c r="B52" s="11" t="s">
        <v>273</v>
      </c>
      <c r="C52" s="8"/>
      <c r="D52" s="8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  <row r="53" spans="1:63" ht="10.5">
      <c r="A53" t="s">
        <v>461</v>
      </c>
      <c r="B53" t="s">
        <v>462</v>
      </c>
      <c r="C53" s="48">
        <v>4.008372783660889</v>
      </c>
      <c r="D53" s="48">
        <v>3.9618842601776123</v>
      </c>
      <c r="E53" s="38">
        <v>3.2113842964172363</v>
      </c>
      <c r="F53" s="38">
        <v>2.7816975116729736</v>
      </c>
      <c r="G53" s="38">
        <v>2.8330113887786865</v>
      </c>
      <c r="H53" s="38">
        <v>3.3769779205322266</v>
      </c>
      <c r="I53" s="38">
        <v>4.214692115783691</v>
      </c>
      <c r="J53" s="38">
        <v>4.337915897369385</v>
      </c>
      <c r="K53" s="38">
        <v>3.794733762741089</v>
      </c>
      <c r="L53" s="38">
        <v>2.8957295417785645</v>
      </c>
      <c r="M53" s="38">
        <v>2.8891351222991943</v>
      </c>
      <c r="N53" s="38">
        <v>3.6477582454681396</v>
      </c>
      <c r="O53" s="38">
        <v>4.099645137786865</v>
      </c>
      <c r="P53" s="38">
        <v>3.878206968307495</v>
      </c>
      <c r="Q53" s="38">
        <v>3.191999912261963</v>
      </c>
      <c r="R53" s="38">
        <v>2.8457999229431152</v>
      </c>
      <c r="S53" s="38">
        <v>2.9229676723480225</v>
      </c>
      <c r="T53" s="38">
        <v>3.7446000576019287</v>
      </c>
      <c r="U53" s="38">
        <v>4.171677589416504</v>
      </c>
      <c r="V53" s="38">
        <v>4.078193664550781</v>
      </c>
      <c r="W53" s="38">
        <v>3.7443666458129883</v>
      </c>
      <c r="X53" s="38">
        <v>3.0152580738067627</v>
      </c>
      <c r="Y53" s="38">
        <v>2.988300085067749</v>
      </c>
      <c r="Z53" s="38">
        <v>3.6758065223693848</v>
      </c>
      <c r="AA53" s="38">
        <v>4.041548252105713</v>
      </c>
      <c r="AB53" s="38">
        <v>3.8095357418060303</v>
      </c>
      <c r="AC53" s="38">
        <v>3.356935501098633</v>
      </c>
      <c r="AD53" s="38">
        <v>2.8916332721710205</v>
      </c>
      <c r="AE53" s="38">
        <v>2.818838596343994</v>
      </c>
      <c r="AF53" s="38">
        <v>3.887566566467285</v>
      </c>
      <c r="AG53" s="38">
        <v>4.660516262054443</v>
      </c>
      <c r="AH53" s="38">
        <v>4.738871097564697</v>
      </c>
      <c r="AI53" s="38">
        <v>4.217199802398682</v>
      </c>
      <c r="AJ53" s="38">
        <v>3.3124516010284424</v>
      </c>
      <c r="AK53" s="38">
        <v>3.0562334060668945</v>
      </c>
      <c r="AL53" s="38">
        <v>3.8766775131225586</v>
      </c>
      <c r="AM53" s="38">
        <v>3.887967824935913</v>
      </c>
      <c r="AN53" s="38">
        <v>3.7403929233551025</v>
      </c>
      <c r="AO53" s="38">
        <v>3.393451690673828</v>
      </c>
      <c r="AP53" s="38">
        <v>2.9833333492279053</v>
      </c>
      <c r="AQ53" s="38">
        <v>3.0391290187835693</v>
      </c>
      <c r="AR53" s="38">
        <v>3.965733289718628</v>
      </c>
      <c r="AS53" s="38">
        <v>4.767967700958252</v>
      </c>
      <c r="AT53" s="38">
        <v>4.8510966300964355</v>
      </c>
      <c r="AU53" s="38">
        <v>3.8701000213623047</v>
      </c>
      <c r="AV53" s="38">
        <v>3.2153360843658447</v>
      </c>
      <c r="AW53" s="38">
        <v>3.165497064590454</v>
      </c>
      <c r="AX53" s="49">
        <v>3.8108561038970947</v>
      </c>
      <c r="AY53" s="49">
        <v>4.22573709487915</v>
      </c>
      <c r="AZ53" s="49">
        <v>3.9966790676116943</v>
      </c>
      <c r="BA53" s="49">
        <v>3.45747709274292</v>
      </c>
      <c r="BB53" s="49">
        <v>3.048243999481201</v>
      </c>
      <c r="BC53" s="49">
        <v>2.998102903366089</v>
      </c>
      <c r="BD53" s="49">
        <v>3.8677189350128174</v>
      </c>
      <c r="BE53" s="49">
        <v>4.539831161499023</v>
      </c>
      <c r="BF53" s="49">
        <v>4.596969127655029</v>
      </c>
      <c r="BG53" s="49">
        <v>3.981513023376465</v>
      </c>
      <c r="BH53" s="49">
        <v>3.2777040004730225</v>
      </c>
      <c r="BI53" s="49">
        <v>3.2170400619506836</v>
      </c>
      <c r="BJ53" s="49">
        <v>3.912993907928467</v>
      </c>
      <c r="BK53" s="50"/>
    </row>
    <row r="54" spans="1:63" ht="10.5">
      <c r="A54" t="s">
        <v>463</v>
      </c>
      <c r="B54" t="s">
        <v>464</v>
      </c>
      <c r="C54" s="48">
        <v>2.976680278778076</v>
      </c>
      <c r="D54" s="48">
        <v>2.974198579788208</v>
      </c>
      <c r="E54" s="38">
        <v>2.7443490028381348</v>
      </c>
      <c r="F54" s="38">
        <v>2.7383735179901123</v>
      </c>
      <c r="G54" s="38">
        <v>2.8380699157714844</v>
      </c>
      <c r="H54" s="38">
        <v>3.111737012863159</v>
      </c>
      <c r="I54" s="38">
        <v>3.3973522186279297</v>
      </c>
      <c r="J54" s="38">
        <v>3.432253837585449</v>
      </c>
      <c r="K54" s="38">
        <v>3.236048460006714</v>
      </c>
      <c r="L54" s="38">
        <v>2.953598976135254</v>
      </c>
      <c r="M54" s="38">
        <v>2.831362724304199</v>
      </c>
      <c r="N54" s="38">
        <v>2.899257183074951</v>
      </c>
      <c r="O54" s="38">
        <v>3.0017149448394775</v>
      </c>
      <c r="P54" s="38">
        <v>2.9545981884002686</v>
      </c>
      <c r="Q54" s="38">
        <v>2.825152635574341</v>
      </c>
      <c r="R54" s="38">
        <v>2.8546853065490723</v>
      </c>
      <c r="S54" s="38">
        <v>2.9872071743011475</v>
      </c>
      <c r="T54" s="38">
        <v>3.2848167419433594</v>
      </c>
      <c r="U54" s="38">
        <v>3.403752565383911</v>
      </c>
      <c r="V54" s="38">
        <v>3.3787970542907715</v>
      </c>
      <c r="W54" s="38">
        <v>3.3305578231811523</v>
      </c>
      <c r="X54" s="38">
        <v>3.020221471786499</v>
      </c>
      <c r="Y54" s="38">
        <v>2.9263734817504883</v>
      </c>
      <c r="Z54" s="38">
        <v>3.020134925842285</v>
      </c>
      <c r="AA54" s="38">
        <v>3.051544427871704</v>
      </c>
      <c r="AB54" s="38">
        <v>3.044644355773926</v>
      </c>
      <c r="AC54" s="38">
        <v>2.9314475059509277</v>
      </c>
      <c r="AD54" s="38">
        <v>2.8826143741607666</v>
      </c>
      <c r="AE54" s="38">
        <v>2.952558755874634</v>
      </c>
      <c r="AF54" s="38">
        <v>3.4665908813476562</v>
      </c>
      <c r="AG54" s="38">
        <v>3.597174882888794</v>
      </c>
      <c r="AH54" s="38">
        <v>3.6739249229431152</v>
      </c>
      <c r="AI54" s="38">
        <v>3.5410122871398926</v>
      </c>
      <c r="AJ54" s="38">
        <v>3.2009644508361816</v>
      </c>
      <c r="AK54" s="38">
        <v>3.0191805362701416</v>
      </c>
      <c r="AL54" s="38">
        <v>3.0652260780334473</v>
      </c>
      <c r="AM54" s="38">
        <v>3.0735697746276855</v>
      </c>
      <c r="AN54" s="38">
        <v>3.134491443634033</v>
      </c>
      <c r="AO54" s="38">
        <v>3.0010857582092285</v>
      </c>
      <c r="AP54" s="38">
        <v>2.9526658058166504</v>
      </c>
      <c r="AQ54" s="38">
        <v>3.159322738647461</v>
      </c>
      <c r="AR54" s="38">
        <v>3.520822525024414</v>
      </c>
      <c r="AS54" s="38">
        <v>3.716169834136963</v>
      </c>
      <c r="AT54" s="38">
        <v>3.774397373199463</v>
      </c>
      <c r="AU54" s="38">
        <v>3.4928128719329834</v>
      </c>
      <c r="AV54" s="38">
        <v>3.2552969455718994</v>
      </c>
      <c r="AW54" s="38">
        <v>3.088331937789917</v>
      </c>
      <c r="AX54" s="49">
        <v>3.107848882675171</v>
      </c>
      <c r="AY54" s="49">
        <v>3.160485029220581</v>
      </c>
      <c r="AZ54" s="49">
        <v>3.2010040283203125</v>
      </c>
      <c r="BA54" s="49">
        <v>3.0270750522613525</v>
      </c>
      <c r="BB54" s="49">
        <v>3.031805992126465</v>
      </c>
      <c r="BC54" s="49">
        <v>3.150968074798584</v>
      </c>
      <c r="BD54" s="49">
        <v>3.543689012527466</v>
      </c>
      <c r="BE54" s="49">
        <v>3.727799892425537</v>
      </c>
      <c r="BF54" s="49">
        <v>3.7628610134124756</v>
      </c>
      <c r="BG54" s="49">
        <v>3.6004250049591064</v>
      </c>
      <c r="BH54" s="49">
        <v>3.3004250526428223</v>
      </c>
      <c r="BI54" s="49">
        <v>3.1332740783691406</v>
      </c>
      <c r="BJ54" s="49">
        <v>3.177860975265503</v>
      </c>
      <c r="BK54" s="50"/>
    </row>
    <row r="55" spans="1:63" ht="10.5">
      <c r="A55" t="s">
        <v>465</v>
      </c>
      <c r="B55" t="s">
        <v>466</v>
      </c>
      <c r="C55" s="48">
        <v>2.606989622116089</v>
      </c>
      <c r="D55" s="48">
        <v>2.8394246101379395</v>
      </c>
      <c r="E55" s="38">
        <v>2.637864589691162</v>
      </c>
      <c r="F55" s="38">
        <v>2.7685840129852295</v>
      </c>
      <c r="G55" s="38">
        <v>2.729583978652954</v>
      </c>
      <c r="H55" s="38">
        <v>2.873857259750366</v>
      </c>
      <c r="I55" s="38">
        <v>2.8300395011901855</v>
      </c>
      <c r="J55" s="38">
        <v>2.9205398559570312</v>
      </c>
      <c r="K55" s="38">
        <v>2.8560144901275635</v>
      </c>
      <c r="L55" s="38">
        <v>2.8058722019195557</v>
      </c>
      <c r="M55" s="38">
        <v>2.772038221359253</v>
      </c>
      <c r="N55" s="38">
        <v>2.65474009513855</v>
      </c>
      <c r="O55" s="38">
        <v>2.6057419776916504</v>
      </c>
      <c r="P55" s="38">
        <v>2.7458620071411133</v>
      </c>
      <c r="Q55" s="38">
        <v>2.688999891281128</v>
      </c>
      <c r="R55" s="38">
        <v>2.7795333862304688</v>
      </c>
      <c r="S55" s="38">
        <v>2.806903123855591</v>
      </c>
      <c r="T55" s="38">
        <v>2.892066717147827</v>
      </c>
      <c r="U55" s="38">
        <v>2.854677438735962</v>
      </c>
      <c r="V55" s="38">
        <v>2.8858065605163574</v>
      </c>
      <c r="W55" s="38">
        <v>2.867166757583618</v>
      </c>
      <c r="X55" s="38">
        <v>2.7524194717407227</v>
      </c>
      <c r="Y55" s="38">
        <v>2.8057334423065186</v>
      </c>
      <c r="Z55" s="38">
        <v>2.6920645236968994</v>
      </c>
      <c r="AA55" s="38">
        <v>2.652967691421509</v>
      </c>
      <c r="AB55" s="38">
        <v>2.8191070556640625</v>
      </c>
      <c r="AC55" s="38">
        <v>2.683387041091919</v>
      </c>
      <c r="AD55" s="38">
        <v>2.746299982070923</v>
      </c>
      <c r="AE55" s="38">
        <v>2.7694194316864014</v>
      </c>
      <c r="AF55" s="38">
        <v>2.9344332218170166</v>
      </c>
      <c r="AG55" s="38">
        <v>2.851161241531372</v>
      </c>
      <c r="AH55" s="38">
        <v>2.920516014099121</v>
      </c>
      <c r="AI55" s="38">
        <v>2.9085333347320557</v>
      </c>
      <c r="AJ55" s="38">
        <v>2.7695484161376953</v>
      </c>
      <c r="AK55" s="38">
        <v>2.783733367919922</v>
      </c>
      <c r="AL55" s="38">
        <v>2.6765806674957275</v>
      </c>
      <c r="AM55" s="38">
        <v>2.582967758178711</v>
      </c>
      <c r="AN55" s="38">
        <v>2.8262856006622314</v>
      </c>
      <c r="AO55" s="38">
        <v>2.656580686569214</v>
      </c>
      <c r="AP55" s="38">
        <v>2.691699981689453</v>
      </c>
      <c r="AQ55" s="38">
        <v>2.759580612182617</v>
      </c>
      <c r="AR55" s="38">
        <v>2.8729333877563477</v>
      </c>
      <c r="AS55" s="38">
        <v>2.8469676971435547</v>
      </c>
      <c r="AT55" s="38">
        <v>2.8975484371185303</v>
      </c>
      <c r="AU55" s="38">
        <v>2.8474667072296143</v>
      </c>
      <c r="AV55" s="38">
        <v>2.8012049198150635</v>
      </c>
      <c r="AW55" s="38">
        <v>2.8009610176086426</v>
      </c>
      <c r="AX55" s="49">
        <v>2.6816020011901855</v>
      </c>
      <c r="AY55" s="49">
        <v>2.664436101913452</v>
      </c>
      <c r="AZ55" s="49">
        <v>2.8709030151367188</v>
      </c>
      <c r="BA55" s="49">
        <v>2.701369047164917</v>
      </c>
      <c r="BB55" s="49">
        <v>2.7900540828704834</v>
      </c>
      <c r="BC55" s="49">
        <v>2.8050639629364014</v>
      </c>
      <c r="BD55" s="49">
        <v>2.920340061187744</v>
      </c>
      <c r="BE55" s="49">
        <v>2.8611199855804443</v>
      </c>
      <c r="BF55" s="49">
        <v>2.92277193069458</v>
      </c>
      <c r="BG55" s="49">
        <v>2.884427070617676</v>
      </c>
      <c r="BH55" s="49">
        <v>2.790942907333374</v>
      </c>
      <c r="BI55" s="49">
        <v>2.7821590900421143</v>
      </c>
      <c r="BJ55" s="49">
        <v>2.6724839210510254</v>
      </c>
      <c r="BK55" s="50"/>
    </row>
    <row r="56" spans="1:63" ht="10.5">
      <c r="A56" t="s">
        <v>467</v>
      </c>
      <c r="B56" t="s">
        <v>468</v>
      </c>
      <c r="C56" s="48">
        <v>0.21660161018371582</v>
      </c>
      <c r="D56" s="48">
        <v>0.29887157678604126</v>
      </c>
      <c r="E56" s="38">
        <v>0.26159724593162537</v>
      </c>
      <c r="F56" s="38">
        <v>0.2693885564804077</v>
      </c>
      <c r="G56" s="38">
        <v>0.27101606130599976</v>
      </c>
      <c r="H56" s="38">
        <v>0.3205350935459137</v>
      </c>
      <c r="I56" s="38">
        <v>0.33901748061180115</v>
      </c>
      <c r="J56" s="38">
        <v>0.33682212233543396</v>
      </c>
      <c r="K56" s="38">
        <v>0.33289834856987</v>
      </c>
      <c r="L56" s="38">
        <v>0.29390639066696167</v>
      </c>
      <c r="M56" s="38">
        <v>0.275381475687027</v>
      </c>
      <c r="N56" s="38">
        <v>0.27881816029548645</v>
      </c>
      <c r="O56" s="38">
        <v>0.21918824315071106</v>
      </c>
      <c r="P56" s="38">
        <v>0.29898810386657715</v>
      </c>
      <c r="Q56" s="38">
        <v>0.2685892879962921</v>
      </c>
      <c r="R56" s="38">
        <v>0.2818147540092468</v>
      </c>
      <c r="S56" s="38">
        <v>0.2849864959716797</v>
      </c>
      <c r="T56" s="38">
        <v>0.33848318457603455</v>
      </c>
      <c r="U56" s="38">
        <v>0.34127962589263916</v>
      </c>
      <c r="V56" s="38">
        <v>0.33271917700767517</v>
      </c>
      <c r="W56" s="38">
        <v>0.3430754244327545</v>
      </c>
      <c r="X56" s="38">
        <v>0.30077844858169556</v>
      </c>
      <c r="Y56" s="38">
        <v>0.2847931385040283</v>
      </c>
      <c r="Z56" s="38">
        <v>0.2915102243423462</v>
      </c>
      <c r="AA56" s="38">
        <v>0.2242298126220703</v>
      </c>
      <c r="AB56" s="38">
        <v>0.30935561656951904</v>
      </c>
      <c r="AC56" s="38">
        <v>0.2795526087284088</v>
      </c>
      <c r="AD56" s="38">
        <v>0.2850523591041565</v>
      </c>
      <c r="AE56" s="38">
        <v>0.2817637026309967</v>
      </c>
      <c r="AF56" s="38">
        <v>0.35744237899780273</v>
      </c>
      <c r="AG56" s="38">
        <v>0.3593413233757019</v>
      </c>
      <c r="AH56" s="38">
        <v>0.3616556227207184</v>
      </c>
      <c r="AI56" s="38">
        <v>0.36402106285095215</v>
      </c>
      <c r="AJ56" s="38">
        <v>0.3178742229938507</v>
      </c>
      <c r="AK56" s="38">
        <v>0.29368600249290466</v>
      </c>
      <c r="AL56" s="38">
        <v>0.2958061099052429</v>
      </c>
      <c r="AM56" s="38">
        <v>0.22688184678554535</v>
      </c>
      <c r="AN56" s="38">
        <v>0.318937212228775</v>
      </c>
      <c r="AO56" s="38">
        <v>0.2885271906852722</v>
      </c>
      <c r="AP56" s="38">
        <v>0.29316747188568115</v>
      </c>
      <c r="AQ56" s="38">
        <v>0.302451491355896</v>
      </c>
      <c r="AR56" s="38">
        <v>0.3644109070301056</v>
      </c>
      <c r="AS56" s="38">
        <v>0.3730882406234741</v>
      </c>
      <c r="AT56" s="38">
        <v>0.3719252943992615</v>
      </c>
      <c r="AU56" s="38">
        <v>0.3607870936393738</v>
      </c>
      <c r="AV56" s="38">
        <v>0.3251909911632538</v>
      </c>
      <c r="AW56" s="38">
        <v>0.30646929144859314</v>
      </c>
      <c r="AX56" s="49">
        <v>0.3036719858646393</v>
      </c>
      <c r="AY56" s="49">
        <v>0.29515141248703003</v>
      </c>
      <c r="AZ56" s="49">
        <v>0.3055422008037567</v>
      </c>
      <c r="BA56" s="49">
        <v>0.29218459129333496</v>
      </c>
      <c r="BB56" s="49">
        <v>0.28354668617248535</v>
      </c>
      <c r="BC56" s="49">
        <v>0.2912048101425171</v>
      </c>
      <c r="BD56" s="49">
        <v>0.31906700134277344</v>
      </c>
      <c r="BE56" s="49">
        <v>0.33884888887405396</v>
      </c>
      <c r="BF56" s="49">
        <v>0.3495486080646515</v>
      </c>
      <c r="BG56" s="49">
        <v>0.3492960035800934</v>
      </c>
      <c r="BH56" s="49">
        <v>0.325185090303421</v>
      </c>
      <c r="BI56" s="49">
        <v>0.30990418791770935</v>
      </c>
      <c r="BJ56" s="49">
        <v>0.3062579035758972</v>
      </c>
      <c r="BK56" s="50"/>
    </row>
    <row r="57" spans="1:63" ht="10.5">
      <c r="A57" t="s">
        <v>469</v>
      </c>
      <c r="B57" t="s">
        <v>470</v>
      </c>
      <c r="C57" s="48">
        <v>9.80864429473877</v>
      </c>
      <c r="D57" s="48">
        <v>10.074378967285156</v>
      </c>
      <c r="E57" s="38">
        <v>8.855195045471191</v>
      </c>
      <c r="F57" s="38">
        <v>8.558043479919434</v>
      </c>
      <c r="G57" s="38">
        <v>8.67168140411377</v>
      </c>
      <c r="H57" s="38">
        <v>9.683107376098633</v>
      </c>
      <c r="I57" s="38">
        <v>10.78110122680664</v>
      </c>
      <c r="J57" s="38">
        <v>11.027531623840332</v>
      </c>
      <c r="K57" s="38">
        <v>10.219695091247559</v>
      </c>
      <c r="L57" s="38">
        <v>8.94910717010498</v>
      </c>
      <c r="M57" s="38">
        <v>8.76791763305664</v>
      </c>
      <c r="N57" s="38">
        <v>9.480573654174805</v>
      </c>
      <c r="O57" s="38">
        <v>9.926290512084961</v>
      </c>
      <c r="P57" s="38">
        <v>9.877655029296875</v>
      </c>
      <c r="Q57" s="38">
        <v>8.97474193572998</v>
      </c>
      <c r="R57" s="38">
        <v>8.761833190917969</v>
      </c>
      <c r="S57" s="38">
        <v>9.00206470489502</v>
      </c>
      <c r="T57" s="38">
        <v>10.259966850280762</v>
      </c>
      <c r="U57" s="38">
        <v>10.771387100219727</v>
      </c>
      <c r="V57" s="38">
        <v>10.675516128540039</v>
      </c>
      <c r="W57" s="38">
        <v>10.28516674041748</v>
      </c>
      <c r="X57" s="38">
        <v>9.088677406311035</v>
      </c>
      <c r="Y57" s="38">
        <v>9.005200386047363</v>
      </c>
      <c r="Z57" s="38">
        <v>9.679515838623047</v>
      </c>
      <c r="AA57" s="38">
        <v>9.970290184020996</v>
      </c>
      <c r="AB57" s="38">
        <v>9.982643127441406</v>
      </c>
      <c r="AC57" s="38">
        <v>9.251322746276855</v>
      </c>
      <c r="AD57" s="38">
        <v>8.8056001663208</v>
      </c>
      <c r="AE57" s="38">
        <v>8.822580337524414</v>
      </c>
      <c r="AF57" s="38">
        <v>10.64603328704834</v>
      </c>
      <c r="AG57" s="38">
        <v>11.468194007873535</v>
      </c>
      <c r="AH57" s="38">
        <v>11.694967269897461</v>
      </c>
      <c r="AI57" s="38">
        <v>11.030766487121582</v>
      </c>
      <c r="AJ57" s="38">
        <v>9.600838661193848</v>
      </c>
      <c r="AK57" s="38">
        <v>9.152832984924316</v>
      </c>
      <c r="AL57" s="38">
        <v>9.914290428161621</v>
      </c>
      <c r="AM57" s="38">
        <v>9.771387100219727</v>
      </c>
      <c r="AN57" s="38">
        <v>10.02010726928711</v>
      </c>
      <c r="AO57" s="38">
        <v>9.339645385742188</v>
      </c>
      <c r="AP57" s="38">
        <v>8.920866966247559</v>
      </c>
      <c r="AQ57" s="38">
        <v>9.260483741760254</v>
      </c>
      <c r="AR57" s="38">
        <v>10.723899841308594</v>
      </c>
      <c r="AS57" s="38">
        <v>11.704193115234375</v>
      </c>
      <c r="AT57" s="38">
        <v>11.894968032836914</v>
      </c>
      <c r="AU57" s="38">
        <v>10.5711669921875</v>
      </c>
      <c r="AV57" s="38">
        <v>9.597029685974121</v>
      </c>
      <c r="AW57" s="38">
        <v>9.361260414123535</v>
      </c>
      <c r="AX57" s="49">
        <v>9.903979301452637</v>
      </c>
      <c r="AY57" s="49">
        <v>10.345809936523438</v>
      </c>
      <c r="AZ57" s="49">
        <v>10.374130249023438</v>
      </c>
      <c r="BA57" s="49">
        <v>9.478105545043945</v>
      </c>
      <c r="BB57" s="49">
        <v>9.153651237487793</v>
      </c>
      <c r="BC57" s="49">
        <v>9.245341300964355</v>
      </c>
      <c r="BD57" s="49">
        <v>10.650819778442383</v>
      </c>
      <c r="BE57" s="49">
        <v>11.467599868774414</v>
      </c>
      <c r="BF57" s="49">
        <v>11.632149696350098</v>
      </c>
      <c r="BG57" s="49">
        <v>10.81566047668457</v>
      </c>
      <c r="BH57" s="49">
        <v>9.694257736206055</v>
      </c>
      <c r="BI57" s="49">
        <v>9.442378044128418</v>
      </c>
      <c r="BJ57" s="49">
        <v>10.069600105285645</v>
      </c>
      <c r="BK57" s="50"/>
    </row>
    <row r="58" spans="1:63" ht="10.5">
      <c r="A58" t="s">
        <v>471</v>
      </c>
      <c r="B58" t="s">
        <v>472</v>
      </c>
      <c r="C58" s="48">
        <v>0.4072309732437134</v>
      </c>
      <c r="D58" s="48">
        <v>0.3880231976509094</v>
      </c>
      <c r="E58" s="38">
        <v>0.36833855509757996</v>
      </c>
      <c r="F58" s="38">
        <v>0.36462321877479553</v>
      </c>
      <c r="G58" s="38">
        <v>0.3686199486255646</v>
      </c>
      <c r="H58" s="38">
        <v>0.3833346664905548</v>
      </c>
      <c r="I58" s="38">
        <v>0.39498886466026306</v>
      </c>
      <c r="J58" s="38">
        <v>0.3982999920845032</v>
      </c>
      <c r="K58" s="38">
        <v>0.38173165917396545</v>
      </c>
      <c r="L58" s="38">
        <v>0.3731832206249237</v>
      </c>
      <c r="M58" s="38">
        <v>0.37092718482017517</v>
      </c>
      <c r="N58" s="38">
        <v>0.38352352380752563</v>
      </c>
      <c r="O58" s="38">
        <v>0.38858672976493835</v>
      </c>
      <c r="P58" s="38">
        <v>0.38334038853645325</v>
      </c>
      <c r="Q58" s="38">
        <v>0.36738914251327515</v>
      </c>
      <c r="R58" s="38">
        <v>0.3704071342945099</v>
      </c>
      <c r="S58" s="38">
        <v>0.3720798194408417</v>
      </c>
      <c r="T58" s="38">
        <v>0.38700804114341736</v>
      </c>
      <c r="U58" s="38">
        <v>0.398478627204895</v>
      </c>
      <c r="V58" s="38">
        <v>0.3852204978466034</v>
      </c>
      <c r="W58" s="38">
        <v>0.38040387630462646</v>
      </c>
      <c r="X58" s="38">
        <v>0.35948872566223145</v>
      </c>
      <c r="Y58" s="38">
        <v>0.36816903948783875</v>
      </c>
      <c r="Z58" s="38">
        <v>0.38667991757392883</v>
      </c>
      <c r="AA58" s="38">
        <v>0.36872556805610657</v>
      </c>
      <c r="AB58" s="38">
        <v>0.3671881854534149</v>
      </c>
      <c r="AC58" s="38">
        <v>0.356924444437027</v>
      </c>
      <c r="AD58" s="38">
        <v>0.3493838906288147</v>
      </c>
      <c r="AE58" s="38">
        <v>0.3487296998500824</v>
      </c>
      <c r="AF58" s="38">
        <v>0.3857959806919098</v>
      </c>
      <c r="AG58" s="38">
        <v>0.40699896216392517</v>
      </c>
      <c r="AH58" s="38">
        <v>0.40811920166015625</v>
      </c>
      <c r="AI58" s="38">
        <v>0.3603878617286682</v>
      </c>
      <c r="AJ58" s="38">
        <v>0.31135424971580505</v>
      </c>
      <c r="AK58" s="38">
        <v>0.3281797468662262</v>
      </c>
      <c r="AL58" s="38">
        <v>0.35151833295822144</v>
      </c>
      <c r="AM58" s="38">
        <v>0.34846770763397217</v>
      </c>
      <c r="AN58" s="38">
        <v>0.35256099700927734</v>
      </c>
      <c r="AO58" s="38">
        <v>0.3383493423461914</v>
      </c>
      <c r="AP58" s="38">
        <v>0.3342004418373108</v>
      </c>
      <c r="AQ58" s="38">
        <v>0.3557881712913513</v>
      </c>
      <c r="AR58" s="38">
        <v>0.3712179362773895</v>
      </c>
      <c r="AS58" s="38">
        <v>0.4032042622566223</v>
      </c>
      <c r="AT58" s="38">
        <v>0.40122610330581665</v>
      </c>
      <c r="AU58" s="38">
        <v>0.3262062072753906</v>
      </c>
      <c r="AV58" s="38">
        <v>0.3484064042568207</v>
      </c>
      <c r="AW58" s="38">
        <v>0.3523905873298645</v>
      </c>
      <c r="AX58" s="49">
        <v>0.3665964901447296</v>
      </c>
      <c r="AY58" s="49">
        <v>0.37167850136756897</v>
      </c>
      <c r="AZ58" s="49">
        <v>0.37672480940818787</v>
      </c>
      <c r="BA58" s="49">
        <v>0.3680413067340851</v>
      </c>
      <c r="BB58" s="49">
        <v>0.36948639154434204</v>
      </c>
      <c r="BC58" s="49">
        <v>0.37036219239234924</v>
      </c>
      <c r="BD58" s="49">
        <v>0.3919704854488373</v>
      </c>
      <c r="BE58" s="49">
        <v>0.40464359521865845</v>
      </c>
      <c r="BF58" s="49">
        <v>0.4087066948413849</v>
      </c>
      <c r="BG58" s="49">
        <v>0.3918249011039734</v>
      </c>
      <c r="BH58" s="49">
        <v>0.3771147131919861</v>
      </c>
      <c r="BI58" s="49">
        <v>0.37647220492362976</v>
      </c>
      <c r="BJ58" s="49">
        <v>0.3832308053970337</v>
      </c>
      <c r="BK58" s="50"/>
    </row>
    <row r="59" spans="1:63" ht="10.5">
      <c r="A59" t="s">
        <v>473</v>
      </c>
      <c r="B59" t="s">
        <v>474</v>
      </c>
      <c r="C59" s="48">
        <v>0.1153518483042717</v>
      </c>
      <c r="D59" s="48">
        <v>0.10991107672452927</v>
      </c>
      <c r="E59" s="38">
        <v>0.1043352261185646</v>
      </c>
      <c r="F59" s="38">
        <v>0.10328281670808792</v>
      </c>
      <c r="G59" s="38">
        <v>0.1044149324297905</v>
      </c>
      <c r="H59" s="38">
        <v>0.1085830107331276</v>
      </c>
      <c r="I59" s="38">
        <v>0.11188416928052902</v>
      </c>
      <c r="J59" s="38">
        <v>0.11282207071781158</v>
      </c>
      <c r="K59" s="38">
        <v>0.10812894254922867</v>
      </c>
      <c r="L59" s="38">
        <v>0.10570752620697021</v>
      </c>
      <c r="M59" s="38">
        <v>0.10506847500801086</v>
      </c>
      <c r="N59" s="38">
        <v>0.10863650590181351</v>
      </c>
      <c r="O59" s="38">
        <v>0.11007070541381836</v>
      </c>
      <c r="P59" s="38">
        <v>0.10858462750911713</v>
      </c>
      <c r="Q59" s="38">
        <v>0.10406629741191864</v>
      </c>
      <c r="R59" s="38">
        <v>0.10492116957902908</v>
      </c>
      <c r="S59" s="38">
        <v>0.10539497435092926</v>
      </c>
      <c r="T59" s="38">
        <v>0.10962352156639099</v>
      </c>
      <c r="U59" s="38">
        <v>0.1128726676106453</v>
      </c>
      <c r="V59" s="38">
        <v>0.10911718755960464</v>
      </c>
      <c r="W59" s="38">
        <v>0.10775283724069595</v>
      </c>
      <c r="X59" s="38">
        <v>0.101828433573246</v>
      </c>
      <c r="Y59" s="38">
        <v>0.10428720712661743</v>
      </c>
      <c r="Z59" s="38">
        <v>0.10953058302402496</v>
      </c>
      <c r="AA59" s="38">
        <v>0.10444485396146774</v>
      </c>
      <c r="AB59" s="38">
        <v>0.10400937497615814</v>
      </c>
      <c r="AC59" s="38">
        <v>0.1011020764708519</v>
      </c>
      <c r="AD59" s="38">
        <v>0.09896614402532578</v>
      </c>
      <c r="AE59" s="38">
        <v>0.09878083318471909</v>
      </c>
      <c r="AF59" s="38">
        <v>0.10928019881248474</v>
      </c>
      <c r="AG59" s="38">
        <v>0.11528612673282623</v>
      </c>
      <c r="AH59" s="38">
        <v>0.11560345441102982</v>
      </c>
      <c r="AI59" s="38">
        <v>0.10208311676979065</v>
      </c>
      <c r="AJ59" s="38">
        <v>0.08819390833377838</v>
      </c>
      <c r="AK59" s="38">
        <v>0.09295987337827682</v>
      </c>
      <c r="AL59" s="38">
        <v>0.09957074373960495</v>
      </c>
      <c r="AM59" s="38">
        <v>0.09870663285255432</v>
      </c>
      <c r="AN59" s="38">
        <v>0.09986608475446701</v>
      </c>
      <c r="AO59" s="38">
        <v>0.09584050625562668</v>
      </c>
      <c r="AP59" s="38">
        <v>0.0946652963757515</v>
      </c>
      <c r="AQ59" s="38">
        <v>0.10078021138906479</v>
      </c>
      <c r="AR59" s="38">
        <v>0.10515083372592926</v>
      </c>
      <c r="AS59" s="38">
        <v>0.11421125382184982</v>
      </c>
      <c r="AT59" s="38">
        <v>0.11365092545747757</v>
      </c>
      <c r="AU59" s="38">
        <v>0.09240085631608963</v>
      </c>
      <c r="AV59" s="38">
        <v>0.09868930280208588</v>
      </c>
      <c r="AW59" s="38">
        <v>0.09981779754161835</v>
      </c>
      <c r="AX59" s="49">
        <v>0.10384179651737213</v>
      </c>
      <c r="AY59" s="49">
        <v>0.105281300842762</v>
      </c>
      <c r="AZ59" s="49">
        <v>0.10671070218086243</v>
      </c>
      <c r="BA59" s="49">
        <v>0.10425099730491638</v>
      </c>
      <c r="BB59" s="49">
        <v>0.10466039925813675</v>
      </c>
      <c r="BC59" s="49">
        <v>0.10490850359201431</v>
      </c>
      <c r="BD59" s="49">
        <v>0.11102920025587082</v>
      </c>
      <c r="BE59" s="49">
        <v>0.11461900174617767</v>
      </c>
      <c r="BF59" s="49">
        <v>0.1157699003815651</v>
      </c>
      <c r="BG59" s="49">
        <v>0.11098799854516983</v>
      </c>
      <c r="BH59" s="49">
        <v>0.10682109743356705</v>
      </c>
      <c r="BI59" s="49">
        <v>0.10663919895887375</v>
      </c>
      <c r="BJ59" s="49">
        <v>0.10855360329151154</v>
      </c>
      <c r="BK59" s="50"/>
    </row>
    <row r="60" spans="1:63" ht="10.5">
      <c r="A60" t="s">
        <v>475</v>
      </c>
      <c r="B60" t="s">
        <v>476</v>
      </c>
      <c r="C60" s="48">
        <v>10.29593563079834</v>
      </c>
      <c r="D60" s="48">
        <v>10.539917945861816</v>
      </c>
      <c r="E60" s="38">
        <v>9.298521041870117</v>
      </c>
      <c r="F60" s="38">
        <v>8.999124526977539</v>
      </c>
      <c r="G60" s="38">
        <v>9.117443084716797</v>
      </c>
      <c r="H60" s="38">
        <v>10.146622657775879</v>
      </c>
      <c r="I60" s="38">
        <v>11.259581565856934</v>
      </c>
      <c r="J60" s="38">
        <v>11.509888648986816</v>
      </c>
      <c r="K60" s="38">
        <v>10.683091163635254</v>
      </c>
      <c r="L60" s="38">
        <v>9.399834632873535</v>
      </c>
      <c r="M60" s="38">
        <v>9.216779708862305</v>
      </c>
      <c r="N60" s="38">
        <v>9.942753791809082</v>
      </c>
      <c r="O60" s="38">
        <v>10.403711318969727</v>
      </c>
      <c r="P60" s="38">
        <v>10.343334197998047</v>
      </c>
      <c r="Q60" s="38">
        <v>9.420512199401855</v>
      </c>
      <c r="R60" s="38">
        <v>9.210433959960938</v>
      </c>
      <c r="S60" s="38">
        <v>9.453191757202148</v>
      </c>
      <c r="T60" s="38">
        <v>10.729259490966797</v>
      </c>
      <c r="U60" s="38">
        <v>11.253876686096191</v>
      </c>
      <c r="V60" s="38">
        <v>11.142257690429688</v>
      </c>
      <c r="W60" s="38">
        <v>10.745414733886719</v>
      </c>
      <c r="X60" s="38">
        <v>9.523407936096191</v>
      </c>
      <c r="Y60" s="38">
        <v>9.451597213745117</v>
      </c>
      <c r="Z60" s="38">
        <v>10.154385566711426</v>
      </c>
      <c r="AA60" s="38">
        <v>10.40101432800293</v>
      </c>
      <c r="AB60" s="38">
        <v>10.41295051574707</v>
      </c>
      <c r="AC60" s="38">
        <v>9.669300079345703</v>
      </c>
      <c r="AD60" s="38">
        <v>9.21483039855957</v>
      </c>
      <c r="AE60" s="38">
        <v>9.23094654083252</v>
      </c>
      <c r="AF60" s="38">
        <v>11.097827911376953</v>
      </c>
      <c r="AG60" s="38">
        <v>11.945119857788086</v>
      </c>
      <c r="AH60" s="38">
        <v>12.173141479492188</v>
      </c>
      <c r="AI60" s="38">
        <v>11.452664375305176</v>
      </c>
      <c r="AJ60" s="38">
        <v>9.965518951416016</v>
      </c>
      <c r="AK60" s="38">
        <v>9.537304878234863</v>
      </c>
      <c r="AL60" s="38">
        <v>10.325520515441895</v>
      </c>
      <c r="AM60" s="38">
        <v>10.180367469787598</v>
      </c>
      <c r="AN60" s="38">
        <v>10.433889389038086</v>
      </c>
      <c r="AO60" s="38">
        <v>9.736739158630371</v>
      </c>
      <c r="AP60" s="38">
        <v>9.313079833984375</v>
      </c>
      <c r="AQ60" s="38">
        <v>9.6780366897583</v>
      </c>
      <c r="AR60" s="38">
        <v>11.159554481506348</v>
      </c>
      <c r="AS60" s="38">
        <v>12.177413940429688</v>
      </c>
      <c r="AT60" s="38">
        <v>12.365851402282715</v>
      </c>
      <c r="AU60" s="38">
        <v>11.266189575195312</v>
      </c>
      <c r="AV60" s="38">
        <v>10.044130325317383</v>
      </c>
      <c r="AW60" s="38">
        <v>9.813467979431152</v>
      </c>
      <c r="AX60" s="49">
        <v>10.374420166015625</v>
      </c>
      <c r="AY60" s="49">
        <v>10.822770118713379</v>
      </c>
      <c r="AZ60" s="49">
        <v>10.857560157775879</v>
      </c>
      <c r="BA60" s="49">
        <v>9.950398445129395</v>
      </c>
      <c r="BB60" s="49">
        <v>9.627798080444336</v>
      </c>
      <c r="BC60" s="49">
        <v>9.720610618591309</v>
      </c>
      <c r="BD60" s="49">
        <v>11.153820037841797</v>
      </c>
      <c r="BE60" s="49">
        <v>11.986860275268555</v>
      </c>
      <c r="BF60" s="49">
        <v>12.15662956237793</v>
      </c>
      <c r="BG60" s="49">
        <v>11.318470001220703</v>
      </c>
      <c r="BH60" s="49">
        <v>10.178190231323242</v>
      </c>
      <c r="BI60" s="49">
        <v>9.92548942565918</v>
      </c>
      <c r="BJ60" s="49">
        <v>10.561380386352539</v>
      </c>
      <c r="BK60" s="50"/>
    </row>
    <row r="61" spans="3:62" ht="10.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</row>
    <row r="62" spans="2:62" ht="10.5">
      <c r="B62" t="s">
        <v>477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</row>
    <row r="63" spans="3:62" ht="10.5">
      <c r="C63" s="28"/>
      <c r="D63" s="28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</row>
    <row r="64" spans="3:62" ht="10.5">
      <c r="C64" s="28"/>
      <c r="D64" s="28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</row>
    <row r="65" spans="3:62" ht="10.5">
      <c r="C65" s="28"/>
      <c r="D65" s="28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</row>
    <row r="66" spans="3:62" ht="10.5">
      <c r="C66" s="28"/>
      <c r="D66" s="28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</row>
    <row r="67" spans="3:62" ht="10.5">
      <c r="C67" s="28"/>
      <c r="D67" s="28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</row>
    <row r="68" spans="3:62" ht="10.5">
      <c r="C68" s="28"/>
      <c r="D68" s="28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</row>
    <row r="69" spans="3:62" ht="10.5">
      <c r="C69" s="28"/>
      <c r="D69" s="28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</row>
    <row r="70" spans="3:62" ht="10.5">
      <c r="C70" s="28"/>
      <c r="D70" s="28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</row>
    <row r="71" spans="3:62" ht="10.5">
      <c r="C71" s="28"/>
      <c r="D71" s="28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</row>
    <row r="72" spans="3:62" ht="10.5">
      <c r="C72" s="8"/>
      <c r="D72" s="8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</row>
    <row r="73" spans="3:62" ht="10.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</row>
    <row r="74" spans="3:62" ht="10.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</row>
    <row r="75" spans="3:62" ht="10.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</row>
    <row r="76" spans="3:62" ht="10.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</row>
    <row r="77" spans="3:62" ht="10.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</row>
    <row r="78" spans="3:62" ht="10.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</row>
    <row r="79" spans="3:62" ht="10.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</row>
    <row r="80" spans="3:62" ht="10.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</row>
    <row r="81" spans="3:62" ht="10.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</row>
    <row r="82" spans="3:62" ht="10.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</row>
    <row r="83" spans="3:62" ht="10.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</row>
    <row r="84" spans="3:62" ht="10.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</row>
    <row r="85" spans="3:62" ht="10.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</row>
    <row r="86" spans="3:62" ht="10.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</row>
    <row r="87" spans="3:62" ht="10.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</row>
    <row r="88" spans="3:62" ht="10.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</row>
    <row r="89" spans="1:62" ht="10.5">
      <c r="A89" s="1"/>
      <c r="B89" s="1"/>
      <c r="C89" s="4"/>
      <c r="D89" s="4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</row>
    <row r="90" spans="1:62" ht="10.5">
      <c r="A90" s="1"/>
      <c r="B90" s="1"/>
      <c r="C90" s="4"/>
      <c r="D90" s="4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</row>
    <row r="91" spans="1:62" ht="10.5">
      <c r="A91" s="1"/>
      <c r="B91" s="1"/>
      <c r="C91" s="4"/>
      <c r="D91" s="4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</row>
    <row r="92" spans="1:62" ht="10.5">
      <c r="A92" s="1"/>
      <c r="B92" s="1"/>
      <c r="C92" s="4"/>
      <c r="D92" s="4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</row>
    <row r="93" spans="1:62" ht="10.5">
      <c r="A93" s="1"/>
      <c r="B93" s="1"/>
      <c r="C93" s="4"/>
      <c r="D93" s="4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</row>
    <row r="94" spans="1:62" ht="10.5">
      <c r="A94" s="1"/>
      <c r="B94" s="1"/>
      <c r="C94" s="4"/>
      <c r="D94" s="4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</row>
    <row r="95" spans="1:62" ht="10.5">
      <c r="A95" s="1"/>
      <c r="B95" s="1"/>
      <c r="C95" s="4"/>
      <c r="D95" s="4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</row>
    <row r="96" spans="1:62" ht="10.5">
      <c r="A96" s="1"/>
      <c r="B96" s="1"/>
      <c r="C96" s="4"/>
      <c r="D96" s="4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</row>
    <row r="97" spans="1:62" ht="10.5">
      <c r="A97" s="1"/>
      <c r="B97" s="1"/>
      <c r="C97" s="4"/>
      <c r="D97" s="4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IV74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9.16015625" defaultRowHeight="10.5"/>
  <cols>
    <col min="1" max="1" width="11.83203125" style="74" customWidth="1"/>
    <col min="2" max="2" width="60.33203125" style="74" customWidth="1"/>
    <col min="3" max="45" width="9.16015625" style="26" customWidth="1"/>
    <col min="46" max="46" width="9.16015625" style="150" customWidth="1"/>
    <col min="47" max="16384" width="9.16015625" style="26" customWidth="1"/>
  </cols>
  <sheetData>
    <row r="1" spans="1:256" ht="15.75">
      <c r="A1" s="84" t="s">
        <v>478</v>
      </c>
      <c r="B1" s="83"/>
      <c r="C1" s="161" t="s">
        <v>797</v>
      </c>
      <c r="D1" s="75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1.25" customHeight="1">
      <c r="A2" s="157" t="s">
        <v>779</v>
      </c>
      <c r="B2" s="26"/>
      <c r="C2" s="75"/>
      <c r="D2" s="75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0.5">
      <c r="A3" s="26" t="s">
        <v>1</v>
      </c>
      <c r="B3" s="90" t="s">
        <v>2</v>
      </c>
      <c r="C3" s="81">
        <v>200301</v>
      </c>
      <c r="D3" s="81">
        <v>200302</v>
      </c>
      <c r="E3" s="82">
        <v>200303</v>
      </c>
      <c r="F3" s="82">
        <v>200304</v>
      </c>
      <c r="G3" s="82">
        <v>200305</v>
      </c>
      <c r="H3" s="82">
        <v>200306</v>
      </c>
      <c r="I3" s="82">
        <v>200307</v>
      </c>
      <c r="J3" s="82">
        <v>200308</v>
      </c>
      <c r="K3" s="82">
        <v>200309</v>
      </c>
      <c r="L3" s="82">
        <v>200310</v>
      </c>
      <c r="M3" s="82">
        <v>200311</v>
      </c>
      <c r="N3" s="82">
        <v>200312</v>
      </c>
      <c r="O3" s="82">
        <v>200401</v>
      </c>
      <c r="P3" s="82">
        <v>200402</v>
      </c>
      <c r="Q3" s="82">
        <v>200403</v>
      </c>
      <c r="R3" s="82">
        <v>200404</v>
      </c>
      <c r="S3" s="82">
        <v>200405</v>
      </c>
      <c r="T3" s="82">
        <v>200406</v>
      </c>
      <c r="U3" s="82">
        <v>200407</v>
      </c>
      <c r="V3" s="82">
        <v>200408</v>
      </c>
      <c r="W3" s="82">
        <v>200409</v>
      </c>
      <c r="X3" s="82">
        <v>200410</v>
      </c>
      <c r="Y3" s="82">
        <v>200411</v>
      </c>
      <c r="Z3" s="82">
        <v>200412</v>
      </c>
      <c r="AA3" s="82">
        <v>200501</v>
      </c>
      <c r="AB3" s="82">
        <v>200502</v>
      </c>
      <c r="AC3" s="82">
        <v>200503</v>
      </c>
      <c r="AD3" s="82">
        <v>200504</v>
      </c>
      <c r="AE3" s="82">
        <v>200505</v>
      </c>
      <c r="AF3" s="82">
        <v>200506</v>
      </c>
      <c r="AG3" s="82">
        <v>200507</v>
      </c>
      <c r="AH3" s="82">
        <v>200508</v>
      </c>
      <c r="AI3" s="82">
        <v>200509</v>
      </c>
      <c r="AJ3" s="82">
        <v>200510</v>
      </c>
      <c r="AK3" s="82">
        <v>200511</v>
      </c>
      <c r="AL3" s="82">
        <v>200512</v>
      </c>
      <c r="AM3" s="82">
        <v>200601</v>
      </c>
      <c r="AN3" s="82">
        <v>200602</v>
      </c>
      <c r="AO3" s="82">
        <v>200603</v>
      </c>
      <c r="AP3" s="82">
        <v>200604</v>
      </c>
      <c r="AQ3" s="82">
        <v>200605</v>
      </c>
      <c r="AR3" s="82">
        <v>200606</v>
      </c>
      <c r="AS3" s="82">
        <v>200607</v>
      </c>
      <c r="AT3" s="82">
        <v>200608</v>
      </c>
      <c r="AU3" s="82">
        <v>200609</v>
      </c>
      <c r="AV3" s="82">
        <v>200610</v>
      </c>
      <c r="AW3" s="82">
        <v>200611</v>
      </c>
      <c r="AX3" s="122">
        <v>200612</v>
      </c>
      <c r="AY3" s="122">
        <v>200701</v>
      </c>
      <c r="AZ3" s="122">
        <v>200702</v>
      </c>
      <c r="BA3" s="122">
        <v>200703</v>
      </c>
      <c r="BB3" s="122">
        <v>200704</v>
      </c>
      <c r="BC3" s="122">
        <v>200705</v>
      </c>
      <c r="BD3" s="122">
        <v>200706</v>
      </c>
      <c r="BE3" s="122">
        <v>200707</v>
      </c>
      <c r="BF3" s="122">
        <v>200708</v>
      </c>
      <c r="BG3" s="122">
        <v>200709</v>
      </c>
      <c r="BH3" s="122">
        <v>200710</v>
      </c>
      <c r="BI3" s="122">
        <v>200711</v>
      </c>
      <c r="BJ3" s="122">
        <v>200712</v>
      </c>
      <c r="BK3" s="12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0.5">
      <c r="A4" s="26"/>
      <c r="B4" s="90"/>
      <c r="C4" s="81"/>
      <c r="D4" s="8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9.75" customHeight="1">
      <c r="A5" s="77"/>
      <c r="B5" s="85" t="s">
        <v>306</v>
      </c>
      <c r="C5" s="75"/>
      <c r="D5" s="7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1.25">
      <c r="A6" s="77" t="s">
        <v>479</v>
      </c>
      <c r="B6" s="77" t="s">
        <v>480</v>
      </c>
      <c r="C6" s="131">
        <v>149.57200622558594</v>
      </c>
      <c r="D6" s="131">
        <v>144.3561248779297</v>
      </c>
      <c r="E6" s="38">
        <v>129.28627014160156</v>
      </c>
      <c r="F6" s="38">
        <v>113.72540283203125</v>
      </c>
      <c r="G6" s="38">
        <v>101.03844451904297</v>
      </c>
      <c r="H6" s="38">
        <v>108.73768615722656</v>
      </c>
      <c r="I6" s="38">
        <v>141.554931640625</v>
      </c>
      <c r="J6" s="38">
        <v>147.69747924804688</v>
      </c>
      <c r="K6" s="38">
        <v>122.42613220214844</v>
      </c>
      <c r="L6" s="38">
        <v>105.98638916015625</v>
      </c>
      <c r="M6" s="38">
        <v>115.44908142089844</v>
      </c>
      <c r="N6" s="38">
        <v>140.9093475341797</v>
      </c>
      <c r="O6" s="38">
        <v>159.99868774414062</v>
      </c>
      <c r="P6" s="38">
        <v>142.00840759277344</v>
      </c>
      <c r="Q6" s="38">
        <v>123.34861755371094</v>
      </c>
      <c r="R6" s="38">
        <v>113.69454193115234</v>
      </c>
      <c r="S6" s="38">
        <v>104.06257629394531</v>
      </c>
      <c r="T6" s="38">
        <v>121.94828796386719</v>
      </c>
      <c r="U6" s="38">
        <v>129.4569854736328</v>
      </c>
      <c r="V6" s="38">
        <v>138.6239013671875</v>
      </c>
      <c r="W6" s="38">
        <v>122.9470443725586</v>
      </c>
      <c r="X6" s="38">
        <v>107.9438247680664</v>
      </c>
      <c r="Y6" s="38">
        <v>120.9623031616211</v>
      </c>
      <c r="Z6" s="38">
        <v>146.1720733642578</v>
      </c>
      <c r="AA6" s="38">
        <v>149.44398498535156</v>
      </c>
      <c r="AB6" s="38">
        <v>138.25274658203125</v>
      </c>
      <c r="AC6" s="38">
        <v>133.548583984375</v>
      </c>
      <c r="AD6" s="38">
        <v>110.13643646240234</v>
      </c>
      <c r="AE6" s="38">
        <v>105.83026123046875</v>
      </c>
      <c r="AF6" s="38">
        <v>132.90916442871094</v>
      </c>
      <c r="AG6" s="38">
        <v>156.36744689941406</v>
      </c>
      <c r="AH6" s="38">
        <v>158.72161865234375</v>
      </c>
      <c r="AI6" s="38">
        <v>128.39053344726562</v>
      </c>
      <c r="AJ6" s="38">
        <v>114.45338439941406</v>
      </c>
      <c r="AK6" s="38">
        <v>120.1795425415039</v>
      </c>
      <c r="AL6" s="38">
        <v>152.0084228515625</v>
      </c>
      <c r="AM6" s="38">
        <v>142.3911590576172</v>
      </c>
      <c r="AN6" s="38">
        <v>134.6719970703125</v>
      </c>
      <c r="AO6" s="38">
        <v>128.97784423828125</v>
      </c>
      <c r="AP6" s="38">
        <v>105.62716674804688</v>
      </c>
      <c r="AQ6" s="38">
        <v>104.68567657470703</v>
      </c>
      <c r="AR6" s="38">
        <v>127.7923355102539</v>
      </c>
      <c r="AS6" s="38">
        <v>159.99761962890625</v>
      </c>
      <c r="AT6" s="38">
        <v>149.84068298339844</v>
      </c>
      <c r="AU6" s="38">
        <v>114.43323516845703</v>
      </c>
      <c r="AV6" s="38">
        <v>108.97579193115234</v>
      </c>
      <c r="AW6" s="38">
        <v>120.77799987792969</v>
      </c>
      <c r="AX6" s="49">
        <v>147.07330322265625</v>
      </c>
      <c r="AY6" s="49">
        <v>148.63180541992188</v>
      </c>
      <c r="AZ6" s="49">
        <v>139.76739501953125</v>
      </c>
      <c r="BA6" s="49">
        <v>131.00559997558594</v>
      </c>
      <c r="BB6" s="49">
        <v>109.5614013671875</v>
      </c>
      <c r="BC6" s="49">
        <v>107.44999694824219</v>
      </c>
      <c r="BD6" s="49">
        <v>128.60260009765625</v>
      </c>
      <c r="BE6" s="49">
        <v>153.7821044921875</v>
      </c>
      <c r="BF6" s="49">
        <v>148.35870361328125</v>
      </c>
      <c r="BG6" s="49">
        <v>126.26000213623047</v>
      </c>
      <c r="BH6" s="49">
        <v>114.41290283203125</v>
      </c>
      <c r="BI6" s="49">
        <v>122.12049865722656</v>
      </c>
      <c r="BJ6" s="49">
        <v>147.72439575195312</v>
      </c>
      <c r="BK6" s="50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1.25">
      <c r="A7" s="77" t="s">
        <v>481</v>
      </c>
      <c r="B7" s="77" t="s">
        <v>482</v>
      </c>
      <c r="C7" s="127">
        <v>402.253173828125</v>
      </c>
      <c r="D7" s="127">
        <v>387.3997802734375</v>
      </c>
      <c r="E7" s="70">
        <v>338.9085388183594</v>
      </c>
      <c r="F7" s="70">
        <v>295.3840026855469</v>
      </c>
      <c r="G7" s="70">
        <v>264.0687561035156</v>
      </c>
      <c r="H7" s="70">
        <v>303.23529052734375</v>
      </c>
      <c r="I7" s="70">
        <v>396.91278076171875</v>
      </c>
      <c r="J7" s="70">
        <v>414.2528991699219</v>
      </c>
      <c r="K7" s="70">
        <v>341.9214782714844</v>
      </c>
      <c r="L7" s="70">
        <v>279.94049072265625</v>
      </c>
      <c r="M7" s="70">
        <v>294.4133605957031</v>
      </c>
      <c r="N7" s="70">
        <v>362.9600524902344</v>
      </c>
      <c r="O7" s="70">
        <v>408.9102783203125</v>
      </c>
      <c r="P7" s="70">
        <v>386.3684997558594</v>
      </c>
      <c r="Q7" s="70">
        <v>327.55316162109375</v>
      </c>
      <c r="R7" s="70">
        <v>298.70745849609375</v>
      </c>
      <c r="S7" s="70">
        <v>286.5852966308594</v>
      </c>
      <c r="T7" s="70">
        <v>331.917724609375</v>
      </c>
      <c r="U7" s="70">
        <v>390.2491455078125</v>
      </c>
      <c r="V7" s="70">
        <v>392.5793762207031</v>
      </c>
      <c r="W7" s="70">
        <v>354.19989013671875</v>
      </c>
      <c r="X7" s="70">
        <v>286.79852294921875</v>
      </c>
      <c r="Y7" s="70">
        <v>302.0033264160156</v>
      </c>
      <c r="Z7" s="70">
        <v>367.0936584472656</v>
      </c>
      <c r="AA7" s="70">
        <v>398.7318115234375</v>
      </c>
      <c r="AB7" s="70">
        <v>391.2166442871094</v>
      </c>
      <c r="AC7" s="70">
        <v>355.36859130859375</v>
      </c>
      <c r="AD7" s="70">
        <v>301.7081604003906</v>
      </c>
      <c r="AE7" s="70">
        <v>267.1352233886719</v>
      </c>
      <c r="AF7" s="70">
        <v>362.50457763671875</v>
      </c>
      <c r="AG7" s="70">
        <v>452.5603332519531</v>
      </c>
      <c r="AH7" s="70">
        <v>476.1252136230469</v>
      </c>
      <c r="AI7" s="70">
        <v>395.654296875</v>
      </c>
      <c r="AJ7" s="70">
        <v>311.07806396484375</v>
      </c>
      <c r="AK7" s="70">
        <v>316.4342346191406</v>
      </c>
      <c r="AL7" s="70">
        <v>381.73187255859375</v>
      </c>
      <c r="AM7" s="70">
        <v>384.68328857421875</v>
      </c>
      <c r="AN7" s="70">
        <v>381.7594299316406</v>
      </c>
      <c r="AO7" s="70">
        <v>344.7039489746094</v>
      </c>
      <c r="AP7" s="70">
        <v>289.4966125488281</v>
      </c>
      <c r="AQ7" s="70">
        <v>273.77978515625</v>
      </c>
      <c r="AR7" s="70">
        <v>349.3893737792969</v>
      </c>
      <c r="AS7" s="70">
        <v>451.573486328125</v>
      </c>
      <c r="AT7" s="70">
        <v>458.5738830566406</v>
      </c>
      <c r="AU7" s="70">
        <v>347.3050842285156</v>
      </c>
      <c r="AV7" s="70">
        <v>307.44598388671875</v>
      </c>
      <c r="AW7" s="70">
        <v>312.3500061035156</v>
      </c>
      <c r="AX7" s="95">
        <v>382.99810791015625</v>
      </c>
      <c r="AY7" s="95">
        <v>403.99371337890625</v>
      </c>
      <c r="AZ7" s="95">
        <v>408.5773010253906</v>
      </c>
      <c r="BA7" s="95">
        <v>367.3086853027344</v>
      </c>
      <c r="BB7" s="95">
        <v>310.7080078125</v>
      </c>
      <c r="BC7" s="95">
        <v>295.9800109863281</v>
      </c>
      <c r="BD7" s="95">
        <v>368.8138122558594</v>
      </c>
      <c r="BE7" s="95">
        <v>429.79998779296875</v>
      </c>
      <c r="BF7" s="95">
        <v>438.7900085449219</v>
      </c>
      <c r="BG7" s="95">
        <v>362.4089050292969</v>
      </c>
      <c r="BH7" s="95">
        <v>304.7876892089844</v>
      </c>
      <c r="BI7" s="95">
        <v>319.85931396484375</v>
      </c>
      <c r="BJ7" s="95">
        <v>396.0185852050781</v>
      </c>
      <c r="BK7" s="96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1.25">
      <c r="A8" s="77" t="s">
        <v>483</v>
      </c>
      <c r="B8" s="77" t="s">
        <v>484</v>
      </c>
      <c r="C8" s="127">
        <v>610.8905029296875</v>
      </c>
      <c r="D8" s="127">
        <v>565.4794311523438</v>
      </c>
      <c r="E8" s="70">
        <v>484.5860290527344</v>
      </c>
      <c r="F8" s="70">
        <v>385.7742004394531</v>
      </c>
      <c r="G8" s="70">
        <v>369.0367126464844</v>
      </c>
      <c r="H8" s="70">
        <v>432.8327941894531</v>
      </c>
      <c r="I8" s="70">
        <v>587.816162109375</v>
      </c>
      <c r="J8" s="70">
        <v>603.8240966796875</v>
      </c>
      <c r="K8" s="70">
        <v>479.37054443359375</v>
      </c>
      <c r="L8" s="70">
        <v>388.35516357421875</v>
      </c>
      <c r="M8" s="70">
        <v>418.1382751464844</v>
      </c>
      <c r="N8" s="70">
        <v>543.3883666992188</v>
      </c>
      <c r="O8" s="70">
        <v>620.4279174804688</v>
      </c>
      <c r="P8" s="70">
        <v>554.2001953125</v>
      </c>
      <c r="Q8" s="70">
        <v>466.86737060546875</v>
      </c>
      <c r="R8" s="70">
        <v>404.0958251953125</v>
      </c>
      <c r="S8" s="70">
        <v>392.1981506347656</v>
      </c>
      <c r="T8" s="70">
        <v>493.6917419433594</v>
      </c>
      <c r="U8" s="70">
        <v>561.4673461914062</v>
      </c>
      <c r="V8" s="70">
        <v>523.2466430664062</v>
      </c>
      <c r="W8" s="70">
        <v>487.40142822265625</v>
      </c>
      <c r="X8" s="70">
        <v>391.7649841308594</v>
      </c>
      <c r="Y8" s="70">
        <v>426.15655517578125</v>
      </c>
      <c r="Z8" s="70">
        <v>554.3030395507812</v>
      </c>
      <c r="AA8" s="70">
        <v>611.3125610351562</v>
      </c>
      <c r="AB8" s="70">
        <v>538.10888671875</v>
      </c>
      <c r="AC8" s="70">
        <v>498.88232421875</v>
      </c>
      <c r="AD8" s="70">
        <v>405.50164794921875</v>
      </c>
      <c r="AE8" s="70">
        <v>386.53228759765625</v>
      </c>
      <c r="AF8" s="70">
        <v>572.3413696289062</v>
      </c>
      <c r="AG8" s="70">
        <v>692.5359497070312</v>
      </c>
      <c r="AH8" s="70">
        <v>686.8052978515625</v>
      </c>
      <c r="AI8" s="70">
        <v>532.3953247070312</v>
      </c>
      <c r="AJ8" s="70">
        <v>433.6763000488281</v>
      </c>
      <c r="AK8" s="70">
        <v>450.65447998046875</v>
      </c>
      <c r="AL8" s="70">
        <v>586.54541015625</v>
      </c>
      <c r="AM8" s="70">
        <v>564.3681640625</v>
      </c>
      <c r="AN8" s="70">
        <v>538.6863403320312</v>
      </c>
      <c r="AO8" s="70">
        <v>500.70111083984375</v>
      </c>
      <c r="AP8" s="70">
        <v>404.6352233886719</v>
      </c>
      <c r="AQ8" s="70">
        <v>401.72259521484375</v>
      </c>
      <c r="AR8" s="70">
        <v>516.9171752929688</v>
      </c>
      <c r="AS8" s="70">
        <v>682.4249877929688</v>
      </c>
      <c r="AT8" s="70">
        <v>663.4298095703125</v>
      </c>
      <c r="AU8" s="70">
        <v>434.3017883300781</v>
      </c>
      <c r="AV8" s="70">
        <v>426.5746154785156</v>
      </c>
      <c r="AW8" s="70">
        <v>452.81829833984375</v>
      </c>
      <c r="AX8" s="95">
        <v>557.3526000976562</v>
      </c>
      <c r="AY8" s="95">
        <v>626.2315063476562</v>
      </c>
      <c r="AZ8" s="95">
        <v>566.8867797851562</v>
      </c>
      <c r="BA8" s="95">
        <v>507.32110595703125</v>
      </c>
      <c r="BB8" s="95">
        <v>435.7066955566406</v>
      </c>
      <c r="BC8" s="95">
        <v>415.970703125</v>
      </c>
      <c r="BD8" s="95">
        <v>555.7047119140625</v>
      </c>
      <c r="BE8" s="95">
        <v>645.2009887695312</v>
      </c>
      <c r="BF8" s="95">
        <v>644.223876953125</v>
      </c>
      <c r="BG8" s="95">
        <v>522.9901123046875</v>
      </c>
      <c r="BH8" s="95">
        <v>429.08441162109375</v>
      </c>
      <c r="BI8" s="95">
        <v>466.87860107421875</v>
      </c>
      <c r="BJ8" s="95">
        <v>581.0355834960938</v>
      </c>
      <c r="BK8" s="96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1.25">
      <c r="A9" s="77" t="s">
        <v>485</v>
      </c>
      <c r="B9" s="77" t="s">
        <v>486</v>
      </c>
      <c r="C9" s="127">
        <v>294.3119201660156</v>
      </c>
      <c r="D9" s="127">
        <v>294.7753601074219</v>
      </c>
      <c r="E9" s="70">
        <v>241.48414611816406</v>
      </c>
      <c r="F9" s="70">
        <v>202.8506622314453</v>
      </c>
      <c r="G9" s="70">
        <v>189.4845733642578</v>
      </c>
      <c r="H9" s="70">
        <v>231.997314453125</v>
      </c>
      <c r="I9" s="70">
        <v>333.2902526855469</v>
      </c>
      <c r="J9" s="70">
        <v>347.47369384765625</v>
      </c>
      <c r="K9" s="70">
        <v>256.91644287109375</v>
      </c>
      <c r="L9" s="70">
        <v>195.63719177246094</v>
      </c>
      <c r="M9" s="70">
        <v>221.80966186523438</v>
      </c>
      <c r="N9" s="70">
        <v>271.4822692871094</v>
      </c>
      <c r="O9" s="70">
        <v>307.0090026855469</v>
      </c>
      <c r="P9" s="70">
        <v>294.8050842285156</v>
      </c>
      <c r="Q9" s="70">
        <v>234.61302185058594</v>
      </c>
      <c r="R9" s="70">
        <v>202.27064514160156</v>
      </c>
      <c r="S9" s="70">
        <v>206.65733337402344</v>
      </c>
      <c r="T9" s="70">
        <v>255.97938537597656</v>
      </c>
      <c r="U9" s="70">
        <v>300.4968566894531</v>
      </c>
      <c r="V9" s="70">
        <v>277.5197448730469</v>
      </c>
      <c r="W9" s="70">
        <v>260.96728515625</v>
      </c>
      <c r="X9" s="70">
        <v>208.42466735839844</v>
      </c>
      <c r="Y9" s="70">
        <v>220.8135986328125</v>
      </c>
      <c r="Z9" s="70">
        <v>280.2712097167969</v>
      </c>
      <c r="AA9" s="70">
        <v>314.0296936035156</v>
      </c>
      <c r="AB9" s="70">
        <v>276.32568359375</v>
      </c>
      <c r="AC9" s="70">
        <v>243.57215881347656</v>
      </c>
      <c r="AD9" s="70">
        <v>210.2560272216797</v>
      </c>
      <c r="AE9" s="70">
        <v>206.5358123779297</v>
      </c>
      <c r="AF9" s="70">
        <v>290.64447021484375</v>
      </c>
      <c r="AG9" s="70">
        <v>363.70538330078125</v>
      </c>
      <c r="AH9" s="70">
        <v>342.15911865234375</v>
      </c>
      <c r="AI9" s="70">
        <v>291.7127380371094</v>
      </c>
      <c r="AJ9" s="70">
        <v>224.67425537109375</v>
      </c>
      <c r="AK9" s="70">
        <v>228.02743530273438</v>
      </c>
      <c r="AL9" s="70">
        <v>300.60089111328125</v>
      </c>
      <c r="AM9" s="70">
        <v>288.2159729003906</v>
      </c>
      <c r="AN9" s="70">
        <v>283.84161376953125</v>
      </c>
      <c r="AO9" s="70">
        <v>252.21583557128906</v>
      </c>
      <c r="AP9" s="70">
        <v>216.69496154785156</v>
      </c>
      <c r="AQ9" s="70">
        <v>213.86903381347656</v>
      </c>
      <c r="AR9" s="70">
        <v>297.4523620605469</v>
      </c>
      <c r="AS9" s="70">
        <v>375.5435791015625</v>
      </c>
      <c r="AT9" s="70">
        <v>359.9674072265625</v>
      </c>
      <c r="AU9" s="70">
        <v>248.81549072265625</v>
      </c>
      <c r="AV9" s="70">
        <v>224.71087646484375</v>
      </c>
      <c r="AW9" s="70">
        <v>231.66879272460938</v>
      </c>
      <c r="AX9" s="95">
        <v>298.7695007324219</v>
      </c>
      <c r="AY9" s="95">
        <v>320.752685546875</v>
      </c>
      <c r="AZ9" s="95">
        <v>293.79559326171875</v>
      </c>
      <c r="BA9" s="95">
        <v>255.53689575195312</v>
      </c>
      <c r="BB9" s="95">
        <v>223.8267059326172</v>
      </c>
      <c r="BC9" s="95">
        <v>211.5697021484375</v>
      </c>
      <c r="BD9" s="95">
        <v>289.21539306640625</v>
      </c>
      <c r="BE9" s="95">
        <v>333.3793029785156</v>
      </c>
      <c r="BF9" s="95">
        <v>327.3039855957031</v>
      </c>
      <c r="BG9" s="95">
        <v>278.26220703125</v>
      </c>
      <c r="BH9" s="95">
        <v>225.8939971923828</v>
      </c>
      <c r="BI9" s="95">
        <v>242.1049041748047</v>
      </c>
      <c r="BJ9" s="95">
        <v>295.44781494140625</v>
      </c>
      <c r="BK9" s="96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1.25">
      <c r="A10" s="77" t="s">
        <v>487</v>
      </c>
      <c r="B10" s="77" t="s">
        <v>488</v>
      </c>
      <c r="C10" s="127">
        <v>1033.75927734375</v>
      </c>
      <c r="D10" s="127">
        <v>1070.7874755859375</v>
      </c>
      <c r="E10" s="70">
        <v>793.48291015625</v>
      </c>
      <c r="F10" s="70">
        <v>679.1695556640625</v>
      </c>
      <c r="G10" s="70">
        <v>708.5130004882812</v>
      </c>
      <c r="H10" s="70">
        <v>851.8841552734375</v>
      </c>
      <c r="I10" s="70">
        <v>1041.24267578125</v>
      </c>
      <c r="J10" s="70">
        <v>1049.397705078125</v>
      </c>
      <c r="K10" s="70">
        <v>973.978271484375</v>
      </c>
      <c r="L10" s="70">
        <v>726.4302368164062</v>
      </c>
      <c r="M10" s="70">
        <v>701.3483276367188</v>
      </c>
      <c r="N10" s="70">
        <v>917.7265014648438</v>
      </c>
      <c r="O10" s="70">
        <v>1050.63818359375</v>
      </c>
      <c r="P10" s="70">
        <v>1012.9349365234375</v>
      </c>
      <c r="Q10" s="70">
        <v>791.9081420898438</v>
      </c>
      <c r="R10" s="70">
        <v>704.6383056640625</v>
      </c>
      <c r="S10" s="70">
        <v>764.9404907226562</v>
      </c>
      <c r="T10" s="70">
        <v>1013.4136352539062</v>
      </c>
      <c r="U10" s="70">
        <v>1110.3446044921875</v>
      </c>
      <c r="V10" s="70">
        <v>1042.390380859375</v>
      </c>
      <c r="W10" s="70">
        <v>932.121826171875</v>
      </c>
      <c r="X10" s="70">
        <v>764.9216918945312</v>
      </c>
      <c r="Y10" s="70">
        <v>728.4598999023438</v>
      </c>
      <c r="Z10" s="70">
        <v>912.5892944335938</v>
      </c>
      <c r="AA10" s="70">
        <v>1017.0518798828125</v>
      </c>
      <c r="AB10" s="70">
        <v>986.7880249023438</v>
      </c>
      <c r="AC10" s="70">
        <v>852.0319213867188</v>
      </c>
      <c r="AD10" s="70">
        <v>709.36767578125</v>
      </c>
      <c r="AE10" s="70">
        <v>698.0628051757812</v>
      </c>
      <c r="AF10" s="70">
        <v>959.0402221679688</v>
      </c>
      <c r="AG10" s="70">
        <v>1159.48681640625</v>
      </c>
      <c r="AH10" s="70">
        <v>1191.502685546875</v>
      </c>
      <c r="AI10" s="70">
        <v>1109.3106689453125</v>
      </c>
      <c r="AJ10" s="70">
        <v>850.391845703125</v>
      </c>
      <c r="AK10" s="70">
        <v>750.88623046875</v>
      </c>
      <c r="AL10" s="70">
        <v>970.0676879882812</v>
      </c>
      <c r="AM10" s="70">
        <v>996.982666015625</v>
      </c>
      <c r="AN10" s="70">
        <v>948.171875</v>
      </c>
      <c r="AO10" s="70">
        <v>824.6033935546875</v>
      </c>
      <c r="AP10" s="70">
        <v>736.4556274414062</v>
      </c>
      <c r="AQ10" s="70">
        <v>756.6331176757812</v>
      </c>
      <c r="AR10" s="70">
        <v>1007.7391967773438</v>
      </c>
      <c r="AS10" s="70">
        <v>1176.8582763671875</v>
      </c>
      <c r="AT10" s="70">
        <v>1235.52880859375</v>
      </c>
      <c r="AU10" s="70">
        <v>1020.2264404296875</v>
      </c>
      <c r="AV10" s="70">
        <v>854.5468139648438</v>
      </c>
      <c r="AW10" s="70">
        <v>783.281494140625</v>
      </c>
      <c r="AX10" s="95">
        <v>928.5026245117188</v>
      </c>
      <c r="AY10" s="95">
        <v>1105.052001953125</v>
      </c>
      <c r="AZ10" s="95">
        <v>1043.8499755859375</v>
      </c>
      <c r="BA10" s="95">
        <v>859.3619995117188</v>
      </c>
      <c r="BB10" s="95">
        <v>747.3489990234375</v>
      </c>
      <c r="BC10" s="95">
        <v>743.6572265625</v>
      </c>
      <c r="BD10" s="95">
        <v>984.3513793945312</v>
      </c>
      <c r="BE10" s="95">
        <v>1163.0980224609375</v>
      </c>
      <c r="BF10" s="95">
        <v>1158.4949951171875</v>
      </c>
      <c r="BG10" s="95">
        <v>1033.949951171875</v>
      </c>
      <c r="BH10" s="95">
        <v>848.0407104492188</v>
      </c>
      <c r="BI10" s="95">
        <v>804.8953247070312</v>
      </c>
      <c r="BJ10" s="95">
        <v>968.6611938476562</v>
      </c>
      <c r="BK10" s="96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1.25">
      <c r="A11" s="77" t="s">
        <v>489</v>
      </c>
      <c r="B11" s="77" t="s">
        <v>490</v>
      </c>
      <c r="C11" s="127">
        <v>370.7263488769531</v>
      </c>
      <c r="D11" s="127">
        <v>385.3920593261719</v>
      </c>
      <c r="E11" s="70">
        <v>270.6811828613281</v>
      </c>
      <c r="F11" s="70">
        <v>218.2059783935547</v>
      </c>
      <c r="G11" s="70">
        <v>239.05795288085938</v>
      </c>
      <c r="H11" s="70">
        <v>277.30010986328125</v>
      </c>
      <c r="I11" s="70">
        <v>358.4908752441406</v>
      </c>
      <c r="J11" s="70">
        <v>373.4085693359375</v>
      </c>
      <c r="K11" s="70">
        <v>353.98883056640625</v>
      </c>
      <c r="L11" s="70">
        <v>227.5088348388672</v>
      </c>
      <c r="M11" s="70">
        <v>221.06051635742188</v>
      </c>
      <c r="N11" s="70">
        <v>307.8382568359375</v>
      </c>
      <c r="O11" s="70">
        <v>372.524658203125</v>
      </c>
      <c r="P11" s="70">
        <v>362.06256103515625</v>
      </c>
      <c r="Q11" s="70">
        <v>269.37445068359375</v>
      </c>
      <c r="R11" s="70">
        <v>235.53228759765625</v>
      </c>
      <c r="S11" s="70">
        <v>245.77244567871094</v>
      </c>
      <c r="T11" s="70">
        <v>337.7382507324219</v>
      </c>
      <c r="U11" s="70">
        <v>369.40838623046875</v>
      </c>
      <c r="V11" s="70">
        <v>354.31195068359375</v>
      </c>
      <c r="W11" s="70">
        <v>326.53076171875</v>
      </c>
      <c r="X11" s="70">
        <v>247.4715118408203</v>
      </c>
      <c r="Y11" s="70">
        <v>230.66758728027344</v>
      </c>
      <c r="Z11" s="70">
        <v>302.023193359375</v>
      </c>
      <c r="AA11" s="70">
        <v>359.1971740722656</v>
      </c>
      <c r="AB11" s="70">
        <v>346.2723083496094</v>
      </c>
      <c r="AC11" s="70">
        <v>287.0110168457031</v>
      </c>
      <c r="AD11" s="70">
        <v>238.38133239746094</v>
      </c>
      <c r="AE11" s="70">
        <v>231.26913452148438</v>
      </c>
      <c r="AF11" s="70">
        <v>324.4920959472656</v>
      </c>
      <c r="AG11" s="70">
        <v>396.8742370605469</v>
      </c>
      <c r="AH11" s="70">
        <v>404.0965270996094</v>
      </c>
      <c r="AI11" s="70">
        <v>385.9222106933594</v>
      </c>
      <c r="AJ11" s="70">
        <v>298.3585510253906</v>
      </c>
      <c r="AK11" s="70">
        <v>248.04901123046875</v>
      </c>
      <c r="AL11" s="70">
        <v>337.6086730957031</v>
      </c>
      <c r="AM11" s="70">
        <v>353.5407409667969</v>
      </c>
      <c r="AN11" s="70">
        <v>338.4399719238281</v>
      </c>
      <c r="AO11" s="70">
        <v>288.8472900390625</v>
      </c>
      <c r="AP11" s="70">
        <v>254.39146423339844</v>
      </c>
      <c r="AQ11" s="70">
        <v>243.93374633789062</v>
      </c>
      <c r="AR11" s="70">
        <v>337.7401123046875</v>
      </c>
      <c r="AS11" s="70">
        <v>407.097900390625</v>
      </c>
      <c r="AT11" s="70">
        <v>432.4150085449219</v>
      </c>
      <c r="AU11" s="70">
        <v>363.20208740234375</v>
      </c>
      <c r="AV11" s="70">
        <v>303.50372314453125</v>
      </c>
      <c r="AW11" s="70">
        <v>268.352294921875</v>
      </c>
      <c r="AX11" s="95">
        <v>330.86859130859375</v>
      </c>
      <c r="AY11" s="95">
        <v>382.418701171875</v>
      </c>
      <c r="AZ11" s="95">
        <v>371.92529296875</v>
      </c>
      <c r="BA11" s="95">
        <v>289.67010498046875</v>
      </c>
      <c r="BB11" s="95">
        <v>253.32139587402344</v>
      </c>
      <c r="BC11" s="95">
        <v>240.55189514160156</v>
      </c>
      <c r="BD11" s="95">
        <v>329.1416015625</v>
      </c>
      <c r="BE11" s="95">
        <v>404.4924011230469</v>
      </c>
      <c r="BF11" s="95">
        <v>403.2911071777344</v>
      </c>
      <c r="BG11" s="95">
        <v>353.1625061035156</v>
      </c>
      <c r="BH11" s="95">
        <v>283.2947082519531</v>
      </c>
      <c r="BI11" s="95">
        <v>269.2174987792969</v>
      </c>
      <c r="BJ11" s="95">
        <v>339.8407897949219</v>
      </c>
      <c r="BK11" s="96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1.25">
      <c r="A12" s="77" t="s">
        <v>491</v>
      </c>
      <c r="B12" s="77" t="s">
        <v>492</v>
      </c>
      <c r="C12" s="127">
        <v>501.1195373535156</v>
      </c>
      <c r="D12" s="127">
        <v>515.0555419921875</v>
      </c>
      <c r="E12" s="70">
        <v>402.0307312011719</v>
      </c>
      <c r="F12" s="70">
        <v>368.7417297363281</v>
      </c>
      <c r="G12" s="70">
        <v>465.4220886230469</v>
      </c>
      <c r="H12" s="70">
        <v>585.2103881835938</v>
      </c>
      <c r="I12" s="70">
        <v>677.355712890625</v>
      </c>
      <c r="J12" s="70">
        <v>717.7289428710938</v>
      </c>
      <c r="K12" s="70">
        <v>620.9242553710938</v>
      </c>
      <c r="L12" s="70">
        <v>419.2586669921875</v>
      </c>
      <c r="M12" s="70">
        <v>380.97088623046875</v>
      </c>
      <c r="N12" s="70">
        <v>449.0335693359375</v>
      </c>
      <c r="O12" s="70">
        <v>490.7507019042969</v>
      </c>
      <c r="P12" s="70">
        <v>496.0095520019531</v>
      </c>
      <c r="Q12" s="70">
        <v>393.4788513183594</v>
      </c>
      <c r="R12" s="70">
        <v>365.35693359375</v>
      </c>
      <c r="S12" s="70">
        <v>419.11383056640625</v>
      </c>
      <c r="T12" s="70">
        <v>594.6219482421875</v>
      </c>
      <c r="U12" s="70">
        <v>663.215087890625</v>
      </c>
      <c r="V12" s="70">
        <v>665.5856323242188</v>
      </c>
      <c r="W12" s="70">
        <v>623.4544067382812</v>
      </c>
      <c r="X12" s="70">
        <v>477.2351989746094</v>
      </c>
      <c r="Y12" s="70">
        <v>410.7632751464844</v>
      </c>
      <c r="Z12" s="70">
        <v>448.7219543457031</v>
      </c>
      <c r="AA12" s="70">
        <v>495.1803283691406</v>
      </c>
      <c r="AB12" s="70">
        <v>485.63775634765625</v>
      </c>
      <c r="AC12" s="70">
        <v>389.9571533203125</v>
      </c>
      <c r="AD12" s="70">
        <v>380.3092346191406</v>
      </c>
      <c r="AE12" s="70">
        <v>407.3629150390625</v>
      </c>
      <c r="AF12" s="70">
        <v>631.6935424804688</v>
      </c>
      <c r="AG12" s="70">
        <v>739.936279296875</v>
      </c>
      <c r="AH12" s="70">
        <v>727.9970703125</v>
      </c>
      <c r="AI12" s="70">
        <v>718.5775756835938</v>
      </c>
      <c r="AJ12" s="70">
        <v>533.6549682617188</v>
      </c>
      <c r="AK12" s="70">
        <v>389.7276306152344</v>
      </c>
      <c r="AL12" s="70">
        <v>462.42724609375</v>
      </c>
      <c r="AM12" s="70">
        <v>463.9290771484375</v>
      </c>
      <c r="AN12" s="70">
        <v>450.23504638671875</v>
      </c>
      <c r="AO12" s="70">
        <v>409.14825439453125</v>
      </c>
      <c r="AP12" s="70">
        <v>424.0272216796875</v>
      </c>
      <c r="AQ12" s="70">
        <v>483.8455810546875</v>
      </c>
      <c r="AR12" s="70">
        <v>654.576904296875</v>
      </c>
      <c r="AS12" s="70">
        <v>734.3419799804688</v>
      </c>
      <c r="AT12" s="70">
        <v>770.43701171875</v>
      </c>
      <c r="AU12" s="70">
        <v>676.1387939453125</v>
      </c>
      <c r="AV12" s="70">
        <v>550.5716552734375</v>
      </c>
      <c r="AW12" s="70">
        <v>444.20001220703125</v>
      </c>
      <c r="AX12" s="95">
        <v>481.8597106933594</v>
      </c>
      <c r="AY12" s="95">
        <v>523.8046264648438</v>
      </c>
      <c r="AZ12" s="95">
        <v>494.28131103515625</v>
      </c>
      <c r="BA12" s="95">
        <v>428.2597961425781</v>
      </c>
      <c r="BB12" s="95">
        <v>410.16668701171875</v>
      </c>
      <c r="BC12" s="95">
        <v>432.11981201171875</v>
      </c>
      <c r="BD12" s="95">
        <v>582.2481079101562</v>
      </c>
      <c r="BE12" s="95">
        <v>689.0426025390625</v>
      </c>
      <c r="BF12" s="95">
        <v>717.92529296875</v>
      </c>
      <c r="BG12" s="95">
        <v>633.4044799804688</v>
      </c>
      <c r="BH12" s="95">
        <v>502.8057861328125</v>
      </c>
      <c r="BI12" s="95">
        <v>412.00299072265625</v>
      </c>
      <c r="BJ12" s="95">
        <v>473.0627136230469</v>
      </c>
      <c r="BK12" s="96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1.25">
      <c r="A13" s="77" t="s">
        <v>493</v>
      </c>
      <c r="B13" s="77" t="s">
        <v>494</v>
      </c>
      <c r="C13" s="127">
        <v>215.2996063232422</v>
      </c>
      <c r="D13" s="127">
        <v>198.5166778564453</v>
      </c>
      <c r="E13" s="70">
        <v>182.01669311523438</v>
      </c>
      <c r="F13" s="70">
        <v>165.28318786621094</v>
      </c>
      <c r="G13" s="70">
        <v>176.36424255371094</v>
      </c>
      <c r="H13" s="70">
        <v>236.28958129882812</v>
      </c>
      <c r="I13" s="70">
        <v>294.30853271484375</v>
      </c>
      <c r="J13" s="70">
        <v>294.169921875</v>
      </c>
      <c r="K13" s="70">
        <v>252.25180053710938</v>
      </c>
      <c r="L13" s="70">
        <v>203.60975646972656</v>
      </c>
      <c r="M13" s="70">
        <v>186.27487182617188</v>
      </c>
      <c r="N13" s="70">
        <v>218.9210205078125</v>
      </c>
      <c r="O13" s="70">
        <v>233.5430450439453</v>
      </c>
      <c r="P13" s="70">
        <v>217.6620635986328</v>
      </c>
      <c r="Q13" s="70">
        <v>192.04916381835938</v>
      </c>
      <c r="R13" s="70">
        <v>173.28488159179688</v>
      </c>
      <c r="S13" s="70">
        <v>191.53306579589844</v>
      </c>
      <c r="T13" s="70">
        <v>240.29981994628906</v>
      </c>
      <c r="U13" s="70">
        <v>283.70941162109375</v>
      </c>
      <c r="V13" s="70">
        <v>286.8679504394531</v>
      </c>
      <c r="W13" s="70">
        <v>246.11448669433594</v>
      </c>
      <c r="X13" s="70">
        <v>193.0364227294922</v>
      </c>
      <c r="Y13" s="70">
        <v>188.17381286621094</v>
      </c>
      <c r="Z13" s="70">
        <v>231.04135131835938</v>
      </c>
      <c r="AA13" s="70">
        <v>238.1315460205078</v>
      </c>
      <c r="AB13" s="70">
        <v>214.56961059570312</v>
      </c>
      <c r="AC13" s="70">
        <v>192.28842163085938</v>
      </c>
      <c r="AD13" s="70">
        <v>179.8077392578125</v>
      </c>
      <c r="AE13" s="70">
        <v>192.42784118652344</v>
      </c>
      <c r="AF13" s="70">
        <v>256.9876403808594</v>
      </c>
      <c r="AG13" s="70">
        <v>325.5855407714844</v>
      </c>
      <c r="AH13" s="70">
        <v>307.7967529296875</v>
      </c>
      <c r="AI13" s="70">
        <v>268.9647521972656</v>
      </c>
      <c r="AJ13" s="70">
        <v>207.33460998535156</v>
      </c>
      <c r="AK13" s="70">
        <v>187.5774688720703</v>
      </c>
      <c r="AL13" s="70">
        <v>242.32635498046875</v>
      </c>
      <c r="AM13" s="70">
        <v>236.79580688476562</v>
      </c>
      <c r="AN13" s="70">
        <v>225.2226104736328</v>
      </c>
      <c r="AO13" s="70">
        <v>207.9568634033203</v>
      </c>
      <c r="AP13" s="70">
        <v>188.2057342529297</v>
      </c>
      <c r="AQ13" s="70">
        <v>214.7515106201172</v>
      </c>
      <c r="AR13" s="70">
        <v>293.6026611328125</v>
      </c>
      <c r="AS13" s="70">
        <v>345.808349609375</v>
      </c>
      <c r="AT13" s="70">
        <v>328.1385803222656</v>
      </c>
      <c r="AU13" s="70">
        <v>267.732177734375</v>
      </c>
      <c r="AV13" s="70">
        <v>209.50794982910156</v>
      </c>
      <c r="AW13" s="70">
        <v>195.25540161132812</v>
      </c>
      <c r="AX13" s="95">
        <v>244.06100463867188</v>
      </c>
      <c r="AY13" s="95">
        <v>257.3168029785156</v>
      </c>
      <c r="AZ13" s="95">
        <v>236.05450439453125</v>
      </c>
      <c r="BA13" s="95">
        <v>212.57249450683594</v>
      </c>
      <c r="BB13" s="95">
        <v>198.1217041015625</v>
      </c>
      <c r="BC13" s="95">
        <v>210.7012939453125</v>
      </c>
      <c r="BD13" s="95">
        <v>264.0445861816406</v>
      </c>
      <c r="BE13" s="95">
        <v>326.83990478515625</v>
      </c>
      <c r="BF13" s="95">
        <v>320.9186096191406</v>
      </c>
      <c r="BG13" s="95">
        <v>276.904296875</v>
      </c>
      <c r="BH13" s="95">
        <v>215.93850708007812</v>
      </c>
      <c r="BI13" s="95">
        <v>206.67599487304688</v>
      </c>
      <c r="BJ13" s="95">
        <v>251.78160095214844</v>
      </c>
      <c r="BK13" s="96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1.25">
      <c r="A14" s="77" t="s">
        <v>495</v>
      </c>
      <c r="B14" s="77" t="s">
        <v>496</v>
      </c>
      <c r="C14" s="127">
        <v>415.5882873535156</v>
      </c>
      <c r="D14" s="127">
        <v>385.8472595214844</v>
      </c>
      <c r="E14" s="70">
        <v>355.8108825683594</v>
      </c>
      <c r="F14" s="70">
        <v>339.1687316894531</v>
      </c>
      <c r="G14" s="70">
        <v>306.8591003417969</v>
      </c>
      <c r="H14" s="70">
        <v>335.87286376953125</v>
      </c>
      <c r="I14" s="70">
        <v>371.3832092285156</v>
      </c>
      <c r="J14" s="70">
        <v>376.3879089355469</v>
      </c>
      <c r="K14" s="70">
        <v>379.78497314453125</v>
      </c>
      <c r="L14" s="70">
        <v>335.73291015625</v>
      </c>
      <c r="M14" s="70">
        <v>334.7398681640625</v>
      </c>
      <c r="N14" s="70">
        <v>420.2630920410156</v>
      </c>
      <c r="O14" s="70">
        <v>440.6896057128906</v>
      </c>
      <c r="P14" s="70">
        <v>396.8568115234375</v>
      </c>
      <c r="Q14" s="70">
        <v>378.8241882324219</v>
      </c>
      <c r="R14" s="70">
        <v>334.1727294921875</v>
      </c>
      <c r="S14" s="70">
        <v>298.65594482421875</v>
      </c>
      <c r="T14" s="70">
        <v>341.59185791015625</v>
      </c>
      <c r="U14" s="70">
        <v>349.39788818359375</v>
      </c>
      <c r="V14" s="70">
        <v>383.130615234375</v>
      </c>
      <c r="W14" s="70">
        <v>376.7960205078125</v>
      </c>
      <c r="X14" s="70">
        <v>323.3108215332031</v>
      </c>
      <c r="Y14" s="70">
        <v>345.4730529785156</v>
      </c>
      <c r="Z14" s="70">
        <v>418.4678649902344</v>
      </c>
      <c r="AA14" s="70">
        <v>442.24822998046875</v>
      </c>
      <c r="AB14" s="70">
        <v>416.96038818359375</v>
      </c>
      <c r="AC14" s="70">
        <v>390.39300537109375</v>
      </c>
      <c r="AD14" s="70">
        <v>342.3345642089844</v>
      </c>
      <c r="AE14" s="70">
        <v>310.56011962890625</v>
      </c>
      <c r="AF14" s="70">
        <v>343.46142578125</v>
      </c>
      <c r="AG14" s="70">
        <v>359.9289855957031</v>
      </c>
      <c r="AH14" s="70">
        <v>429.81878662109375</v>
      </c>
      <c r="AI14" s="70">
        <v>372.05340576171875</v>
      </c>
      <c r="AJ14" s="70">
        <v>324.98638916015625</v>
      </c>
      <c r="AK14" s="70">
        <v>349.75909423828125</v>
      </c>
      <c r="AL14" s="70">
        <v>427.8153991699219</v>
      </c>
      <c r="AM14" s="70">
        <v>441.1264953613281</v>
      </c>
      <c r="AN14" s="70">
        <v>423.7671203613281</v>
      </c>
      <c r="AO14" s="70">
        <v>421.5908203125</v>
      </c>
      <c r="AP14" s="70">
        <v>349.49755859375</v>
      </c>
      <c r="AQ14" s="70">
        <v>332.9840393066406</v>
      </c>
      <c r="AR14" s="70">
        <v>366.8834228515625</v>
      </c>
      <c r="AS14" s="70">
        <v>420.7598571777344</v>
      </c>
      <c r="AT14" s="70">
        <v>438.7635803222656</v>
      </c>
      <c r="AU14" s="70">
        <v>383.40606689453125</v>
      </c>
      <c r="AV14" s="70">
        <v>334.57501220703125</v>
      </c>
      <c r="AW14" s="70">
        <v>342.2056884765625</v>
      </c>
      <c r="AX14" s="95">
        <v>424.2890930175781</v>
      </c>
      <c r="AY14" s="95">
        <v>442.1191101074219</v>
      </c>
      <c r="AZ14" s="95">
        <v>426.281494140625</v>
      </c>
      <c r="BA14" s="95">
        <v>391.8269958496094</v>
      </c>
      <c r="BB14" s="95">
        <v>345.5726013183594</v>
      </c>
      <c r="BC14" s="95">
        <v>326.802490234375</v>
      </c>
      <c r="BD14" s="95">
        <v>351.6466979980469</v>
      </c>
      <c r="BE14" s="95">
        <v>379.7359924316406</v>
      </c>
      <c r="BF14" s="95">
        <v>422.8522033691406</v>
      </c>
      <c r="BG14" s="95">
        <v>379.5411071777344</v>
      </c>
      <c r="BH14" s="95">
        <v>339.29541015625</v>
      </c>
      <c r="BI14" s="95">
        <v>359.14898681640625</v>
      </c>
      <c r="BJ14" s="95">
        <v>444.54119873046875</v>
      </c>
      <c r="BK14" s="96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1.25">
      <c r="A15" s="77" t="s">
        <v>497</v>
      </c>
      <c r="B15" s="77" t="s">
        <v>498</v>
      </c>
      <c r="C15" s="127">
        <v>15.27891731262207</v>
      </c>
      <c r="D15" s="127">
        <v>14.439172744750977</v>
      </c>
      <c r="E15" s="70">
        <v>13.367840766906738</v>
      </c>
      <c r="F15" s="70">
        <v>13.304742813110352</v>
      </c>
      <c r="G15" s="70">
        <v>12.554231643676758</v>
      </c>
      <c r="H15" s="70">
        <v>12.832901000976562</v>
      </c>
      <c r="I15" s="70">
        <v>12.930585861206055</v>
      </c>
      <c r="J15" s="70">
        <v>13.329795837402344</v>
      </c>
      <c r="K15" s="70">
        <v>13.403419494628906</v>
      </c>
      <c r="L15" s="70">
        <v>13.697088241577148</v>
      </c>
      <c r="M15" s="70">
        <v>14.417892456054688</v>
      </c>
      <c r="N15" s="70">
        <v>15.34371566772461</v>
      </c>
      <c r="O15" s="70">
        <v>16.19770622253418</v>
      </c>
      <c r="P15" s="70">
        <v>15.162840843200684</v>
      </c>
      <c r="Q15" s="70">
        <v>13.828396797180176</v>
      </c>
      <c r="R15" s="70">
        <v>14.14188289642334</v>
      </c>
      <c r="S15" s="70">
        <v>13.003847122192383</v>
      </c>
      <c r="T15" s="70">
        <v>13.30174446105957</v>
      </c>
      <c r="U15" s="70">
        <v>13.394498825073242</v>
      </c>
      <c r="V15" s="70">
        <v>13.916094779968262</v>
      </c>
      <c r="W15" s="70">
        <v>14.056647300720215</v>
      </c>
      <c r="X15" s="70">
        <v>14.130072593688965</v>
      </c>
      <c r="Y15" s="70">
        <v>14.85127067565918</v>
      </c>
      <c r="Z15" s="70">
        <v>15.33029556274414</v>
      </c>
      <c r="AA15" s="70">
        <v>16.216636657714844</v>
      </c>
      <c r="AB15" s="70">
        <v>15.400601387023926</v>
      </c>
      <c r="AC15" s="70">
        <v>13.888870239257812</v>
      </c>
      <c r="AD15" s="70">
        <v>13.835833549499512</v>
      </c>
      <c r="AE15" s="70">
        <v>13.125920295715332</v>
      </c>
      <c r="AF15" s="70">
        <v>13.506754875183105</v>
      </c>
      <c r="AG15" s="70">
        <v>13.546046257019043</v>
      </c>
      <c r="AH15" s="70">
        <v>13.840770721435547</v>
      </c>
      <c r="AI15" s="70">
        <v>14.206295013427734</v>
      </c>
      <c r="AJ15" s="70">
        <v>13.839372634887695</v>
      </c>
      <c r="AK15" s="70">
        <v>14.923933982849121</v>
      </c>
      <c r="AL15" s="70">
        <v>15.55256462097168</v>
      </c>
      <c r="AM15" s="70">
        <v>15.949129104614258</v>
      </c>
      <c r="AN15" s="70">
        <v>15.611428260803223</v>
      </c>
      <c r="AO15" s="70">
        <v>14.70054817199707</v>
      </c>
      <c r="AP15" s="70">
        <v>14.302133560180664</v>
      </c>
      <c r="AQ15" s="70">
        <v>12.932870864868164</v>
      </c>
      <c r="AR15" s="70">
        <v>13.639266967773438</v>
      </c>
      <c r="AS15" s="70">
        <v>13.574935913085938</v>
      </c>
      <c r="AT15" s="70">
        <v>13.986226081848145</v>
      </c>
      <c r="AU15" s="70">
        <v>14.53885555267334</v>
      </c>
      <c r="AV15" s="70">
        <v>13.87423038482666</v>
      </c>
      <c r="AW15" s="70">
        <v>14.587249755859375</v>
      </c>
      <c r="AX15" s="95">
        <v>15.081680297851562</v>
      </c>
      <c r="AY15" s="95">
        <v>15.415730476379395</v>
      </c>
      <c r="AZ15" s="95">
        <v>15.258410453796387</v>
      </c>
      <c r="BA15" s="95">
        <v>14.613590240478516</v>
      </c>
      <c r="BB15" s="95">
        <v>13.90999984741211</v>
      </c>
      <c r="BC15" s="95">
        <v>13.300060272216797</v>
      </c>
      <c r="BD15" s="95">
        <v>13.949999809265137</v>
      </c>
      <c r="BE15" s="95">
        <v>14.460000038146973</v>
      </c>
      <c r="BF15" s="95">
        <v>14.8100004196167</v>
      </c>
      <c r="BG15" s="95">
        <v>14.630000114440918</v>
      </c>
      <c r="BH15" s="95">
        <v>14.149999618530273</v>
      </c>
      <c r="BI15" s="95">
        <v>14.135849952697754</v>
      </c>
      <c r="BJ15" s="95">
        <v>14.880000114440918</v>
      </c>
      <c r="BK15" s="96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1.25">
      <c r="A16" s="77" t="s">
        <v>499</v>
      </c>
      <c r="B16" s="77" t="s">
        <v>500</v>
      </c>
      <c r="C16" s="127">
        <v>4008.799560546875</v>
      </c>
      <c r="D16" s="127">
        <v>3962.048828125</v>
      </c>
      <c r="E16" s="70">
        <v>3211.6552734375</v>
      </c>
      <c r="F16" s="70">
        <v>2781.608154296875</v>
      </c>
      <c r="G16" s="70">
        <v>2832.399169921875</v>
      </c>
      <c r="H16" s="70">
        <v>3376.193115234375</v>
      </c>
      <c r="I16" s="70">
        <v>4215.28564453125</v>
      </c>
      <c r="J16" s="70">
        <v>4337.6708984375</v>
      </c>
      <c r="K16" s="70">
        <v>3794.966064453125</v>
      </c>
      <c r="L16" s="70">
        <v>2896.15673828125</v>
      </c>
      <c r="M16" s="70">
        <v>2888.622802734375</v>
      </c>
      <c r="N16" s="70">
        <v>3647.8662109375</v>
      </c>
      <c r="O16" s="70">
        <v>4100.68994140625</v>
      </c>
      <c r="P16" s="70">
        <v>3878.07080078125</v>
      </c>
      <c r="Q16" s="70">
        <v>3191.845458984375</v>
      </c>
      <c r="R16" s="70">
        <v>2845.8955078125</v>
      </c>
      <c r="S16" s="70">
        <v>2922.52294921875</v>
      </c>
      <c r="T16" s="70">
        <v>3744.50439453125</v>
      </c>
      <c r="U16" s="70">
        <v>4171.14013671875</v>
      </c>
      <c r="V16" s="70">
        <v>4078.17236328125</v>
      </c>
      <c r="W16" s="70">
        <v>3744.58984375</v>
      </c>
      <c r="X16" s="70">
        <v>3015.03759765625</v>
      </c>
      <c r="Y16" s="70">
        <v>2988.32470703125</v>
      </c>
      <c r="Z16" s="70">
        <v>3676.013916015625</v>
      </c>
      <c r="AA16" s="70">
        <v>4041.5439453125</v>
      </c>
      <c r="AB16" s="70">
        <v>3809.53271484375</v>
      </c>
      <c r="AC16" s="70">
        <v>3356.942138671875</v>
      </c>
      <c r="AD16" s="70">
        <v>2891.638671875</v>
      </c>
      <c r="AE16" s="70">
        <v>2818.84228515625</v>
      </c>
      <c r="AF16" s="70">
        <v>3887.581298828125</v>
      </c>
      <c r="AG16" s="70">
        <v>4660.52685546875</v>
      </c>
      <c r="AH16" s="70">
        <v>4738.86376953125</v>
      </c>
      <c r="AI16" s="70">
        <v>4217.18798828125</v>
      </c>
      <c r="AJ16" s="70">
        <v>3312.44775390625</v>
      </c>
      <c r="AK16" s="70">
        <v>3056.218994140625</v>
      </c>
      <c r="AL16" s="70">
        <v>3876.6845703125</v>
      </c>
      <c r="AM16" s="70">
        <v>3887.982421875</v>
      </c>
      <c r="AN16" s="70">
        <v>3740.407470703125</v>
      </c>
      <c r="AO16" s="70">
        <v>3393.44580078125</v>
      </c>
      <c r="AP16" s="70">
        <v>2983.333740234375</v>
      </c>
      <c r="AQ16" s="70">
        <v>3039.137939453125</v>
      </c>
      <c r="AR16" s="70">
        <v>3965.732666015625</v>
      </c>
      <c r="AS16" s="70">
        <v>4767.98095703125</v>
      </c>
      <c r="AT16" s="70">
        <v>4851.0810546875</v>
      </c>
      <c r="AU16" s="70">
        <v>3870.10009765625</v>
      </c>
      <c r="AV16" s="70">
        <v>3334.28662109375</v>
      </c>
      <c r="AW16" s="70">
        <v>3165.4970703125</v>
      </c>
      <c r="AX16" s="95">
        <v>3810.85595703125</v>
      </c>
      <c r="AY16" s="95">
        <v>4225.73681640625</v>
      </c>
      <c r="AZ16" s="95">
        <v>3996.678955078125</v>
      </c>
      <c r="BA16" s="95">
        <v>3457.47705078125</v>
      </c>
      <c r="BB16" s="95">
        <v>3048.243896484375</v>
      </c>
      <c r="BC16" s="95">
        <v>2998.10302734375</v>
      </c>
      <c r="BD16" s="95">
        <v>3867.718994140625</v>
      </c>
      <c r="BE16" s="95">
        <v>4539.8310546875</v>
      </c>
      <c r="BF16" s="95">
        <v>4596.96923828125</v>
      </c>
      <c r="BG16" s="95">
        <v>3981.512939453125</v>
      </c>
      <c r="BH16" s="95">
        <v>3277.7041015625</v>
      </c>
      <c r="BI16" s="95">
        <v>3217.0400390625</v>
      </c>
      <c r="BJ16" s="95">
        <v>3912.993896484375</v>
      </c>
      <c r="BK16" s="9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1.25">
      <c r="A17" s="77"/>
      <c r="B17" s="77"/>
      <c r="C17" s="128"/>
      <c r="D17" s="7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1.25">
      <c r="A18" s="77"/>
      <c r="B18" s="85" t="s">
        <v>327</v>
      </c>
      <c r="C18" s="128"/>
      <c r="D18" s="75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1.25">
      <c r="A19" s="77" t="s">
        <v>501</v>
      </c>
      <c r="B19" s="77" t="s">
        <v>502</v>
      </c>
      <c r="C19" s="127">
        <v>153.62718200683594</v>
      </c>
      <c r="D19" s="127">
        <v>150.43109130859375</v>
      </c>
      <c r="E19" s="70">
        <v>137.18544006347656</v>
      </c>
      <c r="F19" s="70">
        <v>130.68325805664062</v>
      </c>
      <c r="G19" s="70">
        <v>131.47610473632812</v>
      </c>
      <c r="H19" s="70">
        <v>141.98336791992188</v>
      </c>
      <c r="I19" s="70">
        <v>158.90406799316406</v>
      </c>
      <c r="J19" s="70">
        <v>159.13319396972656</v>
      </c>
      <c r="K19" s="70">
        <v>149.04345703125</v>
      </c>
      <c r="L19" s="70">
        <v>136.40036010742188</v>
      </c>
      <c r="M19" s="70">
        <v>134.23934936523438</v>
      </c>
      <c r="N19" s="70">
        <v>139.36058044433594</v>
      </c>
      <c r="O19" s="70">
        <v>157.1291046142578</v>
      </c>
      <c r="P19" s="70">
        <v>142.21051025390625</v>
      </c>
      <c r="Q19" s="70">
        <v>142.2711181640625</v>
      </c>
      <c r="R19" s="70">
        <v>133.89892578125</v>
      </c>
      <c r="S19" s="70">
        <v>140.30294799804688</v>
      </c>
      <c r="T19" s="70">
        <v>153.33026123046875</v>
      </c>
      <c r="U19" s="70">
        <v>158.29672241210938</v>
      </c>
      <c r="V19" s="70">
        <v>158.17918395996094</v>
      </c>
      <c r="W19" s="70">
        <v>150.39332580566406</v>
      </c>
      <c r="X19" s="70">
        <v>138.21263122558594</v>
      </c>
      <c r="Y19" s="70">
        <v>137.77154541015625</v>
      </c>
      <c r="Z19" s="70">
        <v>147.4590301513672</v>
      </c>
      <c r="AA19" s="70">
        <v>143.7220001220703</v>
      </c>
      <c r="AB19" s="70">
        <v>147.7238006591797</v>
      </c>
      <c r="AC19" s="70">
        <v>142.8767852783203</v>
      </c>
      <c r="AD19" s="70">
        <v>137.4230194091797</v>
      </c>
      <c r="AE19" s="70">
        <v>135.42552185058594</v>
      </c>
      <c r="AF19" s="70">
        <v>159.88137817382812</v>
      </c>
      <c r="AG19" s="70">
        <v>170.69320678710938</v>
      </c>
      <c r="AH19" s="70">
        <v>175.67579650878906</v>
      </c>
      <c r="AI19" s="70">
        <v>151.78749084472656</v>
      </c>
      <c r="AJ19" s="70">
        <v>146.6436004638672</v>
      </c>
      <c r="AK19" s="70">
        <v>139.82492065429688</v>
      </c>
      <c r="AL19" s="70">
        <v>148.60638427734375</v>
      </c>
      <c r="AM19" s="70">
        <v>145.90415954589844</v>
      </c>
      <c r="AN19" s="70">
        <v>148.78421020507812</v>
      </c>
      <c r="AO19" s="70">
        <v>144.16709899902344</v>
      </c>
      <c r="AP19" s="70">
        <v>134.99859619140625</v>
      </c>
      <c r="AQ19" s="70">
        <v>141.29910278320312</v>
      </c>
      <c r="AR19" s="70">
        <v>156.9107666015625</v>
      </c>
      <c r="AS19" s="70">
        <v>170.69061279296875</v>
      </c>
      <c r="AT19" s="70">
        <v>161.9408416748047</v>
      </c>
      <c r="AU19" s="70">
        <v>145.5991668701172</v>
      </c>
      <c r="AV19" s="70">
        <v>143.41700744628906</v>
      </c>
      <c r="AW19" s="70">
        <v>140.78309631347656</v>
      </c>
      <c r="AX19" s="95">
        <v>147.5720977783203</v>
      </c>
      <c r="AY19" s="95">
        <v>150.23880004882812</v>
      </c>
      <c r="AZ19" s="95">
        <v>149.7227020263672</v>
      </c>
      <c r="BA19" s="95">
        <v>144.44320678710938</v>
      </c>
      <c r="BB19" s="95">
        <v>136.71449279785156</v>
      </c>
      <c r="BC19" s="95">
        <v>140.22390747070312</v>
      </c>
      <c r="BD19" s="95">
        <v>153.98060607910156</v>
      </c>
      <c r="BE19" s="95">
        <v>162.99220275878906</v>
      </c>
      <c r="BF19" s="95">
        <v>165.64959716796875</v>
      </c>
      <c r="BG19" s="95">
        <v>152.5092010498047</v>
      </c>
      <c r="BH19" s="95">
        <v>145.14920043945312</v>
      </c>
      <c r="BI19" s="95">
        <v>142.99169921875</v>
      </c>
      <c r="BJ19" s="95">
        <v>149.91090393066406</v>
      </c>
      <c r="BK19" s="96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1.25">
      <c r="A20" s="77" t="s">
        <v>503</v>
      </c>
      <c r="B20" s="77" t="s">
        <v>504</v>
      </c>
      <c r="C20" s="127">
        <v>425.06243896484375</v>
      </c>
      <c r="D20" s="127">
        <v>435.8100891113281</v>
      </c>
      <c r="E20" s="70">
        <v>398.8188171386719</v>
      </c>
      <c r="F20" s="70">
        <v>384.3027648925781</v>
      </c>
      <c r="G20" s="70">
        <v>377.2816467285156</v>
      </c>
      <c r="H20" s="70">
        <v>414.6936950683594</v>
      </c>
      <c r="I20" s="70">
        <v>466.23309326171875</v>
      </c>
      <c r="J20" s="70">
        <v>464.1109313964844</v>
      </c>
      <c r="K20" s="70">
        <v>442.7962646484375</v>
      </c>
      <c r="L20" s="70">
        <v>392.6995544433594</v>
      </c>
      <c r="M20" s="70">
        <v>393.936767578125</v>
      </c>
      <c r="N20" s="70">
        <v>413.04278564453125</v>
      </c>
      <c r="O20" s="70">
        <v>428.807861328125</v>
      </c>
      <c r="P20" s="70">
        <v>442.7592468261719</v>
      </c>
      <c r="Q20" s="70">
        <v>404.3348388671875</v>
      </c>
      <c r="R20" s="70">
        <v>398.4643249511719</v>
      </c>
      <c r="S20" s="70">
        <v>413.589111328125</v>
      </c>
      <c r="T20" s="70">
        <v>450.0138854980469</v>
      </c>
      <c r="U20" s="70">
        <v>465.0854797363281</v>
      </c>
      <c r="V20" s="70">
        <v>462.7756652832031</v>
      </c>
      <c r="W20" s="70">
        <v>452.50384521484375</v>
      </c>
      <c r="X20" s="70">
        <v>407.02691650390625</v>
      </c>
      <c r="Y20" s="70">
        <v>397.69329833984375</v>
      </c>
      <c r="Z20" s="70">
        <v>418.59442138671875</v>
      </c>
      <c r="AA20" s="70">
        <v>437.04815673828125</v>
      </c>
      <c r="AB20" s="70">
        <v>456.1181640625</v>
      </c>
      <c r="AC20" s="70">
        <v>425.80255126953125</v>
      </c>
      <c r="AD20" s="70">
        <v>402.27813720703125</v>
      </c>
      <c r="AE20" s="70">
        <v>390.455810546875</v>
      </c>
      <c r="AF20" s="70">
        <v>465.1954345703125</v>
      </c>
      <c r="AG20" s="70">
        <v>507.33551025390625</v>
      </c>
      <c r="AH20" s="70">
        <v>504.1820983886719</v>
      </c>
      <c r="AI20" s="70">
        <v>484.5496520996094</v>
      </c>
      <c r="AJ20" s="70">
        <v>430.9977111816406</v>
      </c>
      <c r="AK20" s="70">
        <v>401.8581237792969</v>
      </c>
      <c r="AL20" s="70">
        <v>432.5102844238281</v>
      </c>
      <c r="AM20" s="70">
        <v>433.7530822753906</v>
      </c>
      <c r="AN20" s="70">
        <v>447.2857360839844</v>
      </c>
      <c r="AO20" s="70">
        <v>423.6482238769531</v>
      </c>
      <c r="AP20" s="70">
        <v>410.7447204589844</v>
      </c>
      <c r="AQ20" s="70">
        <v>410.5205078125</v>
      </c>
      <c r="AR20" s="70">
        <v>466.0338439941406</v>
      </c>
      <c r="AS20" s="70">
        <v>510.57159423828125</v>
      </c>
      <c r="AT20" s="70">
        <v>502.4819030761719</v>
      </c>
      <c r="AU20" s="70">
        <v>461.8081970214844</v>
      </c>
      <c r="AV20" s="70">
        <v>423.0079040527344</v>
      </c>
      <c r="AW20" s="70">
        <v>412.6947021484375</v>
      </c>
      <c r="AX20" s="95">
        <v>429.4419860839844</v>
      </c>
      <c r="AY20" s="95">
        <v>445.8005065917969</v>
      </c>
      <c r="AZ20" s="95">
        <v>456.8374938964844</v>
      </c>
      <c r="BA20" s="95">
        <v>427.8135070800781</v>
      </c>
      <c r="BB20" s="95">
        <v>417.8529052734375</v>
      </c>
      <c r="BC20" s="95">
        <v>417.4659118652344</v>
      </c>
      <c r="BD20" s="95">
        <v>469.35321044921875</v>
      </c>
      <c r="BE20" s="95">
        <v>504.7069091796875</v>
      </c>
      <c r="BF20" s="95">
        <v>506.6116027832031</v>
      </c>
      <c r="BG20" s="95">
        <v>482.2192077636719</v>
      </c>
      <c r="BH20" s="95">
        <v>437.44830322265625</v>
      </c>
      <c r="BI20" s="95">
        <v>420.89459228515625</v>
      </c>
      <c r="BJ20" s="95">
        <v>438.8844909667969</v>
      </c>
      <c r="BK20" s="96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1.25">
      <c r="A21" s="77" t="s">
        <v>505</v>
      </c>
      <c r="B21" s="77" t="s">
        <v>506</v>
      </c>
      <c r="C21" s="127">
        <v>483.07720947265625</v>
      </c>
      <c r="D21" s="127">
        <v>480.19964599609375</v>
      </c>
      <c r="E21" s="70">
        <v>452.2759704589844</v>
      </c>
      <c r="F21" s="70">
        <v>429.3022766113281</v>
      </c>
      <c r="G21" s="70">
        <v>441.90191650390625</v>
      </c>
      <c r="H21" s="70">
        <v>485.2793884277344</v>
      </c>
      <c r="I21" s="70">
        <v>532.103515625</v>
      </c>
      <c r="J21" s="70">
        <v>532.908447265625</v>
      </c>
      <c r="K21" s="70">
        <v>474.4562683105469</v>
      </c>
      <c r="L21" s="70">
        <v>458.171630859375</v>
      </c>
      <c r="M21" s="70">
        <v>436.3522033691406</v>
      </c>
      <c r="N21" s="70">
        <v>453.72137451171875</v>
      </c>
      <c r="O21" s="70">
        <v>472.9923400878906</v>
      </c>
      <c r="P21" s="70">
        <v>475.3271789550781</v>
      </c>
      <c r="Q21" s="70">
        <v>452.58001708984375</v>
      </c>
      <c r="R21" s="70">
        <v>441.15435791015625</v>
      </c>
      <c r="S21" s="70">
        <v>456.6696472167969</v>
      </c>
      <c r="T21" s="70">
        <v>492.3995361328125</v>
      </c>
      <c r="U21" s="70">
        <v>514.79638671875</v>
      </c>
      <c r="V21" s="70">
        <v>503.8132629394531</v>
      </c>
      <c r="W21" s="70">
        <v>507.0856018066406</v>
      </c>
      <c r="X21" s="70">
        <v>454.54058837890625</v>
      </c>
      <c r="Y21" s="70">
        <v>453.2138977050781</v>
      </c>
      <c r="Z21" s="70">
        <v>467.4985656738281</v>
      </c>
      <c r="AA21" s="70">
        <v>475.6991882324219</v>
      </c>
      <c r="AB21" s="70">
        <v>486.17205810546875</v>
      </c>
      <c r="AC21" s="70">
        <v>471.6481018066406</v>
      </c>
      <c r="AD21" s="70">
        <v>448.2883605957031</v>
      </c>
      <c r="AE21" s="70">
        <v>459.52972412109375</v>
      </c>
      <c r="AF21" s="70">
        <v>568.9784545898438</v>
      </c>
      <c r="AG21" s="70">
        <v>557.5205688476562</v>
      </c>
      <c r="AH21" s="70">
        <v>565.3250122070312</v>
      </c>
      <c r="AI21" s="70">
        <v>531.0744018554688</v>
      </c>
      <c r="AJ21" s="70">
        <v>487.6988830566406</v>
      </c>
      <c r="AK21" s="70">
        <v>471.9833679199219</v>
      </c>
      <c r="AL21" s="70">
        <v>488.5210266113281</v>
      </c>
      <c r="AM21" s="70">
        <v>471.3023376464844</v>
      </c>
      <c r="AN21" s="70">
        <v>502.5379333496094</v>
      </c>
      <c r="AO21" s="70">
        <v>480.66729736328125</v>
      </c>
      <c r="AP21" s="70">
        <v>447.8135681152344</v>
      </c>
      <c r="AQ21" s="70">
        <v>492.5530700683594</v>
      </c>
      <c r="AR21" s="70">
        <v>534.6494140625</v>
      </c>
      <c r="AS21" s="70">
        <v>573.3326416015625</v>
      </c>
      <c r="AT21" s="70">
        <v>568.7825317382812</v>
      </c>
      <c r="AU21" s="70">
        <v>514.6556396484375</v>
      </c>
      <c r="AV21" s="70">
        <v>486.5036926269531</v>
      </c>
      <c r="AW21" s="70">
        <v>469.5885009765625</v>
      </c>
      <c r="AX21" s="95">
        <v>482.6803894042969</v>
      </c>
      <c r="AY21" s="95">
        <v>491.4429931640625</v>
      </c>
      <c r="AZ21" s="95">
        <v>498.9159851074219</v>
      </c>
      <c r="BA21" s="95">
        <v>475.12030029296875</v>
      </c>
      <c r="BB21" s="95">
        <v>458.9580078125</v>
      </c>
      <c r="BC21" s="95">
        <v>475.63238525390625</v>
      </c>
      <c r="BD21" s="95">
        <v>536.2711791992188</v>
      </c>
      <c r="BE21" s="95">
        <v>559.7888793945312</v>
      </c>
      <c r="BF21" s="95">
        <v>561.9603881835938</v>
      </c>
      <c r="BG21" s="95">
        <v>519.1784057617188</v>
      </c>
      <c r="BH21" s="95">
        <v>489.40728759765625</v>
      </c>
      <c r="BI21" s="95">
        <v>472.82000732421875</v>
      </c>
      <c r="BJ21" s="95">
        <v>486.47711181640625</v>
      </c>
      <c r="BK21" s="96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1.25">
      <c r="A22" s="77" t="s">
        <v>507</v>
      </c>
      <c r="B22" s="77" t="s">
        <v>486</v>
      </c>
      <c r="C22" s="127">
        <v>243.5650177001953</v>
      </c>
      <c r="D22" s="127">
        <v>246.92889404296875</v>
      </c>
      <c r="E22" s="70">
        <v>227.45037841796875</v>
      </c>
      <c r="F22" s="70">
        <v>222.2342071533203</v>
      </c>
      <c r="G22" s="70">
        <v>226.8618927001953</v>
      </c>
      <c r="H22" s="70">
        <v>252.4180908203125</v>
      </c>
      <c r="I22" s="70">
        <v>287.8048095703125</v>
      </c>
      <c r="J22" s="70">
        <v>288.4657287597656</v>
      </c>
      <c r="K22" s="70">
        <v>245.37045288085938</v>
      </c>
      <c r="L22" s="70">
        <v>243.44415283203125</v>
      </c>
      <c r="M22" s="70">
        <v>234.92591857910156</v>
      </c>
      <c r="N22" s="70">
        <v>238.62503051757812</v>
      </c>
      <c r="O22" s="70">
        <v>243.36720275878906</v>
      </c>
      <c r="P22" s="70">
        <v>247.10641479492188</v>
      </c>
      <c r="Q22" s="70">
        <v>222.28781127929688</v>
      </c>
      <c r="R22" s="70">
        <v>224.2593231201172</v>
      </c>
      <c r="S22" s="70">
        <v>235.89028930664062</v>
      </c>
      <c r="T22" s="70">
        <v>253.3253936767578</v>
      </c>
      <c r="U22" s="70">
        <v>270.933837890625</v>
      </c>
      <c r="V22" s="70">
        <v>257.75408935546875</v>
      </c>
      <c r="W22" s="70">
        <v>263.9440612792969</v>
      </c>
      <c r="X22" s="70">
        <v>237.64773559570312</v>
      </c>
      <c r="Y22" s="70">
        <v>234.48690795898438</v>
      </c>
      <c r="Z22" s="70">
        <v>241.5880584716797</v>
      </c>
      <c r="AA22" s="70">
        <v>246.69581604003906</v>
      </c>
      <c r="AB22" s="70">
        <v>240.27374267578125</v>
      </c>
      <c r="AC22" s="70">
        <v>234.5298309326172</v>
      </c>
      <c r="AD22" s="70">
        <v>231.84490966796875</v>
      </c>
      <c r="AE22" s="70">
        <v>240.27239990234375</v>
      </c>
      <c r="AF22" s="70">
        <v>283.7520751953125</v>
      </c>
      <c r="AG22" s="70">
        <v>291.6510314941406</v>
      </c>
      <c r="AH22" s="70">
        <v>292.3099670410156</v>
      </c>
      <c r="AI22" s="70">
        <v>280.59051513671875</v>
      </c>
      <c r="AJ22" s="70">
        <v>256.62677001953125</v>
      </c>
      <c r="AK22" s="70">
        <v>244.42233276367188</v>
      </c>
      <c r="AL22" s="70">
        <v>252.2476043701172</v>
      </c>
      <c r="AM22" s="70">
        <v>240.0590362548828</v>
      </c>
      <c r="AN22" s="70">
        <v>255.14804077148438</v>
      </c>
      <c r="AO22" s="70">
        <v>238.23931884765625</v>
      </c>
      <c r="AP22" s="70">
        <v>236.34539794921875</v>
      </c>
      <c r="AQ22" s="70">
        <v>246.4271240234375</v>
      </c>
      <c r="AR22" s="70">
        <v>282.17193603515625</v>
      </c>
      <c r="AS22" s="70">
        <v>306.9246520996094</v>
      </c>
      <c r="AT22" s="70">
        <v>295.09039306640625</v>
      </c>
      <c r="AU22" s="70">
        <v>268.6546325683594</v>
      </c>
      <c r="AV22" s="70">
        <v>254.80799865722656</v>
      </c>
      <c r="AW22" s="70">
        <v>247.4678955078125</v>
      </c>
      <c r="AX22" s="95">
        <v>250.935302734375</v>
      </c>
      <c r="AY22" s="95">
        <v>256.943115234375</v>
      </c>
      <c r="AZ22" s="95">
        <v>255.68310546875</v>
      </c>
      <c r="BA22" s="95">
        <v>236.3927001953125</v>
      </c>
      <c r="BB22" s="95">
        <v>234.42649841308594</v>
      </c>
      <c r="BC22" s="95">
        <v>241.8238983154297</v>
      </c>
      <c r="BD22" s="95">
        <v>275.68560791015625</v>
      </c>
      <c r="BE22" s="95">
        <v>296.8479919433594</v>
      </c>
      <c r="BF22" s="95">
        <v>292.56280517578125</v>
      </c>
      <c r="BG22" s="95">
        <v>273.1018981933594</v>
      </c>
      <c r="BH22" s="95">
        <v>254.34060668945312</v>
      </c>
      <c r="BI22" s="95">
        <v>248.98910522460938</v>
      </c>
      <c r="BJ22" s="95">
        <v>252.45480346679688</v>
      </c>
      <c r="BK22" s="96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1.25">
      <c r="A23" s="77" t="s">
        <v>508</v>
      </c>
      <c r="B23" s="77" t="s">
        <v>488</v>
      </c>
      <c r="C23" s="127">
        <v>686.7454833984375</v>
      </c>
      <c r="D23" s="127">
        <v>719.7408447265625</v>
      </c>
      <c r="E23" s="70">
        <v>643.4727783203125</v>
      </c>
      <c r="F23" s="70">
        <v>662.765380859375</v>
      </c>
      <c r="G23" s="70">
        <v>692.4063110351562</v>
      </c>
      <c r="H23" s="70">
        <v>764.2551879882812</v>
      </c>
      <c r="I23" s="70">
        <v>824.6189575195312</v>
      </c>
      <c r="J23" s="70">
        <v>827.556640625</v>
      </c>
      <c r="K23" s="70">
        <v>788.9661254882812</v>
      </c>
      <c r="L23" s="70">
        <v>708.7437744140625</v>
      </c>
      <c r="M23" s="70">
        <v>686.812255859375</v>
      </c>
      <c r="N23" s="70">
        <v>693.0267333984375</v>
      </c>
      <c r="O23" s="70">
        <v>698.6484985351562</v>
      </c>
      <c r="P23" s="70">
        <v>707.3430786132812</v>
      </c>
      <c r="Q23" s="70">
        <v>663.2039794921875</v>
      </c>
      <c r="R23" s="70">
        <v>683.88671875</v>
      </c>
      <c r="S23" s="70">
        <v>746.9517211914062</v>
      </c>
      <c r="T23" s="70">
        <v>813.0104370117188</v>
      </c>
      <c r="U23" s="70">
        <v>847.8179931640625</v>
      </c>
      <c r="V23" s="70">
        <v>826.1396484375</v>
      </c>
      <c r="W23" s="70">
        <v>788.03076171875</v>
      </c>
      <c r="X23" s="70">
        <v>730.7696533203125</v>
      </c>
      <c r="Y23" s="70">
        <v>708.927978515625</v>
      </c>
      <c r="Z23" s="70">
        <v>720.7740478515625</v>
      </c>
      <c r="AA23" s="70">
        <v>718.9862060546875</v>
      </c>
      <c r="AB23" s="70">
        <v>717.6122436523438</v>
      </c>
      <c r="AC23" s="70">
        <v>696.6112060546875</v>
      </c>
      <c r="AD23" s="70">
        <v>694.5751342773438</v>
      </c>
      <c r="AE23" s="70">
        <v>707.5908203125</v>
      </c>
      <c r="AF23" s="70">
        <v>837.890869140625</v>
      </c>
      <c r="AG23" s="70">
        <v>891.9761352539062</v>
      </c>
      <c r="AH23" s="70">
        <v>900.1007690429688</v>
      </c>
      <c r="AI23" s="70">
        <v>881.4392700195312</v>
      </c>
      <c r="AJ23" s="70">
        <v>782.1250610351562</v>
      </c>
      <c r="AK23" s="70">
        <v>723.6246337890625</v>
      </c>
      <c r="AL23" s="70">
        <v>725.2229614257812</v>
      </c>
      <c r="AM23" s="70">
        <v>720.5159301757812</v>
      </c>
      <c r="AN23" s="70">
        <v>753.9087524414062</v>
      </c>
      <c r="AO23" s="70">
        <v>703.0762939453125</v>
      </c>
      <c r="AP23" s="70">
        <v>726.2538452148438</v>
      </c>
      <c r="AQ23" s="70">
        <v>773.46533203125</v>
      </c>
      <c r="AR23" s="70">
        <v>872.06689453125</v>
      </c>
      <c r="AS23" s="70">
        <v>927.1575317382812</v>
      </c>
      <c r="AT23" s="70">
        <v>943.5292358398438</v>
      </c>
      <c r="AU23" s="70">
        <v>878.99951171875</v>
      </c>
      <c r="AV23" s="70">
        <v>802.0859985351562</v>
      </c>
      <c r="AW23" s="70">
        <v>752.2341918945312</v>
      </c>
      <c r="AX23" s="95">
        <v>753.85791015625</v>
      </c>
      <c r="AY23" s="95">
        <v>778.090576171875</v>
      </c>
      <c r="AZ23" s="95">
        <v>778.877685546875</v>
      </c>
      <c r="BA23" s="95">
        <v>735.4708862304688</v>
      </c>
      <c r="BB23" s="95">
        <v>750.0670166015625</v>
      </c>
      <c r="BC23" s="95">
        <v>790.1212768554688</v>
      </c>
      <c r="BD23" s="95">
        <v>886.9669189453125</v>
      </c>
      <c r="BE23" s="95">
        <v>934.8927001953125</v>
      </c>
      <c r="BF23" s="95">
        <v>939.7227783203125</v>
      </c>
      <c r="BG23" s="95">
        <v>904.555419921875</v>
      </c>
      <c r="BH23" s="95">
        <v>817.1904907226562</v>
      </c>
      <c r="BI23" s="95">
        <v>778.2926025390625</v>
      </c>
      <c r="BJ23" s="95">
        <v>776.5709838867188</v>
      </c>
      <c r="BK23" s="96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1.25">
      <c r="A24" s="77" t="s">
        <v>509</v>
      </c>
      <c r="B24" s="77" t="s">
        <v>490</v>
      </c>
      <c r="C24" s="127">
        <v>211.20632934570312</v>
      </c>
      <c r="D24" s="127">
        <v>211.48130798339844</v>
      </c>
      <c r="E24" s="70">
        <v>187.95872497558594</v>
      </c>
      <c r="F24" s="70">
        <v>193.3858184814453</v>
      </c>
      <c r="G24" s="70">
        <v>207.41493225097656</v>
      </c>
      <c r="H24" s="70">
        <v>224.40646362304688</v>
      </c>
      <c r="I24" s="70">
        <v>243.67152404785156</v>
      </c>
      <c r="J24" s="70">
        <v>250.65798950195312</v>
      </c>
      <c r="K24" s="70">
        <v>244.1445770263672</v>
      </c>
      <c r="L24" s="70">
        <v>206.2269287109375</v>
      </c>
      <c r="M24" s="70">
        <v>200.49417114257812</v>
      </c>
      <c r="N24" s="70">
        <v>197.2478485107422</v>
      </c>
      <c r="O24" s="70">
        <v>206.05059814453125</v>
      </c>
      <c r="P24" s="70">
        <v>210.31800842285156</v>
      </c>
      <c r="Q24" s="70">
        <v>194.4010009765625</v>
      </c>
      <c r="R24" s="70">
        <v>198.25277709960938</v>
      </c>
      <c r="S24" s="70">
        <v>215.79818725585938</v>
      </c>
      <c r="T24" s="70">
        <v>244.1738739013672</v>
      </c>
      <c r="U24" s="70">
        <v>250.08065795898438</v>
      </c>
      <c r="V24" s="70">
        <v>245.98300170898438</v>
      </c>
      <c r="W24" s="70">
        <v>245.4750518798828</v>
      </c>
      <c r="X24" s="70">
        <v>219.75588989257812</v>
      </c>
      <c r="Y24" s="70">
        <v>206.75912475585938</v>
      </c>
      <c r="Z24" s="70">
        <v>205.65452575683594</v>
      </c>
      <c r="AA24" s="70">
        <v>205.46568298339844</v>
      </c>
      <c r="AB24" s="70">
        <v>216.6630096435547</v>
      </c>
      <c r="AC24" s="70">
        <v>196.40548706054688</v>
      </c>
      <c r="AD24" s="70">
        <v>199.36514282226562</v>
      </c>
      <c r="AE24" s="70">
        <v>208.83932495117188</v>
      </c>
      <c r="AF24" s="70">
        <v>246.57180786132812</v>
      </c>
      <c r="AG24" s="70">
        <v>259.873291015625</v>
      </c>
      <c r="AH24" s="70">
        <v>264.2314453125</v>
      </c>
      <c r="AI24" s="70">
        <v>264.2393798828125</v>
      </c>
      <c r="AJ24" s="70">
        <v>231.1776885986328</v>
      </c>
      <c r="AK24" s="70">
        <v>213.32455444335938</v>
      </c>
      <c r="AL24" s="70">
        <v>206.23577880859375</v>
      </c>
      <c r="AM24" s="70">
        <v>203.6185760498047</v>
      </c>
      <c r="AN24" s="70">
        <v>218.23989868164062</v>
      </c>
      <c r="AO24" s="70">
        <v>196.9777374267578</v>
      </c>
      <c r="AP24" s="70">
        <v>207.02099609375</v>
      </c>
      <c r="AQ24" s="70">
        <v>220.72897338867188</v>
      </c>
      <c r="AR24" s="70">
        <v>245.13372802734375</v>
      </c>
      <c r="AS24" s="70">
        <v>262.53436279296875</v>
      </c>
      <c r="AT24" s="70">
        <v>273.719482421875</v>
      </c>
      <c r="AU24" s="70">
        <v>257.7755126953125</v>
      </c>
      <c r="AV24" s="70">
        <v>233.67559814453125</v>
      </c>
      <c r="AW24" s="70">
        <v>219.32479858398438</v>
      </c>
      <c r="AX24" s="95">
        <v>209.4833984375</v>
      </c>
      <c r="AY24" s="95">
        <v>216.21629333496094</v>
      </c>
      <c r="AZ24" s="95">
        <v>224.21080017089844</v>
      </c>
      <c r="BA24" s="95">
        <v>204.47369384765625</v>
      </c>
      <c r="BB24" s="95">
        <v>210.0843048095703</v>
      </c>
      <c r="BC24" s="95">
        <v>223.69430541992188</v>
      </c>
      <c r="BD24" s="95">
        <v>251.1331024169922</v>
      </c>
      <c r="BE24" s="95">
        <v>268.2229919433594</v>
      </c>
      <c r="BF24" s="95">
        <v>271.0506896972656</v>
      </c>
      <c r="BG24" s="95">
        <v>264.806396484375</v>
      </c>
      <c r="BH24" s="95">
        <v>236.4075927734375</v>
      </c>
      <c r="BI24" s="95">
        <v>219.18739318847656</v>
      </c>
      <c r="BJ24" s="95">
        <v>216.5948028564453</v>
      </c>
      <c r="BK24" s="96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1.25">
      <c r="A25" s="77" t="s">
        <v>510</v>
      </c>
      <c r="B25" s="77" t="s">
        <v>492</v>
      </c>
      <c r="C25" s="127">
        <v>364.6036682128906</v>
      </c>
      <c r="D25" s="127">
        <v>377.078369140625</v>
      </c>
      <c r="E25" s="70">
        <v>335.61273193359375</v>
      </c>
      <c r="F25" s="70">
        <v>348.6962890625</v>
      </c>
      <c r="G25" s="70">
        <v>394.36968994140625</v>
      </c>
      <c r="H25" s="70">
        <v>443.70367431640625</v>
      </c>
      <c r="I25" s="70">
        <v>460.6985778808594</v>
      </c>
      <c r="J25" s="70">
        <v>491.5596618652344</v>
      </c>
      <c r="K25" s="70">
        <v>462.0542907714844</v>
      </c>
      <c r="L25" s="70">
        <v>389.1847839355469</v>
      </c>
      <c r="M25" s="70">
        <v>365.0166015625</v>
      </c>
      <c r="N25" s="70">
        <v>371.12896728515625</v>
      </c>
      <c r="O25" s="70">
        <v>354.1199035644531</v>
      </c>
      <c r="P25" s="70">
        <v>358.7650451660156</v>
      </c>
      <c r="Q25" s="70">
        <v>348.5816345214844</v>
      </c>
      <c r="R25" s="70">
        <v>370.9043273925781</v>
      </c>
      <c r="S25" s="70">
        <v>394.7200927734375</v>
      </c>
      <c r="T25" s="70">
        <v>454.4559326171875</v>
      </c>
      <c r="U25" s="70">
        <v>481.8100280761719</v>
      </c>
      <c r="V25" s="70">
        <v>474.1294860839844</v>
      </c>
      <c r="W25" s="70">
        <v>490.6207580566406</v>
      </c>
      <c r="X25" s="70">
        <v>425.5840148925781</v>
      </c>
      <c r="Y25" s="70">
        <v>393.65948486328125</v>
      </c>
      <c r="Z25" s="70">
        <v>367.5487365722656</v>
      </c>
      <c r="AA25" s="70">
        <v>383.6014099121094</v>
      </c>
      <c r="AB25" s="70">
        <v>394.39947509765625</v>
      </c>
      <c r="AC25" s="70">
        <v>370.6746826171875</v>
      </c>
      <c r="AD25" s="70">
        <v>396.453125</v>
      </c>
      <c r="AE25" s="70">
        <v>413.9867858886719</v>
      </c>
      <c r="AF25" s="70">
        <v>504.72900390625</v>
      </c>
      <c r="AG25" s="70">
        <v>514.3867797851562</v>
      </c>
      <c r="AH25" s="70">
        <v>517.0365600585938</v>
      </c>
      <c r="AI25" s="70">
        <v>525.6806640625</v>
      </c>
      <c r="AJ25" s="70">
        <v>468.2939453125</v>
      </c>
      <c r="AK25" s="70">
        <v>416.0721130371094</v>
      </c>
      <c r="AL25" s="70">
        <v>396.17724609375</v>
      </c>
      <c r="AM25" s="70">
        <v>395.88720703125</v>
      </c>
      <c r="AN25" s="70">
        <v>406.8575134277344</v>
      </c>
      <c r="AO25" s="70">
        <v>400.8255615234375</v>
      </c>
      <c r="AP25" s="70">
        <v>425.3052978515625</v>
      </c>
      <c r="AQ25" s="70">
        <v>465.3506164550781</v>
      </c>
      <c r="AR25" s="70">
        <v>520.7589721679688</v>
      </c>
      <c r="AS25" s="70">
        <v>531.750732421875</v>
      </c>
      <c r="AT25" s="70">
        <v>551.6760864257812</v>
      </c>
      <c r="AU25" s="70">
        <v>532.9563598632812</v>
      </c>
      <c r="AV25" s="70">
        <v>486.1590881347656</v>
      </c>
      <c r="AW25" s="70">
        <v>441.04638671875</v>
      </c>
      <c r="AX25" s="95">
        <v>415.7121887207031</v>
      </c>
      <c r="AY25" s="95">
        <v>414.1643981933594</v>
      </c>
      <c r="AZ25" s="95">
        <v>421.1368103027344</v>
      </c>
      <c r="BA25" s="95">
        <v>395.331787109375</v>
      </c>
      <c r="BB25" s="95">
        <v>414.7864990234375</v>
      </c>
      <c r="BC25" s="95">
        <v>444.6418151855469</v>
      </c>
      <c r="BD25" s="95">
        <v>507.13800048828125</v>
      </c>
      <c r="BE25" s="95">
        <v>531.7777709960938</v>
      </c>
      <c r="BF25" s="95">
        <v>546.2514038085938</v>
      </c>
      <c r="BG25" s="95">
        <v>546.7966918945312</v>
      </c>
      <c r="BH25" s="95">
        <v>485.7773132324219</v>
      </c>
      <c r="BI25" s="95">
        <v>442.5367126464844</v>
      </c>
      <c r="BJ25" s="95">
        <v>422.3843078613281</v>
      </c>
      <c r="BK25" s="96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1.25">
      <c r="A26" s="77" t="s">
        <v>511</v>
      </c>
      <c r="B26" s="77" t="s">
        <v>494</v>
      </c>
      <c r="C26" s="127">
        <v>200.98382568359375</v>
      </c>
      <c r="D26" s="127">
        <v>214.6946563720703</v>
      </c>
      <c r="E26" s="70">
        <v>205.37493896484375</v>
      </c>
      <c r="F26" s="70">
        <v>207.44973754882812</v>
      </c>
      <c r="G26" s="70">
        <v>222.67318725585938</v>
      </c>
      <c r="H26" s="70">
        <v>235.74000549316406</v>
      </c>
      <c r="I26" s="70">
        <v>271.70269775390625</v>
      </c>
      <c r="J26" s="70">
        <v>264.76287841796875</v>
      </c>
      <c r="K26" s="70">
        <v>252.7865447998047</v>
      </c>
      <c r="L26" s="70">
        <v>231.7626953125</v>
      </c>
      <c r="M26" s="70">
        <v>221.24830627441406</v>
      </c>
      <c r="N26" s="70">
        <v>215.44818115234375</v>
      </c>
      <c r="O26" s="70">
        <v>210.38577270507812</v>
      </c>
      <c r="P26" s="70">
        <v>219.20001220703125</v>
      </c>
      <c r="Q26" s="70">
        <v>210.7025909423828</v>
      </c>
      <c r="R26" s="70">
        <v>222.2333984375</v>
      </c>
      <c r="S26" s="70">
        <v>229.21334838867188</v>
      </c>
      <c r="T26" s="70">
        <v>255.84500122070312</v>
      </c>
      <c r="U26" s="70">
        <v>256.6491394042969</v>
      </c>
      <c r="V26" s="70">
        <v>257.40625</v>
      </c>
      <c r="W26" s="70">
        <v>251.53053283691406</v>
      </c>
      <c r="X26" s="70">
        <v>228.16725158691406</v>
      </c>
      <c r="Y26" s="70">
        <v>220.65365600585938</v>
      </c>
      <c r="Z26" s="70">
        <v>214.13438415527344</v>
      </c>
      <c r="AA26" s="70">
        <v>215.84548950195312</v>
      </c>
      <c r="AB26" s="70">
        <v>226.42507934570312</v>
      </c>
      <c r="AC26" s="70">
        <v>216.73056030273438</v>
      </c>
      <c r="AD26" s="70">
        <v>214.55831909179688</v>
      </c>
      <c r="AE26" s="70">
        <v>237.3619842529297</v>
      </c>
      <c r="AF26" s="70">
        <v>253.94651794433594</v>
      </c>
      <c r="AG26" s="70">
        <v>276.9739990234375</v>
      </c>
      <c r="AH26" s="70">
        <v>274.4683837890625</v>
      </c>
      <c r="AI26" s="70">
        <v>260.99761962890625</v>
      </c>
      <c r="AJ26" s="70">
        <v>241.48426818847656</v>
      </c>
      <c r="AK26" s="70">
        <v>226.2625732421875</v>
      </c>
      <c r="AL26" s="70">
        <v>230.2860565185547</v>
      </c>
      <c r="AM26" s="70">
        <v>221.15577697753906</v>
      </c>
      <c r="AN26" s="70">
        <v>235.09811401367188</v>
      </c>
      <c r="AO26" s="70">
        <v>224.63961791992188</v>
      </c>
      <c r="AP26" s="70">
        <v>225.3866729736328</v>
      </c>
      <c r="AQ26" s="70">
        <v>251.5861358642578</v>
      </c>
      <c r="AR26" s="70">
        <v>281.7430114746094</v>
      </c>
      <c r="AS26" s="70">
        <v>287.2220764160156</v>
      </c>
      <c r="AT26" s="70">
        <v>283.2835693359375</v>
      </c>
      <c r="AU26" s="70">
        <v>268.8697814941406</v>
      </c>
      <c r="AV26" s="70">
        <v>250.34779357910156</v>
      </c>
      <c r="AW26" s="70">
        <v>236.82749938964844</v>
      </c>
      <c r="AX26" s="95">
        <v>226.9846954345703</v>
      </c>
      <c r="AY26" s="95">
        <v>222.0738983154297</v>
      </c>
      <c r="AZ26" s="95">
        <v>233.4219970703125</v>
      </c>
      <c r="BA26" s="95">
        <v>224.49740600585938</v>
      </c>
      <c r="BB26" s="95">
        <v>226.35870361328125</v>
      </c>
      <c r="BC26" s="95">
        <v>240.3430938720703</v>
      </c>
      <c r="BD26" s="95">
        <v>263.0596923828125</v>
      </c>
      <c r="BE26" s="95">
        <v>280.789794921875</v>
      </c>
      <c r="BF26" s="95">
        <v>279.5353088378906</v>
      </c>
      <c r="BG26" s="95">
        <v>270.2940979003906</v>
      </c>
      <c r="BH26" s="95">
        <v>247.85279846191406</v>
      </c>
      <c r="BI26" s="95">
        <v>236.03819274902344</v>
      </c>
      <c r="BJ26" s="95">
        <v>233.0760955810547</v>
      </c>
      <c r="BK26" s="9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1.25">
      <c r="A27" s="77" t="s">
        <v>512</v>
      </c>
      <c r="B27" s="77" t="s">
        <v>496</v>
      </c>
      <c r="C27" s="127">
        <v>394.4210510253906</v>
      </c>
      <c r="D27" s="127">
        <v>405.8990783691406</v>
      </c>
      <c r="E27" s="70">
        <v>382.3511047363281</v>
      </c>
      <c r="F27" s="70">
        <v>394.7603759765625</v>
      </c>
      <c r="G27" s="70">
        <v>380.69171142578125</v>
      </c>
      <c r="H27" s="70">
        <v>434.6258544921875</v>
      </c>
      <c r="I27" s="70">
        <v>455.1584777832031</v>
      </c>
      <c r="J27" s="70">
        <v>453.037109375</v>
      </c>
      <c r="K27" s="70">
        <v>472.49639892578125</v>
      </c>
      <c r="L27" s="70">
        <v>443.46685791015625</v>
      </c>
      <c r="M27" s="70">
        <v>396.80908203125</v>
      </c>
      <c r="N27" s="70">
        <v>419.08123779296875</v>
      </c>
      <c r="O27" s="70">
        <v>414.5432434082031</v>
      </c>
      <c r="P27" s="70">
        <v>410.0588073730469</v>
      </c>
      <c r="Q27" s="70">
        <v>420.7325134277344</v>
      </c>
      <c r="R27" s="70">
        <v>427.9044189453125</v>
      </c>
      <c r="S27" s="70">
        <v>404.4820251464844</v>
      </c>
      <c r="T27" s="70">
        <v>470.9586181640625</v>
      </c>
      <c r="U27" s="70">
        <v>463.1180725097656</v>
      </c>
      <c r="V27" s="70">
        <v>488.1519775390625</v>
      </c>
      <c r="W27" s="70">
        <v>485.6891174316406</v>
      </c>
      <c r="X27" s="70">
        <v>441.69842529296875</v>
      </c>
      <c r="Y27" s="70">
        <v>421.2214660644531</v>
      </c>
      <c r="Z27" s="70">
        <v>489.2214660644531</v>
      </c>
      <c r="AA27" s="70">
        <v>409.8907165527344</v>
      </c>
      <c r="AB27" s="70">
        <v>428.2474670410156</v>
      </c>
      <c r="AC27" s="70">
        <v>419.8684387207031</v>
      </c>
      <c r="AD27" s="70">
        <v>407.0462646484375</v>
      </c>
      <c r="AE27" s="70">
        <v>406.25628662109375</v>
      </c>
      <c r="AF27" s="70">
        <v>465.8319091796875</v>
      </c>
      <c r="AG27" s="70">
        <v>449.5879211425781</v>
      </c>
      <c r="AH27" s="70">
        <v>503.6225280761719</v>
      </c>
      <c r="AI27" s="70">
        <v>485.9645690917969</v>
      </c>
      <c r="AJ27" s="70">
        <v>436.794189453125</v>
      </c>
      <c r="AK27" s="70">
        <v>438.3332824707031</v>
      </c>
      <c r="AL27" s="70">
        <v>442.4818420410156</v>
      </c>
      <c r="AM27" s="70">
        <v>427.5155029296875</v>
      </c>
      <c r="AN27" s="70">
        <v>443.3174133300781</v>
      </c>
      <c r="AO27" s="70">
        <v>437.8269348144531</v>
      </c>
      <c r="AP27" s="70">
        <v>393.8996887207031</v>
      </c>
      <c r="AQ27" s="70">
        <v>423.1295471191406</v>
      </c>
      <c r="AR27" s="70">
        <v>485.97796630859375</v>
      </c>
      <c r="AS27" s="70">
        <v>479.74652099609375</v>
      </c>
      <c r="AT27" s="70">
        <v>525.583740234375</v>
      </c>
      <c r="AU27" s="70">
        <v>484.02349853515625</v>
      </c>
      <c r="AV27" s="70">
        <v>462.6625061035156</v>
      </c>
      <c r="AW27" s="70">
        <v>437.1907043457031</v>
      </c>
      <c r="AX27" s="95">
        <v>455.93890380859375</v>
      </c>
      <c r="AY27" s="95">
        <v>440.7605895996094</v>
      </c>
      <c r="AZ27" s="95">
        <v>446.1123046875</v>
      </c>
      <c r="BA27" s="95">
        <v>437.7113952636719</v>
      </c>
      <c r="BB27" s="95">
        <v>428.2637939453125</v>
      </c>
      <c r="BC27" s="95">
        <v>431.55560302734375</v>
      </c>
      <c r="BD27" s="95">
        <v>480.1877136230469</v>
      </c>
      <c r="BE27" s="95">
        <v>487.60650634765625</v>
      </c>
      <c r="BF27" s="95">
        <v>508.86968994140625</v>
      </c>
      <c r="BG27" s="95">
        <v>496.18719482421875</v>
      </c>
      <c r="BH27" s="95">
        <v>473.5636901855469</v>
      </c>
      <c r="BI27" s="95">
        <v>443.147705078125</v>
      </c>
      <c r="BJ27" s="95">
        <v>467.981689453125</v>
      </c>
      <c r="BK27" s="96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1.25">
      <c r="A28" s="77" t="s">
        <v>513</v>
      </c>
      <c r="B28" s="77" t="s">
        <v>498</v>
      </c>
      <c r="C28" s="79">
        <v>15.980936050415039</v>
      </c>
      <c r="D28" s="79">
        <v>16.268831253051758</v>
      </c>
      <c r="E28" s="41">
        <v>15.940176963806152</v>
      </c>
      <c r="F28" s="41">
        <v>15.909631729125977</v>
      </c>
      <c r="G28" s="41">
        <v>15.852621078491211</v>
      </c>
      <c r="H28" s="41">
        <v>16.469085693359375</v>
      </c>
      <c r="I28" s="41">
        <v>16.29511070251465</v>
      </c>
      <c r="J28" s="41">
        <v>16.98363494873047</v>
      </c>
      <c r="K28" s="41">
        <v>16.975725173950195</v>
      </c>
      <c r="L28" s="41">
        <v>16.875484466552734</v>
      </c>
      <c r="M28" s="41">
        <v>16.9901180267334</v>
      </c>
      <c r="N28" s="41">
        <v>16.40386962890625</v>
      </c>
      <c r="O28" s="41">
        <v>16.57168960571289</v>
      </c>
      <c r="P28" s="41">
        <v>17.16901206970215</v>
      </c>
      <c r="Q28" s="41">
        <v>16.094160079956055</v>
      </c>
      <c r="R28" s="41">
        <v>16.768951416015625</v>
      </c>
      <c r="S28" s="41">
        <v>16.553173065185547</v>
      </c>
      <c r="T28" s="41">
        <v>16.56226348876953</v>
      </c>
      <c r="U28" s="41">
        <v>17.070466995239258</v>
      </c>
      <c r="V28" s="41">
        <v>17.68339729309082</v>
      </c>
      <c r="W28" s="41">
        <v>17.903409957885742</v>
      </c>
      <c r="X28" s="41">
        <v>17.43024444580078</v>
      </c>
      <c r="Y28" s="41">
        <v>17.368091583251953</v>
      </c>
      <c r="Z28" s="41">
        <v>17.210838317871094</v>
      </c>
      <c r="AA28" s="41">
        <v>16.663061141967773</v>
      </c>
      <c r="AB28" s="41">
        <v>16.959239959716797</v>
      </c>
      <c r="AC28" s="41">
        <v>15.938654899597168</v>
      </c>
      <c r="AD28" s="41">
        <v>16.15076446533203</v>
      </c>
      <c r="AE28" s="41">
        <v>16.462745666503906</v>
      </c>
      <c r="AF28" s="41">
        <v>16.58013343811035</v>
      </c>
      <c r="AG28" s="41">
        <v>16.680023193359375</v>
      </c>
      <c r="AH28" s="41">
        <v>17.116968154907227</v>
      </c>
      <c r="AI28" s="41">
        <v>17.572246551513672</v>
      </c>
      <c r="AJ28" s="41">
        <v>17.331584930419922</v>
      </c>
      <c r="AK28" s="41">
        <v>17.602397918701172</v>
      </c>
      <c r="AL28" s="41">
        <v>17.420930862426758</v>
      </c>
      <c r="AM28" s="41">
        <v>17.40019416809082</v>
      </c>
      <c r="AN28" s="41">
        <v>17.703893661499023</v>
      </c>
      <c r="AO28" s="41">
        <v>16.828418731689453</v>
      </c>
      <c r="AP28" s="41">
        <v>16.6835994720459</v>
      </c>
      <c r="AQ28" s="41">
        <v>16.355419158935547</v>
      </c>
      <c r="AR28" s="41">
        <v>17.415666580200195</v>
      </c>
      <c r="AS28" s="41">
        <v>16.962644577026367</v>
      </c>
      <c r="AT28" s="41">
        <v>17.743741989135742</v>
      </c>
      <c r="AU28" s="41">
        <v>17.69097137451172</v>
      </c>
      <c r="AV28" s="41">
        <v>17.86471939086914</v>
      </c>
      <c r="AW28" s="41">
        <v>17.98986053466797</v>
      </c>
      <c r="AX28" s="42">
        <v>17.699670791625977</v>
      </c>
      <c r="AY28" s="42">
        <v>17.20833969116211</v>
      </c>
      <c r="AZ28" s="42">
        <v>17.71923065185547</v>
      </c>
      <c r="BA28" s="42">
        <v>16.975570678710938</v>
      </c>
      <c r="BB28" s="42">
        <v>17.195669174194336</v>
      </c>
      <c r="BC28" s="42">
        <v>17.13821029663086</v>
      </c>
      <c r="BD28" s="42">
        <v>17.482160568237305</v>
      </c>
      <c r="BE28" s="42">
        <v>17.534650802612305</v>
      </c>
      <c r="BF28" s="42">
        <v>18.139009475708008</v>
      </c>
      <c r="BG28" s="42">
        <v>18.394269943237305</v>
      </c>
      <c r="BH28" s="42">
        <v>18.116619110107422</v>
      </c>
      <c r="BI28" s="42">
        <v>18.179990768432617</v>
      </c>
      <c r="BJ28" s="42">
        <v>17.896299362182617</v>
      </c>
      <c r="BK28" s="24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1.25">
      <c r="A29" s="77" t="s">
        <v>514</v>
      </c>
      <c r="B29" s="77" t="s">
        <v>500</v>
      </c>
      <c r="C29" s="127">
        <v>3179.273193359375</v>
      </c>
      <c r="D29" s="127">
        <v>3258.53271484375</v>
      </c>
      <c r="E29" s="70">
        <v>2986.441162109375</v>
      </c>
      <c r="F29" s="70">
        <v>2989.48974609375</v>
      </c>
      <c r="G29" s="70">
        <v>3090.929931640625</v>
      </c>
      <c r="H29" s="70">
        <v>3413.574951171875</v>
      </c>
      <c r="I29" s="70">
        <v>3717.19091796875</v>
      </c>
      <c r="J29" s="70">
        <v>3749.17626953125</v>
      </c>
      <c r="K29" s="70">
        <v>3549.090087890625</v>
      </c>
      <c r="L29" s="70">
        <v>3226.976318359375</v>
      </c>
      <c r="M29" s="70">
        <v>3086.82470703125</v>
      </c>
      <c r="N29" s="70">
        <v>3157.086669921875</v>
      </c>
      <c r="O29" s="70">
        <v>3202.6162109375</v>
      </c>
      <c r="P29" s="70">
        <v>3230.25732421875</v>
      </c>
      <c r="Q29" s="70">
        <v>3075.189697265625</v>
      </c>
      <c r="R29" s="70">
        <v>3117.7275390625</v>
      </c>
      <c r="S29" s="70">
        <v>3254.17041015625</v>
      </c>
      <c r="T29" s="70">
        <v>3604.0751953125</v>
      </c>
      <c r="U29" s="70">
        <v>3725.65869140625</v>
      </c>
      <c r="V29" s="70">
        <v>3692.015869140625</v>
      </c>
      <c r="W29" s="70">
        <v>3653.176513671875</v>
      </c>
      <c r="X29" s="70">
        <v>3300.83349609375</v>
      </c>
      <c r="Y29" s="70">
        <v>3191.75537109375</v>
      </c>
      <c r="Z29" s="70">
        <v>3289.68408203125</v>
      </c>
      <c r="AA29" s="70">
        <v>3253.61767578125</v>
      </c>
      <c r="AB29" s="70">
        <v>3330.59423828125</v>
      </c>
      <c r="AC29" s="70">
        <v>3191.08642578125</v>
      </c>
      <c r="AD29" s="70">
        <v>3147.983154296875</v>
      </c>
      <c r="AE29" s="70">
        <v>3216.181396484375</v>
      </c>
      <c r="AF29" s="70">
        <v>3803.357666015625</v>
      </c>
      <c r="AG29" s="70">
        <v>3936.678466796875</v>
      </c>
      <c r="AH29" s="70">
        <v>4014.069580078125</v>
      </c>
      <c r="AI29" s="70">
        <v>3883.895751953125</v>
      </c>
      <c r="AJ29" s="70">
        <v>3499.173583984375</v>
      </c>
      <c r="AK29" s="70">
        <v>3293.308349609375</v>
      </c>
      <c r="AL29" s="70">
        <v>3339.7099609375</v>
      </c>
      <c r="AM29" s="70">
        <v>3277.11181640625</v>
      </c>
      <c r="AN29" s="70">
        <v>3428.881591796875</v>
      </c>
      <c r="AO29" s="70">
        <v>3266.896484375</v>
      </c>
      <c r="AP29" s="70">
        <v>3224.452392578125</v>
      </c>
      <c r="AQ29" s="70">
        <v>3441.415771484375</v>
      </c>
      <c r="AR29" s="70">
        <v>3862.8623046875</v>
      </c>
      <c r="AS29" s="70">
        <v>4066.893310546875</v>
      </c>
      <c r="AT29" s="70">
        <v>4123.83154296875</v>
      </c>
      <c r="AU29" s="70">
        <v>3831.033447265625</v>
      </c>
      <c r="AV29" s="70">
        <v>3560.531982421875</v>
      </c>
      <c r="AW29" s="70">
        <v>3375.14794921875</v>
      </c>
      <c r="AX29" s="95">
        <v>3390.305908203125</v>
      </c>
      <c r="AY29" s="95">
        <v>3432.93994140625</v>
      </c>
      <c r="AZ29" s="95">
        <v>3482.637939453125</v>
      </c>
      <c r="BA29" s="95">
        <v>3298.22998046875</v>
      </c>
      <c r="BB29" s="95">
        <v>3294.7080078125</v>
      </c>
      <c r="BC29" s="95">
        <v>3422.639892578125</v>
      </c>
      <c r="BD29" s="95">
        <v>3841.258056640625</v>
      </c>
      <c r="BE29" s="95">
        <v>4045.159912109375</v>
      </c>
      <c r="BF29" s="95">
        <v>4090.35302734375</v>
      </c>
      <c r="BG29" s="95">
        <v>3928.04296875</v>
      </c>
      <c r="BH29" s="95">
        <v>3605.25390625</v>
      </c>
      <c r="BI29" s="95">
        <v>3423.077880859375</v>
      </c>
      <c r="BJ29" s="95">
        <v>3462.23095703125</v>
      </c>
      <c r="BK29" s="96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1.25">
      <c r="A30" s="77"/>
      <c r="B30" s="77"/>
      <c r="C30" s="128"/>
      <c r="D30" s="75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1.25">
      <c r="A31" s="77"/>
      <c r="B31" s="85" t="s">
        <v>338</v>
      </c>
      <c r="C31" s="128"/>
      <c r="D31" s="75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1.25">
      <c r="A32" s="77" t="s">
        <v>515</v>
      </c>
      <c r="B32" s="77" t="s">
        <v>502</v>
      </c>
      <c r="C32" s="127">
        <v>65.15608215332031</v>
      </c>
      <c r="D32" s="127">
        <v>66.6848373413086</v>
      </c>
      <c r="E32" s="70">
        <v>63.4036979675293</v>
      </c>
      <c r="F32" s="70">
        <v>63.52676773071289</v>
      </c>
      <c r="G32" s="70">
        <v>65.13461303710938</v>
      </c>
      <c r="H32" s="70">
        <v>71.29541015625</v>
      </c>
      <c r="I32" s="70">
        <v>69.89842224121094</v>
      </c>
      <c r="J32" s="70">
        <v>71.0111083984375</v>
      </c>
      <c r="K32" s="70">
        <v>69.09612274169922</v>
      </c>
      <c r="L32" s="70">
        <v>67.26939392089844</v>
      </c>
      <c r="M32" s="70">
        <v>64.79540252685547</v>
      </c>
      <c r="N32" s="70">
        <v>62.21595001220703</v>
      </c>
      <c r="O32" s="70">
        <v>69.21590423583984</v>
      </c>
      <c r="P32" s="70">
        <v>67.66606140136719</v>
      </c>
      <c r="Q32" s="70">
        <v>65.89571380615234</v>
      </c>
      <c r="R32" s="70">
        <v>61.54369354248047</v>
      </c>
      <c r="S32" s="70">
        <v>64.34211730957031</v>
      </c>
      <c r="T32" s="70">
        <v>67.87576293945312</v>
      </c>
      <c r="U32" s="70">
        <v>71.40599060058594</v>
      </c>
      <c r="V32" s="70">
        <v>68.18885040283203</v>
      </c>
      <c r="W32" s="70">
        <v>66.66705322265625</v>
      </c>
      <c r="X32" s="70">
        <v>67.17205047607422</v>
      </c>
      <c r="Y32" s="70">
        <v>62.35342788696289</v>
      </c>
      <c r="Z32" s="70">
        <v>63.169334411621094</v>
      </c>
      <c r="AA32" s="70">
        <v>61.13481140136719</v>
      </c>
      <c r="AB32" s="70">
        <v>64.84722137451172</v>
      </c>
      <c r="AC32" s="70">
        <v>63.07161331176758</v>
      </c>
      <c r="AD32" s="70">
        <v>63.80440902709961</v>
      </c>
      <c r="AE32" s="70">
        <v>62.74155044555664</v>
      </c>
      <c r="AF32" s="70">
        <v>68.45689392089844</v>
      </c>
      <c r="AG32" s="70">
        <v>68.23778533935547</v>
      </c>
      <c r="AH32" s="70">
        <v>66.29360961914062</v>
      </c>
      <c r="AI32" s="70">
        <v>72.19087219238281</v>
      </c>
      <c r="AJ32" s="70">
        <v>67.4824447631836</v>
      </c>
      <c r="AK32" s="70">
        <v>63.181427001953125</v>
      </c>
      <c r="AL32" s="70">
        <v>60.96440887451172</v>
      </c>
      <c r="AM32" s="70">
        <v>59.569129943847656</v>
      </c>
      <c r="AN32" s="70">
        <v>64.0293960571289</v>
      </c>
      <c r="AO32" s="70">
        <v>60.50115966796875</v>
      </c>
      <c r="AP32" s="70">
        <v>59.21973419189453</v>
      </c>
      <c r="AQ32" s="70">
        <v>62.09086990356445</v>
      </c>
      <c r="AR32" s="70">
        <v>65.26046752929688</v>
      </c>
      <c r="AS32" s="70">
        <v>66.22148132324219</v>
      </c>
      <c r="AT32" s="70">
        <v>63.839839935302734</v>
      </c>
      <c r="AU32" s="70">
        <v>64.08611297607422</v>
      </c>
      <c r="AV32" s="70">
        <v>66.19000244140625</v>
      </c>
      <c r="AW32" s="70">
        <v>63.2599983215332</v>
      </c>
      <c r="AX32" s="95">
        <v>60.18000030517578</v>
      </c>
      <c r="AY32" s="95">
        <v>62.650001525878906</v>
      </c>
      <c r="AZ32" s="95">
        <v>66.52999877929688</v>
      </c>
      <c r="BA32" s="95">
        <v>62.47999954223633</v>
      </c>
      <c r="BB32" s="95">
        <v>61.86000061035156</v>
      </c>
      <c r="BC32" s="95">
        <v>63.77000045776367</v>
      </c>
      <c r="BD32" s="95">
        <v>68.91000366210938</v>
      </c>
      <c r="BE32" s="95">
        <v>67.11000061035156</v>
      </c>
      <c r="BF32" s="95">
        <v>68.86000061035156</v>
      </c>
      <c r="BG32" s="95">
        <v>67.0999984741211</v>
      </c>
      <c r="BH32" s="95">
        <v>65.62999725341797</v>
      </c>
      <c r="BI32" s="95">
        <v>63.189998626708984</v>
      </c>
      <c r="BJ32" s="95">
        <v>61.12874984741211</v>
      </c>
      <c r="BK32" s="96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1.25">
      <c r="A33" s="77" t="s">
        <v>516</v>
      </c>
      <c r="B33" s="77" t="s">
        <v>504</v>
      </c>
      <c r="C33" s="127">
        <v>214.4949951171875</v>
      </c>
      <c r="D33" s="127">
        <v>233.07513427734375</v>
      </c>
      <c r="E33" s="70">
        <v>204.79180908203125</v>
      </c>
      <c r="F33" s="70">
        <v>216.90895080566406</v>
      </c>
      <c r="G33" s="70">
        <v>221.61709594726562</v>
      </c>
      <c r="H33" s="70">
        <v>229.5037078857422</v>
      </c>
      <c r="I33" s="70">
        <v>230.26661682128906</v>
      </c>
      <c r="J33" s="70">
        <v>234.6900177001953</v>
      </c>
      <c r="K33" s="70">
        <v>224.5177001953125</v>
      </c>
      <c r="L33" s="70">
        <v>219.3335418701172</v>
      </c>
      <c r="M33" s="70">
        <v>217.73333740234375</v>
      </c>
      <c r="N33" s="70">
        <v>208.56979370117188</v>
      </c>
      <c r="O33" s="70">
        <v>212.36575317382812</v>
      </c>
      <c r="P33" s="70">
        <v>215.47914123535156</v>
      </c>
      <c r="Q33" s="70">
        <v>214.4483642578125</v>
      </c>
      <c r="R33" s="70">
        <v>213.6797637939453</v>
      </c>
      <c r="S33" s="70">
        <v>215.48062133789062</v>
      </c>
      <c r="T33" s="70">
        <v>227.88272094726562</v>
      </c>
      <c r="U33" s="70">
        <v>221.6270294189453</v>
      </c>
      <c r="V33" s="70">
        <v>229.04251098632812</v>
      </c>
      <c r="W33" s="70">
        <v>218.7060089111328</v>
      </c>
      <c r="X33" s="70">
        <v>213.82431030273438</v>
      </c>
      <c r="Y33" s="70">
        <v>217.76202392578125</v>
      </c>
      <c r="Z33" s="70">
        <v>207.8575897216797</v>
      </c>
      <c r="AA33" s="70">
        <v>207.47457885742188</v>
      </c>
      <c r="AB33" s="70">
        <v>224.9714813232422</v>
      </c>
      <c r="AC33" s="70">
        <v>211.59434509277344</v>
      </c>
      <c r="AD33" s="70">
        <v>211.56565856933594</v>
      </c>
      <c r="AE33" s="70">
        <v>208.38636779785156</v>
      </c>
      <c r="AF33" s="70">
        <v>229.75601196289062</v>
      </c>
      <c r="AG33" s="70">
        <v>222.7767791748047</v>
      </c>
      <c r="AH33" s="70">
        <v>230.18409729003906</v>
      </c>
      <c r="AI33" s="70">
        <v>232.72213745117188</v>
      </c>
      <c r="AJ33" s="70">
        <v>216.96604919433594</v>
      </c>
      <c r="AK33" s="70">
        <v>220.50132751464844</v>
      </c>
      <c r="AL33" s="70">
        <v>206.59686279296875</v>
      </c>
      <c r="AM33" s="70">
        <v>206.92529296875</v>
      </c>
      <c r="AN33" s="70">
        <v>218.42257690429688</v>
      </c>
      <c r="AO33" s="70">
        <v>211.3370361328125</v>
      </c>
      <c r="AP33" s="70">
        <v>207.84320068359375</v>
      </c>
      <c r="AQ33" s="70">
        <v>212.1592254638672</v>
      </c>
      <c r="AR33" s="70">
        <v>224.3428955078125</v>
      </c>
      <c r="AS33" s="70">
        <v>222.18942260742188</v>
      </c>
      <c r="AT33" s="70">
        <v>228.4838104248047</v>
      </c>
      <c r="AU33" s="70">
        <v>222.27928161621094</v>
      </c>
      <c r="AV33" s="70">
        <v>218.77000427246094</v>
      </c>
      <c r="AW33" s="70">
        <v>221.48019409179688</v>
      </c>
      <c r="AX33" s="95">
        <v>208.54159545898438</v>
      </c>
      <c r="AY33" s="95">
        <v>207.40899658203125</v>
      </c>
      <c r="AZ33" s="95">
        <v>225.78680419921875</v>
      </c>
      <c r="BA33" s="95">
        <v>208.3751983642578</v>
      </c>
      <c r="BB33" s="95">
        <v>213.0821075439453</v>
      </c>
      <c r="BC33" s="95">
        <v>214.50900268554688</v>
      </c>
      <c r="BD33" s="95">
        <v>229.54539489746094</v>
      </c>
      <c r="BE33" s="95">
        <v>218.31199645996094</v>
      </c>
      <c r="BF33" s="95">
        <v>228.17849731445312</v>
      </c>
      <c r="BG33" s="95">
        <v>222.34629821777344</v>
      </c>
      <c r="BH33" s="95">
        <v>216.1049041748047</v>
      </c>
      <c r="BI33" s="95">
        <v>216.87579345703125</v>
      </c>
      <c r="BJ33" s="95">
        <v>208.02529907226562</v>
      </c>
      <c r="BK33" s="96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1.25">
      <c r="A34" s="77" t="s">
        <v>517</v>
      </c>
      <c r="B34" s="77" t="s">
        <v>506</v>
      </c>
      <c r="C34" s="127">
        <v>557.0006103515625</v>
      </c>
      <c r="D34" s="127">
        <v>610.10205078125</v>
      </c>
      <c r="E34" s="70">
        <v>560.7560424804688</v>
      </c>
      <c r="F34" s="70">
        <v>604.5909423828125</v>
      </c>
      <c r="G34" s="70">
        <v>580.5217895507812</v>
      </c>
      <c r="H34" s="70">
        <v>607.8781127929688</v>
      </c>
      <c r="I34" s="70">
        <v>577.0947875976562</v>
      </c>
      <c r="J34" s="70">
        <v>616.052001953125</v>
      </c>
      <c r="K34" s="70">
        <v>592.9613647460938</v>
      </c>
      <c r="L34" s="70">
        <v>585.6934814453125</v>
      </c>
      <c r="M34" s="70">
        <v>589.8197021484375</v>
      </c>
      <c r="N34" s="70">
        <v>550.2042236328125</v>
      </c>
      <c r="O34" s="70">
        <v>545.5457153320312</v>
      </c>
      <c r="P34" s="70">
        <v>598.6130981445312</v>
      </c>
      <c r="Q34" s="70">
        <v>586.7228393554688</v>
      </c>
      <c r="R34" s="70">
        <v>582.2852172851562</v>
      </c>
      <c r="S34" s="70">
        <v>616.3983154296875</v>
      </c>
      <c r="T34" s="70">
        <v>618.5855102539062</v>
      </c>
      <c r="U34" s="70">
        <v>592.8297729492188</v>
      </c>
      <c r="V34" s="70">
        <v>601.63232421875</v>
      </c>
      <c r="W34" s="70">
        <v>621.76953125</v>
      </c>
      <c r="X34" s="70">
        <v>593.4486694335938</v>
      </c>
      <c r="Y34" s="70">
        <v>613.7024536132812</v>
      </c>
      <c r="Z34" s="70">
        <v>571.3784790039062</v>
      </c>
      <c r="AA34" s="70">
        <v>554.6804809570312</v>
      </c>
      <c r="AB34" s="70">
        <v>599.5465698242188</v>
      </c>
      <c r="AC34" s="70">
        <v>569.954833984375</v>
      </c>
      <c r="AD34" s="70">
        <v>572.2049560546875</v>
      </c>
      <c r="AE34" s="70">
        <v>590.0980224609375</v>
      </c>
      <c r="AF34" s="70">
        <v>623.4351196289062</v>
      </c>
      <c r="AG34" s="70">
        <v>576.8095092773438</v>
      </c>
      <c r="AH34" s="70">
        <v>609.530517578125</v>
      </c>
      <c r="AI34" s="70">
        <v>615.052978515625</v>
      </c>
      <c r="AJ34" s="70">
        <v>587.3469848632812</v>
      </c>
      <c r="AK34" s="70">
        <v>576.7421875</v>
      </c>
      <c r="AL34" s="70">
        <v>572.7865600585938</v>
      </c>
      <c r="AM34" s="70">
        <v>543.7753295898438</v>
      </c>
      <c r="AN34" s="70">
        <v>604.9013061523438</v>
      </c>
      <c r="AO34" s="70">
        <v>566.943359375</v>
      </c>
      <c r="AP34" s="70">
        <v>569.416259765625</v>
      </c>
      <c r="AQ34" s="70">
        <v>574.055908203125</v>
      </c>
      <c r="AR34" s="70">
        <v>598.1619262695312</v>
      </c>
      <c r="AS34" s="70">
        <v>596.5181274414062</v>
      </c>
      <c r="AT34" s="70">
        <v>598.6710205078125</v>
      </c>
      <c r="AU34" s="70">
        <v>602.0316162109375</v>
      </c>
      <c r="AV34" s="70">
        <v>594.4600219726562</v>
      </c>
      <c r="AW34" s="70">
        <v>583.6400146484375</v>
      </c>
      <c r="AX34" s="95">
        <v>563.4296264648438</v>
      </c>
      <c r="AY34" s="95">
        <v>553.0316772460938</v>
      </c>
      <c r="AZ34" s="95">
        <v>615.7941284179688</v>
      </c>
      <c r="BA34" s="95">
        <v>577.6555786132812</v>
      </c>
      <c r="BB34" s="95">
        <v>586.4428100585938</v>
      </c>
      <c r="BC34" s="95">
        <v>593.3950805664062</v>
      </c>
      <c r="BD34" s="95">
        <v>620.6334838867188</v>
      </c>
      <c r="BE34" s="95">
        <v>591.2531127929688</v>
      </c>
      <c r="BF34" s="95">
        <v>606.87890625</v>
      </c>
      <c r="BG34" s="95">
        <v>604.7540283203125</v>
      </c>
      <c r="BH34" s="95">
        <v>588.2348022460938</v>
      </c>
      <c r="BI34" s="95">
        <v>586.1256103515625</v>
      </c>
      <c r="BJ34" s="95">
        <v>558.20849609375</v>
      </c>
      <c r="BK34" s="96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1.25">
      <c r="A35" s="77" t="s">
        <v>518</v>
      </c>
      <c r="B35" s="77" t="s">
        <v>486</v>
      </c>
      <c r="C35" s="127">
        <v>205.15464782714844</v>
      </c>
      <c r="D35" s="127">
        <v>211.6084747314453</v>
      </c>
      <c r="E35" s="70">
        <v>194.40829467773438</v>
      </c>
      <c r="F35" s="70">
        <v>207.7791748046875</v>
      </c>
      <c r="G35" s="70">
        <v>206.25848388671875</v>
      </c>
      <c r="H35" s="70">
        <v>215.42880249023438</v>
      </c>
      <c r="I35" s="70">
        <v>222.24215698242188</v>
      </c>
      <c r="J35" s="70">
        <v>223.44114685058594</v>
      </c>
      <c r="K35" s="70">
        <v>217.1272430419922</v>
      </c>
      <c r="L35" s="70">
        <v>213.37611389160156</v>
      </c>
      <c r="M35" s="70">
        <v>209.18333435058594</v>
      </c>
      <c r="N35" s="70">
        <v>203.59515380859375</v>
      </c>
      <c r="O35" s="70">
        <v>197.22921752929688</v>
      </c>
      <c r="P35" s="70">
        <v>214.4368896484375</v>
      </c>
      <c r="Q35" s="70">
        <v>203.2094268798828</v>
      </c>
      <c r="R35" s="70">
        <v>211.82127380371094</v>
      </c>
      <c r="S35" s="70">
        <v>215.35061645507812</v>
      </c>
      <c r="T35" s="70">
        <v>224.4646759033203</v>
      </c>
      <c r="U35" s="70">
        <v>221.5616912841797</v>
      </c>
      <c r="V35" s="70">
        <v>225.24314880371094</v>
      </c>
      <c r="W35" s="70">
        <v>226.88986206054688</v>
      </c>
      <c r="X35" s="70">
        <v>211.2653045654297</v>
      </c>
      <c r="Y35" s="70">
        <v>213.6996307373047</v>
      </c>
      <c r="Z35" s="70">
        <v>210.96002197265625</v>
      </c>
      <c r="AA35" s="70">
        <v>204.58717346191406</v>
      </c>
      <c r="AB35" s="70">
        <v>213.87860107421875</v>
      </c>
      <c r="AC35" s="70">
        <v>203.74667358398438</v>
      </c>
      <c r="AD35" s="70">
        <v>211.3936767578125</v>
      </c>
      <c r="AE35" s="70">
        <v>217.34817504882812</v>
      </c>
      <c r="AF35" s="70">
        <v>238.2098388671875</v>
      </c>
      <c r="AG35" s="70">
        <v>241.17221069335938</v>
      </c>
      <c r="AH35" s="70">
        <v>236.8554229736328</v>
      </c>
      <c r="AI35" s="70">
        <v>238.9947052001953</v>
      </c>
      <c r="AJ35" s="70">
        <v>232.4309844970703</v>
      </c>
      <c r="AK35" s="70">
        <v>232.44786071777344</v>
      </c>
      <c r="AL35" s="70">
        <v>222.02645874023438</v>
      </c>
      <c r="AM35" s="70">
        <v>215.4000701904297</v>
      </c>
      <c r="AN35" s="70">
        <v>236.38970947265625</v>
      </c>
      <c r="AO35" s="70">
        <v>223.94313049316406</v>
      </c>
      <c r="AP35" s="70">
        <v>223.5554656982422</v>
      </c>
      <c r="AQ35" s="70">
        <v>234.18519592285156</v>
      </c>
      <c r="AR35" s="70">
        <v>242.10426330566406</v>
      </c>
      <c r="AS35" s="70">
        <v>246.21109008789062</v>
      </c>
      <c r="AT35" s="70">
        <v>248.8457489013672</v>
      </c>
      <c r="AU35" s="70">
        <v>234.3492431640625</v>
      </c>
      <c r="AV35" s="70">
        <v>238.27000427246094</v>
      </c>
      <c r="AW35" s="70">
        <v>236.61000061035156</v>
      </c>
      <c r="AX35" s="95">
        <v>227.3961944580078</v>
      </c>
      <c r="AY35" s="95">
        <v>213.01539611816406</v>
      </c>
      <c r="AZ35" s="95">
        <v>226.51719665527344</v>
      </c>
      <c r="BA35" s="95">
        <v>214.18980407714844</v>
      </c>
      <c r="BB35" s="95">
        <v>224.2572021484375</v>
      </c>
      <c r="BC35" s="95">
        <v>228.66690063476562</v>
      </c>
      <c r="BD35" s="95">
        <v>239.49220275878906</v>
      </c>
      <c r="BE35" s="95">
        <v>240.168701171875</v>
      </c>
      <c r="BF35" s="95">
        <v>242.1475067138672</v>
      </c>
      <c r="BG35" s="95">
        <v>240.15960693359375</v>
      </c>
      <c r="BH35" s="95">
        <v>232.6645965576172</v>
      </c>
      <c r="BI35" s="95">
        <v>230.95899963378906</v>
      </c>
      <c r="BJ35" s="95">
        <v>223.46640014648438</v>
      </c>
      <c r="BK35" s="96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1.25">
      <c r="A36" s="77" t="s">
        <v>519</v>
      </c>
      <c r="B36" s="77" t="s">
        <v>488</v>
      </c>
      <c r="C36" s="127">
        <v>424.0588684082031</v>
      </c>
      <c r="D36" s="127">
        <v>505.0323181152344</v>
      </c>
      <c r="E36" s="70">
        <v>467.74713134765625</v>
      </c>
      <c r="F36" s="70">
        <v>491.7100524902344</v>
      </c>
      <c r="G36" s="70">
        <v>485.7796936035156</v>
      </c>
      <c r="H36" s="70">
        <v>514.4576416015625</v>
      </c>
      <c r="I36" s="70">
        <v>497.02783203125</v>
      </c>
      <c r="J36" s="70">
        <v>522.6888427734375</v>
      </c>
      <c r="K36" s="70">
        <v>496.9061584472656</v>
      </c>
      <c r="L36" s="70">
        <v>489.5103454589844</v>
      </c>
      <c r="M36" s="70">
        <v>486.70562744140625</v>
      </c>
      <c r="N36" s="70">
        <v>463.32940673828125</v>
      </c>
      <c r="O36" s="70">
        <v>443.52691650390625</v>
      </c>
      <c r="P36" s="70">
        <v>465.3464050292969</v>
      </c>
      <c r="Q36" s="70">
        <v>460.8340148925781</v>
      </c>
      <c r="R36" s="70">
        <v>474.6292724609375</v>
      </c>
      <c r="S36" s="70">
        <v>488.892822265625</v>
      </c>
      <c r="T36" s="70">
        <v>483.5636291503906</v>
      </c>
      <c r="U36" s="70">
        <v>496.598876953125</v>
      </c>
      <c r="V36" s="70">
        <v>503.2235107421875</v>
      </c>
      <c r="W36" s="70">
        <v>489.4356689453125</v>
      </c>
      <c r="X36" s="70">
        <v>460.209716796875</v>
      </c>
      <c r="Y36" s="70">
        <v>480.8230285644531</v>
      </c>
      <c r="Z36" s="70">
        <v>454.833251953125</v>
      </c>
      <c r="AA36" s="70">
        <v>441.7912292480469</v>
      </c>
      <c r="AB36" s="70">
        <v>473.7226257324219</v>
      </c>
      <c r="AC36" s="70">
        <v>454.14715576171875</v>
      </c>
      <c r="AD36" s="70">
        <v>472.17974853515625</v>
      </c>
      <c r="AE36" s="70">
        <v>470.78936767578125</v>
      </c>
      <c r="AF36" s="70">
        <v>489.3927001953125</v>
      </c>
      <c r="AG36" s="70">
        <v>483.45550537109375</v>
      </c>
      <c r="AH36" s="70">
        <v>504.826171875</v>
      </c>
      <c r="AI36" s="70">
        <v>485.49200439453125</v>
      </c>
      <c r="AJ36" s="70">
        <v>472.6988220214844</v>
      </c>
      <c r="AK36" s="70">
        <v>467.5365905761719</v>
      </c>
      <c r="AL36" s="70">
        <v>446.5284729003906</v>
      </c>
      <c r="AM36" s="70">
        <v>409.4034423828125</v>
      </c>
      <c r="AN36" s="70">
        <v>467.4644775390625</v>
      </c>
      <c r="AO36" s="70">
        <v>423.3621826171875</v>
      </c>
      <c r="AP36" s="70">
        <v>436.4515686035156</v>
      </c>
      <c r="AQ36" s="70">
        <v>459.8594055175781</v>
      </c>
      <c r="AR36" s="70">
        <v>464.0334777832031</v>
      </c>
      <c r="AS36" s="70">
        <v>457.1748046875</v>
      </c>
      <c r="AT36" s="70">
        <v>466.876708984375</v>
      </c>
      <c r="AU36" s="70">
        <v>438.8235168457031</v>
      </c>
      <c r="AV36" s="70">
        <v>462.1000061035156</v>
      </c>
      <c r="AW36" s="70">
        <v>459.4501037597656</v>
      </c>
      <c r="AX36" s="95">
        <v>441.4930114746094</v>
      </c>
      <c r="AY36" s="95">
        <v>422.30511474609375</v>
      </c>
      <c r="AZ36" s="95">
        <v>463.9296875</v>
      </c>
      <c r="BA36" s="95">
        <v>442.5325012207031</v>
      </c>
      <c r="BB36" s="95">
        <v>461.04010009765625</v>
      </c>
      <c r="BC36" s="95">
        <v>463.81170654296875</v>
      </c>
      <c r="BD36" s="95">
        <v>478.0097961425781</v>
      </c>
      <c r="BE36" s="95">
        <v>474.67279052734375</v>
      </c>
      <c r="BF36" s="95">
        <v>493.45220947265625</v>
      </c>
      <c r="BG36" s="95">
        <v>480.4713134765625</v>
      </c>
      <c r="BH36" s="95">
        <v>462.55059814453125</v>
      </c>
      <c r="BI36" s="95">
        <v>459.30230712890625</v>
      </c>
      <c r="BJ36" s="95">
        <v>441.01971435546875</v>
      </c>
      <c r="BK36" s="9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1.25">
      <c r="A37" s="77" t="s">
        <v>520</v>
      </c>
      <c r="B37" s="77" t="s">
        <v>490</v>
      </c>
      <c r="C37" s="127">
        <v>330.8893127441406</v>
      </c>
      <c r="D37" s="127">
        <v>361.2353820800781</v>
      </c>
      <c r="E37" s="70">
        <v>334.2981872558594</v>
      </c>
      <c r="F37" s="70">
        <v>354.28875732421875</v>
      </c>
      <c r="G37" s="70">
        <v>336.7795104980469</v>
      </c>
      <c r="H37" s="70">
        <v>327.8979797363281</v>
      </c>
      <c r="I37" s="70">
        <v>316.7524719238281</v>
      </c>
      <c r="J37" s="70">
        <v>335.423583984375</v>
      </c>
      <c r="K37" s="70">
        <v>350.5393371582031</v>
      </c>
      <c r="L37" s="70">
        <v>350.1387023925781</v>
      </c>
      <c r="M37" s="70">
        <v>351.5874328613281</v>
      </c>
      <c r="N37" s="70">
        <v>334.50897216796875</v>
      </c>
      <c r="O37" s="70">
        <v>334.7190246582031</v>
      </c>
      <c r="P37" s="70">
        <v>347.0477600097656</v>
      </c>
      <c r="Q37" s="70">
        <v>342.4265441894531</v>
      </c>
      <c r="R37" s="70">
        <v>362.8403625488281</v>
      </c>
      <c r="S37" s="70">
        <v>357.4345397949219</v>
      </c>
      <c r="T37" s="70">
        <v>346.05633544921875</v>
      </c>
      <c r="U37" s="70">
        <v>342.2494812011719</v>
      </c>
      <c r="V37" s="70">
        <v>346.3472595214844</v>
      </c>
      <c r="W37" s="70">
        <v>332.95513916015625</v>
      </c>
      <c r="X37" s="70">
        <v>349.5862731933594</v>
      </c>
      <c r="Y37" s="70">
        <v>358.757568359375</v>
      </c>
      <c r="Z37" s="70">
        <v>346.3117370605469</v>
      </c>
      <c r="AA37" s="70">
        <v>345.51849365234375</v>
      </c>
      <c r="AB37" s="70">
        <v>368.59503173828125</v>
      </c>
      <c r="AC37" s="70">
        <v>352.1766662597656</v>
      </c>
      <c r="AD37" s="70">
        <v>363.0283203125</v>
      </c>
      <c r="AE37" s="70">
        <v>353.3269958496094</v>
      </c>
      <c r="AF37" s="70">
        <v>351.10772705078125</v>
      </c>
      <c r="AG37" s="70">
        <v>335.8808898925781</v>
      </c>
      <c r="AH37" s="70">
        <v>344.70123291015625</v>
      </c>
      <c r="AI37" s="70">
        <v>346.3503112792969</v>
      </c>
      <c r="AJ37" s="70">
        <v>354.1711730957031</v>
      </c>
      <c r="AK37" s="70">
        <v>361.796630859375</v>
      </c>
      <c r="AL37" s="70">
        <v>350.0500793457031</v>
      </c>
      <c r="AM37" s="70">
        <v>340.2007141113281</v>
      </c>
      <c r="AN37" s="70">
        <v>364.51556396484375</v>
      </c>
      <c r="AO37" s="70">
        <v>352.4571838378906</v>
      </c>
      <c r="AP37" s="70">
        <v>354.9781188964844</v>
      </c>
      <c r="AQ37" s="70">
        <v>352.79815673828125</v>
      </c>
      <c r="AR37" s="70">
        <v>351.87750244140625</v>
      </c>
      <c r="AS37" s="70">
        <v>345.09405517578125</v>
      </c>
      <c r="AT37" s="70">
        <v>354.993896484375</v>
      </c>
      <c r="AU37" s="70">
        <v>367.1011047363281</v>
      </c>
      <c r="AV37" s="70">
        <v>355.45001220703125</v>
      </c>
      <c r="AW37" s="70">
        <v>362.9800109863281</v>
      </c>
      <c r="AX37" s="95">
        <v>345.277099609375</v>
      </c>
      <c r="AY37" s="95">
        <v>347.3102111816406</v>
      </c>
      <c r="AZ37" s="95">
        <v>370.2001037597656</v>
      </c>
      <c r="BA37" s="95">
        <v>350.0378112792969</v>
      </c>
      <c r="BB37" s="95">
        <v>370.31451416015625</v>
      </c>
      <c r="BC37" s="95">
        <v>359.37249755859375</v>
      </c>
      <c r="BD37" s="95">
        <v>354.35089111328125</v>
      </c>
      <c r="BE37" s="95">
        <v>347.84930419921875</v>
      </c>
      <c r="BF37" s="95">
        <v>352.1372985839844</v>
      </c>
      <c r="BG37" s="95">
        <v>357.98541259765625</v>
      </c>
      <c r="BH37" s="95">
        <v>358.1910095214844</v>
      </c>
      <c r="BI37" s="95">
        <v>367.3821105957031</v>
      </c>
      <c r="BJ37" s="95">
        <v>349.86419677734375</v>
      </c>
      <c r="BK37" s="96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1.25">
      <c r="A38" s="77" t="s">
        <v>521</v>
      </c>
      <c r="B38" s="77" t="s">
        <v>492</v>
      </c>
      <c r="C38" s="127">
        <v>427.0060729980469</v>
      </c>
      <c r="D38" s="127">
        <v>442.9520568847656</v>
      </c>
      <c r="E38" s="70">
        <v>411.4681701660156</v>
      </c>
      <c r="F38" s="70">
        <v>435.0723571777344</v>
      </c>
      <c r="G38" s="70">
        <v>433.3719787597656</v>
      </c>
      <c r="H38" s="70">
        <v>462.9781494140625</v>
      </c>
      <c r="I38" s="70">
        <v>454.7005615234375</v>
      </c>
      <c r="J38" s="70">
        <v>467.10784912109375</v>
      </c>
      <c r="K38" s="70">
        <v>467.38836669921875</v>
      </c>
      <c r="L38" s="70">
        <v>451.5890197753906</v>
      </c>
      <c r="M38" s="70">
        <v>444.2738342285156</v>
      </c>
      <c r="N38" s="70">
        <v>430.66607666015625</v>
      </c>
      <c r="O38" s="70">
        <v>418.8114929199219</v>
      </c>
      <c r="P38" s="70">
        <v>437.84942626953125</v>
      </c>
      <c r="Q38" s="70">
        <v>421.4951171875</v>
      </c>
      <c r="R38" s="70">
        <v>444.5147399902344</v>
      </c>
      <c r="S38" s="70">
        <v>429.0011901855469</v>
      </c>
      <c r="T38" s="70">
        <v>453.80072021484375</v>
      </c>
      <c r="U38" s="70">
        <v>445.09423828125</v>
      </c>
      <c r="V38" s="70">
        <v>447.8959655761719</v>
      </c>
      <c r="W38" s="70">
        <v>460.098876953125</v>
      </c>
      <c r="X38" s="70">
        <v>435.66815185546875</v>
      </c>
      <c r="Y38" s="70">
        <v>442.5224914550781</v>
      </c>
      <c r="Z38" s="70">
        <v>424.5302734375</v>
      </c>
      <c r="AA38" s="70">
        <v>424.1268005371094</v>
      </c>
      <c r="AB38" s="70">
        <v>442.7062072753906</v>
      </c>
      <c r="AC38" s="70">
        <v>410.30218505859375</v>
      </c>
      <c r="AD38" s="70">
        <v>425.5199279785156</v>
      </c>
      <c r="AE38" s="70">
        <v>433.5750427246094</v>
      </c>
      <c r="AF38" s="70">
        <v>459.1075744628906</v>
      </c>
      <c r="AG38" s="70">
        <v>442.0988464355469</v>
      </c>
      <c r="AH38" s="70">
        <v>443.3232116699219</v>
      </c>
      <c r="AI38" s="70">
        <v>445.18988037109375</v>
      </c>
      <c r="AJ38" s="70">
        <v>410.497314453125</v>
      </c>
      <c r="AK38" s="70">
        <v>420.034423828125</v>
      </c>
      <c r="AL38" s="70">
        <v>389.8360290527344</v>
      </c>
      <c r="AM38" s="70">
        <v>394.2815856933594</v>
      </c>
      <c r="AN38" s="70">
        <v>427.57806396484375</v>
      </c>
      <c r="AO38" s="70">
        <v>400.2002258300781</v>
      </c>
      <c r="AP38" s="70">
        <v>426.1239929199219</v>
      </c>
      <c r="AQ38" s="70">
        <v>417.8709411621094</v>
      </c>
      <c r="AR38" s="70">
        <v>438.5286560058594</v>
      </c>
      <c r="AS38" s="70">
        <v>434.31060791015625</v>
      </c>
      <c r="AT38" s="70">
        <v>441.7393493652344</v>
      </c>
      <c r="AU38" s="70">
        <v>447.3226318359375</v>
      </c>
      <c r="AV38" s="70">
        <v>431.00689697265625</v>
      </c>
      <c r="AW38" s="70">
        <v>431.0456848144531</v>
      </c>
      <c r="AX38" s="95">
        <v>407.7056884765625</v>
      </c>
      <c r="AY38" s="95">
        <v>422.926513671875</v>
      </c>
      <c r="AZ38" s="95">
        <v>446.91680908203125</v>
      </c>
      <c r="BA38" s="95">
        <v>411.26568603515625</v>
      </c>
      <c r="BB38" s="95">
        <v>428.8214111328125</v>
      </c>
      <c r="BC38" s="95">
        <v>432.71490478515625</v>
      </c>
      <c r="BD38" s="95">
        <v>447.2218017578125</v>
      </c>
      <c r="BE38" s="95">
        <v>443.25140380859375</v>
      </c>
      <c r="BF38" s="95">
        <v>447.715087890625</v>
      </c>
      <c r="BG38" s="95">
        <v>443.1507873535156</v>
      </c>
      <c r="BH38" s="95">
        <v>425.5393981933594</v>
      </c>
      <c r="BI38" s="95">
        <v>423.82501220703125</v>
      </c>
      <c r="BJ38" s="95">
        <v>400.0956115722656</v>
      </c>
      <c r="BK38" s="96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1.25">
      <c r="A39" s="77" t="s">
        <v>522</v>
      </c>
      <c r="B39" s="77" t="s">
        <v>494</v>
      </c>
      <c r="C39" s="127">
        <v>167.7608184814453</v>
      </c>
      <c r="D39" s="127">
        <v>180.546630859375</v>
      </c>
      <c r="E39" s="70">
        <v>169.11058044433594</v>
      </c>
      <c r="F39" s="70">
        <v>175.10617065429688</v>
      </c>
      <c r="G39" s="70">
        <v>180.2353515625</v>
      </c>
      <c r="H39" s="70">
        <v>202.81954956054688</v>
      </c>
      <c r="I39" s="70">
        <v>213.36642456054688</v>
      </c>
      <c r="J39" s="70">
        <v>205.175048828125</v>
      </c>
      <c r="K39" s="70">
        <v>188.26844787597656</v>
      </c>
      <c r="L39" s="70">
        <v>185.7899932861328</v>
      </c>
      <c r="M39" s="70">
        <v>184.4521484375</v>
      </c>
      <c r="N39" s="70">
        <v>173.66256713867188</v>
      </c>
      <c r="O39" s="70">
        <v>180.26296997070312</v>
      </c>
      <c r="P39" s="70">
        <v>182.96957397460938</v>
      </c>
      <c r="Q39" s="70">
        <v>175.2431182861328</v>
      </c>
      <c r="R39" s="70">
        <v>186.68197631835938</v>
      </c>
      <c r="S39" s="70">
        <v>198.67666625976562</v>
      </c>
      <c r="T39" s="70">
        <v>214.27069091796875</v>
      </c>
      <c r="U39" s="70">
        <v>219.1720733642578</v>
      </c>
      <c r="V39" s="70">
        <v>207.56146240234375</v>
      </c>
      <c r="W39" s="70">
        <v>202.45794677734375</v>
      </c>
      <c r="X39" s="70">
        <v>189.306396484375</v>
      </c>
      <c r="Y39" s="70">
        <v>189.35397338867188</v>
      </c>
      <c r="Z39" s="70">
        <v>188.2978973388672</v>
      </c>
      <c r="AA39" s="70">
        <v>187.3136749267578</v>
      </c>
      <c r="AB39" s="70">
        <v>193.0748291015625</v>
      </c>
      <c r="AC39" s="70">
        <v>178.4987335205078</v>
      </c>
      <c r="AD39" s="70">
        <v>186.98228454589844</v>
      </c>
      <c r="AE39" s="70">
        <v>195.53701782226562</v>
      </c>
      <c r="AF39" s="70">
        <v>214.34234619140625</v>
      </c>
      <c r="AG39" s="70">
        <v>221.56439208984375</v>
      </c>
      <c r="AH39" s="70">
        <v>216.87205505371094</v>
      </c>
      <c r="AI39" s="70">
        <v>207.13194274902344</v>
      </c>
      <c r="AJ39" s="70">
        <v>189.00033569335938</v>
      </c>
      <c r="AK39" s="70">
        <v>192.49339294433594</v>
      </c>
      <c r="AL39" s="70">
        <v>187.74246215820312</v>
      </c>
      <c r="AM39" s="70">
        <v>186.80587768554688</v>
      </c>
      <c r="AN39" s="70">
        <v>195.7648162841797</v>
      </c>
      <c r="AO39" s="70">
        <v>184.7032928466797</v>
      </c>
      <c r="AP39" s="70">
        <v>190.51303100585938</v>
      </c>
      <c r="AQ39" s="70">
        <v>208.7445526123047</v>
      </c>
      <c r="AR39" s="70">
        <v>226.72532653808594</v>
      </c>
      <c r="AS39" s="70">
        <v>226.26531982421875</v>
      </c>
      <c r="AT39" s="70">
        <v>226.92584228515625</v>
      </c>
      <c r="AU39" s="70">
        <v>209.98187255859375</v>
      </c>
      <c r="AV39" s="70">
        <v>194.88580322265625</v>
      </c>
      <c r="AW39" s="70">
        <v>198.9904022216797</v>
      </c>
      <c r="AX39" s="95">
        <v>191.8885955810547</v>
      </c>
      <c r="AY39" s="95">
        <v>193.2458038330078</v>
      </c>
      <c r="AZ39" s="95">
        <v>203.5843963623047</v>
      </c>
      <c r="BA39" s="95">
        <v>188.885498046875</v>
      </c>
      <c r="BB39" s="95">
        <v>198.73019409179688</v>
      </c>
      <c r="BC39" s="95">
        <v>205.68899536132812</v>
      </c>
      <c r="BD39" s="95">
        <v>224.90750122070312</v>
      </c>
      <c r="BE39" s="95">
        <v>228.06590270996094</v>
      </c>
      <c r="BF39" s="95">
        <v>222.43490600585938</v>
      </c>
      <c r="BG39" s="95">
        <v>213.65089416503906</v>
      </c>
      <c r="BH39" s="95">
        <v>199.9925994873047</v>
      </c>
      <c r="BI39" s="95">
        <v>202.58670043945312</v>
      </c>
      <c r="BJ39" s="95">
        <v>196.88040161132812</v>
      </c>
      <c r="BK39" s="96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1.25">
      <c r="A40" s="77" t="s">
        <v>523</v>
      </c>
      <c r="B40" s="77" t="s">
        <v>496</v>
      </c>
      <c r="C40" s="127">
        <v>202.9614715576172</v>
      </c>
      <c r="D40" s="127">
        <v>215.59954833984375</v>
      </c>
      <c r="E40" s="70">
        <v>218.51968383789062</v>
      </c>
      <c r="F40" s="70">
        <v>206.47195434570312</v>
      </c>
      <c r="G40" s="70">
        <v>206.47430419921875</v>
      </c>
      <c r="H40" s="70">
        <v>227.72567749023438</v>
      </c>
      <c r="I40" s="70">
        <v>234.65765380859375</v>
      </c>
      <c r="J40" s="70">
        <v>230.5458526611328</v>
      </c>
      <c r="K40" s="70">
        <v>234.96151733398438</v>
      </c>
      <c r="L40" s="70">
        <v>229.16656494140625</v>
      </c>
      <c r="M40" s="70">
        <v>209.76724243164062</v>
      </c>
      <c r="N40" s="70">
        <v>214.60671997070312</v>
      </c>
      <c r="O40" s="70">
        <v>192.3564910888672</v>
      </c>
      <c r="P40" s="70">
        <v>204.17405700683594</v>
      </c>
      <c r="Q40" s="70">
        <v>204.7296600341797</v>
      </c>
      <c r="R40" s="70">
        <v>227.49314880371094</v>
      </c>
      <c r="S40" s="70">
        <v>206.85577392578125</v>
      </c>
      <c r="T40" s="70">
        <v>240.54086303710938</v>
      </c>
      <c r="U40" s="70">
        <v>229.14027404785156</v>
      </c>
      <c r="V40" s="70">
        <v>241.55885314941406</v>
      </c>
      <c r="W40" s="70">
        <v>233.64669799804688</v>
      </c>
      <c r="X40" s="70">
        <v>218.41578674316406</v>
      </c>
      <c r="Y40" s="70">
        <v>213.4780731201172</v>
      </c>
      <c r="Z40" s="70">
        <v>211.7416229248047</v>
      </c>
      <c r="AA40" s="70">
        <v>213.25193786621094</v>
      </c>
      <c r="AB40" s="70">
        <v>224.17361450195312</v>
      </c>
      <c r="AC40" s="70">
        <v>227.0519256591797</v>
      </c>
      <c r="AD40" s="70">
        <v>225.9710693359375</v>
      </c>
      <c r="AE40" s="70">
        <v>224.00375366210938</v>
      </c>
      <c r="AF40" s="70">
        <v>246.49070739746094</v>
      </c>
      <c r="AG40" s="70">
        <v>244.7854766845703</v>
      </c>
      <c r="AH40" s="70">
        <v>253.4725341796875</v>
      </c>
      <c r="AI40" s="70">
        <v>250.5548858642578</v>
      </c>
      <c r="AJ40" s="70">
        <v>224.638427734375</v>
      </c>
      <c r="AK40" s="70">
        <v>235.03079223632812</v>
      </c>
      <c r="AL40" s="70">
        <v>226.3311309814453</v>
      </c>
      <c r="AM40" s="70">
        <v>213.12844848632812</v>
      </c>
      <c r="AN40" s="70">
        <v>233.333251953125</v>
      </c>
      <c r="AO40" s="70">
        <v>219.77993774414062</v>
      </c>
      <c r="AP40" s="70">
        <v>209.97506713867188</v>
      </c>
      <c r="AQ40" s="70">
        <v>224.6376190185547</v>
      </c>
      <c r="AR40" s="70">
        <v>247.59066772460938</v>
      </c>
      <c r="AS40" s="70">
        <v>238.68450927734375</v>
      </c>
      <c r="AT40" s="70">
        <v>252.19996643066406</v>
      </c>
      <c r="AU40" s="70">
        <v>246.34661865234375</v>
      </c>
      <c r="AV40" s="70">
        <v>225.79220581054688</v>
      </c>
      <c r="AW40" s="70">
        <v>229.35409545898438</v>
      </c>
      <c r="AX40" s="95">
        <v>221.80999755859375</v>
      </c>
      <c r="AY40" s="95">
        <v>228.9022979736328</v>
      </c>
      <c r="AZ40" s="95">
        <v>237.67359924316406</v>
      </c>
      <c r="BA40" s="95">
        <v>232.52720642089844</v>
      </c>
      <c r="BB40" s="95">
        <v>231.59559631347656</v>
      </c>
      <c r="BC40" s="95">
        <v>229.1251983642578</v>
      </c>
      <c r="BD40" s="95">
        <v>242.90899658203125</v>
      </c>
      <c r="BE40" s="95">
        <v>235.73680114746094</v>
      </c>
      <c r="BF40" s="95">
        <v>246.02760314941406</v>
      </c>
      <c r="BG40" s="95">
        <v>239.83880615234375</v>
      </c>
      <c r="BH40" s="95">
        <v>227.4748992919922</v>
      </c>
      <c r="BI40" s="95">
        <v>217.62289428710938</v>
      </c>
      <c r="BJ40" s="95">
        <v>219.97479248046875</v>
      </c>
      <c r="BK40" s="96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1.25">
      <c r="A41" s="77" t="s">
        <v>524</v>
      </c>
      <c r="B41" s="77" t="s">
        <v>498</v>
      </c>
      <c r="C41" s="127">
        <v>12.876116752624512</v>
      </c>
      <c r="D41" s="127">
        <v>13.041057586669922</v>
      </c>
      <c r="E41" s="70">
        <v>12.862031936645508</v>
      </c>
      <c r="F41" s="70">
        <v>13.132279396057129</v>
      </c>
      <c r="G41" s="70">
        <v>13.477616310119629</v>
      </c>
      <c r="H41" s="70">
        <v>13.676107406616211</v>
      </c>
      <c r="I41" s="70">
        <v>14.067400932312012</v>
      </c>
      <c r="J41" s="70">
        <v>14.388428688049316</v>
      </c>
      <c r="K41" s="70">
        <v>14.299992561340332</v>
      </c>
      <c r="L41" s="70">
        <v>13.994565963745117</v>
      </c>
      <c r="M41" s="70">
        <v>13.809576034545898</v>
      </c>
      <c r="N41" s="70">
        <v>13.077250480651855</v>
      </c>
      <c r="O41" s="70">
        <v>13.161251068115234</v>
      </c>
      <c r="P41" s="70">
        <v>13.573650360107422</v>
      </c>
      <c r="Q41" s="70">
        <v>12.979948043823242</v>
      </c>
      <c r="R41" s="70">
        <v>13.48597526550293</v>
      </c>
      <c r="S41" s="70">
        <v>13.643256187438965</v>
      </c>
      <c r="T41" s="70">
        <v>14.034147262573242</v>
      </c>
      <c r="U41" s="70">
        <v>14.496153831481934</v>
      </c>
      <c r="V41" s="70">
        <v>14.476506233215332</v>
      </c>
      <c r="W41" s="70">
        <v>14.671735763549805</v>
      </c>
      <c r="X41" s="70">
        <v>14.193395614624023</v>
      </c>
      <c r="Y41" s="70">
        <v>13.899033546447754</v>
      </c>
      <c r="Z41" s="70">
        <v>13.389114379882812</v>
      </c>
      <c r="AA41" s="70">
        <v>13.07726001739502</v>
      </c>
      <c r="AB41" s="70">
        <v>13.592337608337402</v>
      </c>
      <c r="AC41" s="70">
        <v>12.832967758178711</v>
      </c>
      <c r="AD41" s="70">
        <v>13.660042762756348</v>
      </c>
      <c r="AE41" s="70">
        <v>13.61732292175293</v>
      </c>
      <c r="AF41" s="70">
        <v>14.133376121520996</v>
      </c>
      <c r="AG41" s="70">
        <v>14.370955467224121</v>
      </c>
      <c r="AH41" s="70">
        <v>14.454977035522461</v>
      </c>
      <c r="AI41" s="70">
        <v>14.8551607131958</v>
      </c>
      <c r="AJ41" s="70">
        <v>14.317619323730469</v>
      </c>
      <c r="AK41" s="70">
        <v>13.975481986999512</v>
      </c>
      <c r="AL41" s="70">
        <v>13.728857040405273</v>
      </c>
      <c r="AM41" s="70">
        <v>13.477161407470703</v>
      </c>
      <c r="AN41" s="70">
        <v>13.88646411895752</v>
      </c>
      <c r="AO41" s="70">
        <v>13.364548683166504</v>
      </c>
      <c r="AP41" s="70">
        <v>13.613900184631348</v>
      </c>
      <c r="AQ41" s="70">
        <v>13.1867094039917</v>
      </c>
      <c r="AR41" s="70">
        <v>14.304633140563965</v>
      </c>
      <c r="AS41" s="70">
        <v>14.310967445373535</v>
      </c>
      <c r="AT41" s="70">
        <v>14.957515716552734</v>
      </c>
      <c r="AU41" s="70">
        <v>15.144634246826172</v>
      </c>
      <c r="AV41" s="70">
        <v>14.279999732971191</v>
      </c>
      <c r="AW41" s="70">
        <v>14.149999618530273</v>
      </c>
      <c r="AX41" s="95">
        <v>13.880000114440918</v>
      </c>
      <c r="AY41" s="95">
        <v>13.640000343322754</v>
      </c>
      <c r="AZ41" s="95">
        <v>13.970000267028809</v>
      </c>
      <c r="BA41" s="95">
        <v>13.420000076293945</v>
      </c>
      <c r="BB41" s="95">
        <v>13.90999984741211</v>
      </c>
      <c r="BC41" s="95">
        <v>14.010000228881836</v>
      </c>
      <c r="BD41" s="95">
        <v>14.360389709472656</v>
      </c>
      <c r="BE41" s="95">
        <v>14.699999809265137</v>
      </c>
      <c r="BF41" s="95">
        <v>14.9399995803833</v>
      </c>
      <c r="BG41" s="95">
        <v>14.970000267028809</v>
      </c>
      <c r="BH41" s="95">
        <v>14.5600004196167</v>
      </c>
      <c r="BI41" s="95">
        <v>14.289999961853027</v>
      </c>
      <c r="BJ41" s="95">
        <v>13.819999694824219</v>
      </c>
      <c r="BK41" s="96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1.25">
      <c r="A42" s="77" t="s">
        <v>525</v>
      </c>
      <c r="B42" s="77" t="s">
        <v>500</v>
      </c>
      <c r="C42" s="127">
        <v>2607.359130859375</v>
      </c>
      <c r="D42" s="127">
        <v>2839.87744140625</v>
      </c>
      <c r="E42" s="70">
        <v>2637.36572265625</v>
      </c>
      <c r="F42" s="70">
        <v>2768.58740234375</v>
      </c>
      <c r="G42" s="70">
        <v>2729.650390625</v>
      </c>
      <c r="H42" s="70">
        <v>2873.6611328125</v>
      </c>
      <c r="I42" s="70">
        <v>2830.07421875</v>
      </c>
      <c r="J42" s="70">
        <v>2920.52392578125</v>
      </c>
      <c r="K42" s="70">
        <v>2856.066162109375</v>
      </c>
      <c r="L42" s="70">
        <v>2805.86181640625</v>
      </c>
      <c r="M42" s="70">
        <v>2772.127685546875</v>
      </c>
      <c r="N42" s="70">
        <v>2654.43603515625</v>
      </c>
      <c r="O42" s="70">
        <v>2607.19482421875</v>
      </c>
      <c r="P42" s="70">
        <v>2747.156005859375</v>
      </c>
      <c r="Q42" s="70">
        <v>2687.984619140625</v>
      </c>
      <c r="R42" s="70">
        <v>2778.975341796875</v>
      </c>
      <c r="S42" s="70">
        <v>2806.075927734375</v>
      </c>
      <c r="T42" s="70">
        <v>2891.074951171875</v>
      </c>
      <c r="U42" s="70">
        <v>2854.175537109375</v>
      </c>
      <c r="V42" s="70">
        <v>2885.17041015625</v>
      </c>
      <c r="W42" s="70">
        <v>2867.298583984375</v>
      </c>
      <c r="X42" s="70">
        <v>2753.090087890625</v>
      </c>
      <c r="Y42" s="70">
        <v>2806.351806640625</v>
      </c>
      <c r="Z42" s="70">
        <v>2692.46923828125</v>
      </c>
      <c r="AA42" s="70">
        <v>2652.95654296875</v>
      </c>
      <c r="AB42" s="70">
        <v>2819.1083984375</v>
      </c>
      <c r="AC42" s="70">
        <v>2683.377197265625</v>
      </c>
      <c r="AD42" s="70">
        <v>2746.31005859375</v>
      </c>
      <c r="AE42" s="70">
        <v>2769.423583984375</v>
      </c>
      <c r="AF42" s="70">
        <v>2934.432373046875</v>
      </c>
      <c r="AG42" s="70">
        <v>2851.15234375</v>
      </c>
      <c r="AH42" s="70">
        <v>2920.513671875</v>
      </c>
      <c r="AI42" s="70">
        <v>2908.534912109375</v>
      </c>
      <c r="AJ42" s="70">
        <v>2769.550048828125</v>
      </c>
      <c r="AK42" s="70">
        <v>2783.739990234375</v>
      </c>
      <c r="AL42" s="70">
        <v>2676.59130859375</v>
      </c>
      <c r="AM42" s="70">
        <v>2582.967041015625</v>
      </c>
      <c r="AN42" s="70">
        <v>2826.28564453125</v>
      </c>
      <c r="AO42" s="70">
        <v>2656.592041015625</v>
      </c>
      <c r="AP42" s="70">
        <v>2691.6904296875</v>
      </c>
      <c r="AQ42" s="70">
        <v>2759.588623046875</v>
      </c>
      <c r="AR42" s="70">
        <v>2872.9296875</v>
      </c>
      <c r="AS42" s="70">
        <v>2846.98046875</v>
      </c>
      <c r="AT42" s="70">
        <v>2897.53369140625</v>
      </c>
      <c r="AU42" s="70">
        <v>2847.466552734375</v>
      </c>
      <c r="AV42" s="70">
        <v>2801.205078125</v>
      </c>
      <c r="AW42" s="70">
        <v>2800.9609375</v>
      </c>
      <c r="AX42" s="95">
        <v>2681.60205078125</v>
      </c>
      <c r="AY42" s="95">
        <v>2664.43603515625</v>
      </c>
      <c r="AZ42" s="95">
        <v>2870.903076171875</v>
      </c>
      <c r="BA42" s="95">
        <v>2701.368896484375</v>
      </c>
      <c r="BB42" s="95">
        <v>2790.053955078125</v>
      </c>
      <c r="BC42" s="95">
        <v>2805.06396484375</v>
      </c>
      <c r="BD42" s="95">
        <v>2920.340087890625</v>
      </c>
      <c r="BE42" s="95">
        <v>2861.1201171875</v>
      </c>
      <c r="BF42" s="95">
        <v>2922.77197265625</v>
      </c>
      <c r="BG42" s="95">
        <v>2884.427001953125</v>
      </c>
      <c r="BH42" s="95">
        <v>2790.943115234375</v>
      </c>
      <c r="BI42" s="95">
        <v>2782.158935546875</v>
      </c>
      <c r="BJ42" s="95">
        <v>2672.48388671875</v>
      </c>
      <c r="BK42" s="96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1.25">
      <c r="A43" s="77"/>
      <c r="B43" s="77"/>
      <c r="C43" s="128"/>
      <c r="D43" s="75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1.25">
      <c r="A44" s="77"/>
      <c r="B44" s="85" t="s">
        <v>526</v>
      </c>
      <c r="C44" s="128"/>
      <c r="D44" s="75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1.25">
      <c r="A45" s="77" t="s">
        <v>527</v>
      </c>
      <c r="B45" s="77" t="s">
        <v>502</v>
      </c>
      <c r="C45" s="127">
        <v>1.454751968383789</v>
      </c>
      <c r="D45" s="127">
        <v>1.521580696105957</v>
      </c>
      <c r="E45" s="70">
        <v>1.3218342065811157</v>
      </c>
      <c r="F45" s="70">
        <v>1.2236636877059937</v>
      </c>
      <c r="G45" s="70">
        <v>1.1911489963531494</v>
      </c>
      <c r="H45" s="70">
        <v>1.239250659942627</v>
      </c>
      <c r="I45" s="70">
        <v>1.1088231801986694</v>
      </c>
      <c r="J45" s="70">
        <v>1.2412360906600952</v>
      </c>
      <c r="K45" s="70">
        <v>1.2895090579986572</v>
      </c>
      <c r="L45" s="70">
        <v>1.3952316045761108</v>
      </c>
      <c r="M45" s="70">
        <v>1.4152026176452637</v>
      </c>
      <c r="N45" s="70">
        <v>1.5212619304656982</v>
      </c>
      <c r="O45" s="70">
        <v>1.990752935409546</v>
      </c>
      <c r="P45" s="70">
        <v>1.9614166021347046</v>
      </c>
      <c r="Q45" s="70">
        <v>1.7367186546325684</v>
      </c>
      <c r="R45" s="70">
        <v>1.6913219690322876</v>
      </c>
      <c r="S45" s="70">
        <v>1.541146159172058</v>
      </c>
      <c r="T45" s="70">
        <v>1.561413049697876</v>
      </c>
      <c r="U45" s="70">
        <v>1.6900609731674194</v>
      </c>
      <c r="V45" s="70">
        <v>1.591522216796875</v>
      </c>
      <c r="W45" s="70">
        <v>1.5687010288238525</v>
      </c>
      <c r="X45" s="70">
        <v>1.5216983556747437</v>
      </c>
      <c r="Y45" s="70">
        <v>1.5531179904937744</v>
      </c>
      <c r="Z45" s="70">
        <v>1.778477430343628</v>
      </c>
      <c r="AA45" s="70">
        <v>2.129483938217163</v>
      </c>
      <c r="AB45" s="70">
        <v>2.0799643993377686</v>
      </c>
      <c r="AC45" s="70">
        <v>1.972000002861023</v>
      </c>
      <c r="AD45" s="70">
        <v>1.6354666948318481</v>
      </c>
      <c r="AE45" s="70">
        <v>1.495322585105896</v>
      </c>
      <c r="AF45" s="70">
        <v>1.9676333665847778</v>
      </c>
      <c r="AG45" s="70">
        <v>1.7630645036697388</v>
      </c>
      <c r="AH45" s="70">
        <v>1.8297741413116455</v>
      </c>
      <c r="AI45" s="70">
        <v>1.7256666421890259</v>
      </c>
      <c r="AJ45" s="70">
        <v>1.6871613264083862</v>
      </c>
      <c r="AK45" s="70">
        <v>1.7404999732971191</v>
      </c>
      <c r="AL45" s="70">
        <v>2.0352258682250977</v>
      </c>
      <c r="AM45" s="70">
        <v>1.7520967721939087</v>
      </c>
      <c r="AN45" s="70">
        <v>1.7374285459518433</v>
      </c>
      <c r="AO45" s="70">
        <v>1.6928386688232422</v>
      </c>
      <c r="AP45" s="70">
        <v>1.4733333587646484</v>
      </c>
      <c r="AQ45" s="70">
        <v>1.4684516191482544</v>
      </c>
      <c r="AR45" s="70">
        <v>1.343166708946228</v>
      </c>
      <c r="AS45" s="70">
        <v>1.6633225679397583</v>
      </c>
      <c r="AT45" s="70">
        <v>1.467258095741272</v>
      </c>
      <c r="AU45" s="70">
        <v>1.527958869934082</v>
      </c>
      <c r="AV45" s="70">
        <v>1.5346970558166504</v>
      </c>
      <c r="AW45" s="70">
        <v>1.569606900215149</v>
      </c>
      <c r="AX45" s="95">
        <v>1.7783219814300537</v>
      </c>
      <c r="AY45" s="95">
        <v>1.9574450254440308</v>
      </c>
      <c r="AZ45" s="95">
        <v>1.9262700080871582</v>
      </c>
      <c r="BA45" s="95">
        <v>1.8005189895629883</v>
      </c>
      <c r="BB45" s="95">
        <v>1.6000410318374634</v>
      </c>
      <c r="BC45" s="95">
        <v>1.50163996219635</v>
      </c>
      <c r="BD45" s="95">
        <v>1.6240710020065308</v>
      </c>
      <c r="BE45" s="95">
        <v>1.7054829597473145</v>
      </c>
      <c r="BF45" s="95">
        <v>1.6295180320739746</v>
      </c>
      <c r="BG45" s="95">
        <v>1.607442021369934</v>
      </c>
      <c r="BH45" s="95">
        <v>1.581186056137085</v>
      </c>
      <c r="BI45" s="95">
        <v>1.6210750341415405</v>
      </c>
      <c r="BJ45" s="95">
        <v>1.8640079498291016</v>
      </c>
      <c r="BK45" s="96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1.25">
      <c r="A46" s="77" t="s">
        <v>528</v>
      </c>
      <c r="B46" s="77" t="s">
        <v>504</v>
      </c>
      <c r="C46" s="127">
        <v>10.453022956848145</v>
      </c>
      <c r="D46" s="127">
        <v>10.646952629089355</v>
      </c>
      <c r="E46" s="70">
        <v>9.689881324768066</v>
      </c>
      <c r="F46" s="70">
        <v>9.26603889465332</v>
      </c>
      <c r="G46" s="70">
        <v>9.354680061340332</v>
      </c>
      <c r="H46" s="70">
        <v>9.403650283813477</v>
      </c>
      <c r="I46" s="70">
        <v>9.721165657043457</v>
      </c>
      <c r="J46" s="70">
        <v>9.826456069946289</v>
      </c>
      <c r="K46" s="70">
        <v>10.29045295715332</v>
      </c>
      <c r="L46" s="70">
        <v>9.720426559448242</v>
      </c>
      <c r="M46" s="70">
        <v>9.647934913635254</v>
      </c>
      <c r="N46" s="70">
        <v>10.395109176635742</v>
      </c>
      <c r="O46" s="70">
        <v>10.665462493896484</v>
      </c>
      <c r="P46" s="70">
        <v>11.305867195129395</v>
      </c>
      <c r="Q46" s="70">
        <v>9.265469551086426</v>
      </c>
      <c r="R46" s="70">
        <v>10.312271118164062</v>
      </c>
      <c r="S46" s="70">
        <v>9.616744041442871</v>
      </c>
      <c r="T46" s="70">
        <v>10.681323051452637</v>
      </c>
      <c r="U46" s="70">
        <v>10.779996871948242</v>
      </c>
      <c r="V46" s="70">
        <v>10.950867652893066</v>
      </c>
      <c r="W46" s="70">
        <v>11.551624298095703</v>
      </c>
      <c r="X46" s="70">
        <v>10.913093566894531</v>
      </c>
      <c r="Y46" s="70">
        <v>10.634238243103027</v>
      </c>
      <c r="Z46" s="70">
        <v>12.073866844177246</v>
      </c>
      <c r="AA46" s="70">
        <v>13.043644905090332</v>
      </c>
      <c r="AB46" s="70">
        <v>14.706892967224121</v>
      </c>
      <c r="AC46" s="70">
        <v>12.482677459716797</v>
      </c>
      <c r="AD46" s="70">
        <v>12.002233505249023</v>
      </c>
      <c r="AE46" s="70">
        <v>11.310709953308105</v>
      </c>
      <c r="AF46" s="70">
        <v>12.619166374206543</v>
      </c>
      <c r="AG46" s="70">
        <v>13.131645202636719</v>
      </c>
      <c r="AH46" s="70">
        <v>13.008031845092773</v>
      </c>
      <c r="AI46" s="70">
        <v>13.510266304016113</v>
      </c>
      <c r="AJ46" s="70">
        <v>12.344548225402832</v>
      </c>
      <c r="AK46" s="70">
        <v>12.367666244506836</v>
      </c>
      <c r="AL46" s="70">
        <v>12.675322532653809</v>
      </c>
      <c r="AM46" s="70">
        <v>13.357000350952148</v>
      </c>
      <c r="AN46" s="70">
        <v>14.571393013000488</v>
      </c>
      <c r="AO46" s="70">
        <v>12.893580436706543</v>
      </c>
      <c r="AP46" s="70">
        <v>12.2030668258667</v>
      </c>
      <c r="AQ46" s="70">
        <v>11.218225479125977</v>
      </c>
      <c r="AR46" s="70">
        <v>12.982132911682129</v>
      </c>
      <c r="AS46" s="70">
        <v>12.680773735046387</v>
      </c>
      <c r="AT46" s="70">
        <v>12.710709571838379</v>
      </c>
      <c r="AU46" s="70">
        <v>11.784114837646484</v>
      </c>
      <c r="AV46" s="70">
        <v>10.99268913269043</v>
      </c>
      <c r="AW46" s="70">
        <v>10.883279800415039</v>
      </c>
      <c r="AX46" s="95">
        <v>11.714770317077637</v>
      </c>
      <c r="AY46" s="95">
        <v>12.355369567871094</v>
      </c>
      <c r="AZ46" s="95">
        <v>13.528050422668457</v>
      </c>
      <c r="BA46" s="95">
        <v>11.547240257263184</v>
      </c>
      <c r="BB46" s="95">
        <v>11.505860328674316</v>
      </c>
      <c r="BC46" s="95">
        <v>10.715229988098145</v>
      </c>
      <c r="BD46" s="95">
        <v>12.094209671020508</v>
      </c>
      <c r="BE46" s="95">
        <v>12.197469711303711</v>
      </c>
      <c r="BF46" s="95">
        <v>12.223199844360352</v>
      </c>
      <c r="BG46" s="95">
        <v>12.281999588012695</v>
      </c>
      <c r="BH46" s="95">
        <v>11.416780471801758</v>
      </c>
      <c r="BI46" s="95">
        <v>11.295060157775879</v>
      </c>
      <c r="BJ46" s="95">
        <v>12.15464973449707</v>
      </c>
      <c r="BK46" s="9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1.25">
      <c r="A47" s="77" t="s">
        <v>529</v>
      </c>
      <c r="B47" s="77" t="s">
        <v>506</v>
      </c>
      <c r="C47" s="127">
        <v>1.4433932304382324</v>
      </c>
      <c r="D47" s="127">
        <v>1.4327061176300049</v>
      </c>
      <c r="E47" s="70">
        <v>1.4957348108291626</v>
      </c>
      <c r="F47" s="70">
        <v>1.2207167148590088</v>
      </c>
      <c r="G47" s="70">
        <v>1.405819296836853</v>
      </c>
      <c r="H47" s="70">
        <v>1.4659940004348755</v>
      </c>
      <c r="I47" s="70">
        <v>1.2841581106185913</v>
      </c>
      <c r="J47" s="70">
        <v>1.4028090238571167</v>
      </c>
      <c r="K47" s="70">
        <v>1.4876866340637207</v>
      </c>
      <c r="L47" s="70">
        <v>1.4337326288223267</v>
      </c>
      <c r="M47" s="70">
        <v>1.2563259601593018</v>
      </c>
      <c r="N47" s="70">
        <v>1.380239725112915</v>
      </c>
      <c r="O47" s="70">
        <v>1.746280312538147</v>
      </c>
      <c r="P47" s="70">
        <v>2.2258095741271973</v>
      </c>
      <c r="Q47" s="70">
        <v>1.446001648902893</v>
      </c>
      <c r="R47" s="70">
        <v>1.2015392780303955</v>
      </c>
      <c r="S47" s="70">
        <v>1.3168003559112549</v>
      </c>
      <c r="T47" s="70">
        <v>1.1126766204833984</v>
      </c>
      <c r="U47" s="70">
        <v>1.3451900482177734</v>
      </c>
      <c r="V47" s="70">
        <v>1.4009077548980713</v>
      </c>
      <c r="W47" s="70">
        <v>1.226637363433838</v>
      </c>
      <c r="X47" s="70">
        <v>1.2827144861221313</v>
      </c>
      <c r="Y47" s="70">
        <v>1.216787338256836</v>
      </c>
      <c r="Z47" s="70">
        <v>1.2846626043319702</v>
      </c>
      <c r="AA47" s="70">
        <v>2.4821290969848633</v>
      </c>
      <c r="AB47" s="70">
        <v>2.1081786155700684</v>
      </c>
      <c r="AC47" s="70">
        <v>1.144580602645874</v>
      </c>
      <c r="AD47" s="70">
        <v>1.6546332836151123</v>
      </c>
      <c r="AE47" s="70">
        <v>1.2363225221633911</v>
      </c>
      <c r="AF47" s="70">
        <v>1.552299976348877</v>
      </c>
      <c r="AG47" s="70">
        <v>0.6719032526016235</v>
      </c>
      <c r="AH47" s="70">
        <v>2.3142902851104736</v>
      </c>
      <c r="AI47" s="70">
        <v>1.5726666450500488</v>
      </c>
      <c r="AJ47" s="70">
        <v>1.5769355297088623</v>
      </c>
      <c r="AK47" s="70">
        <v>1.5191999673843384</v>
      </c>
      <c r="AL47" s="70">
        <v>1.893354892730713</v>
      </c>
      <c r="AM47" s="70">
        <v>2.039290428161621</v>
      </c>
      <c r="AN47" s="70">
        <v>1.7392499446868896</v>
      </c>
      <c r="AO47" s="70">
        <v>1.7727097272872925</v>
      </c>
      <c r="AP47" s="70">
        <v>1.4967999458312988</v>
      </c>
      <c r="AQ47" s="70">
        <v>1.4680967330932617</v>
      </c>
      <c r="AR47" s="70">
        <v>1.451300024986267</v>
      </c>
      <c r="AS47" s="70">
        <v>1.4785161018371582</v>
      </c>
      <c r="AT47" s="70">
        <v>1.6014193296432495</v>
      </c>
      <c r="AU47" s="70">
        <v>1.4289969205856323</v>
      </c>
      <c r="AV47" s="70">
        <v>1.4311275482177734</v>
      </c>
      <c r="AW47" s="70">
        <v>1.3307710886001587</v>
      </c>
      <c r="AX47" s="95">
        <v>1.5194189548492432</v>
      </c>
      <c r="AY47" s="95">
        <v>2.089232921600342</v>
      </c>
      <c r="AZ47" s="95">
        <v>2.0244131088256836</v>
      </c>
      <c r="BA47" s="95">
        <v>1.4544310569763184</v>
      </c>
      <c r="BB47" s="95">
        <v>1.4509910345077515</v>
      </c>
      <c r="BC47" s="95">
        <v>1.3404070138931274</v>
      </c>
      <c r="BD47" s="95">
        <v>1.3720920085906982</v>
      </c>
      <c r="BE47" s="95">
        <v>1.1652029752731323</v>
      </c>
      <c r="BF47" s="95">
        <v>1.7722059488296509</v>
      </c>
      <c r="BG47" s="95">
        <v>1.4094339609146118</v>
      </c>
      <c r="BH47" s="95">
        <v>1.4302589893341064</v>
      </c>
      <c r="BI47" s="95">
        <v>1.355586051940918</v>
      </c>
      <c r="BJ47" s="95">
        <v>1.5658119916915894</v>
      </c>
      <c r="BK47" s="96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1.25">
      <c r="A48" s="77" t="s">
        <v>530</v>
      </c>
      <c r="B48" s="77" t="s">
        <v>486</v>
      </c>
      <c r="C48" s="127">
        <v>-3.225806324280711E-07</v>
      </c>
      <c r="D48" s="127">
        <v>7.142857043618278E-07</v>
      </c>
      <c r="E48" s="70">
        <v>0</v>
      </c>
      <c r="F48" s="70">
        <v>-6.666666649834951E-07</v>
      </c>
      <c r="G48" s="70">
        <v>0</v>
      </c>
      <c r="H48" s="70">
        <v>0</v>
      </c>
      <c r="I48" s="70">
        <v>-3.2258068927148997E-07</v>
      </c>
      <c r="J48" s="70">
        <v>3.2258068927148997E-07</v>
      </c>
      <c r="K48" s="70">
        <v>-6.666666649834951E-07</v>
      </c>
      <c r="L48" s="70">
        <v>-6.451612648561422E-07</v>
      </c>
      <c r="M48" s="70">
        <v>-3.3333330407003814E-07</v>
      </c>
      <c r="N48" s="70">
        <v>1.2903226433991222E-06</v>
      </c>
      <c r="O48" s="70">
        <v>0.09774193912744522</v>
      </c>
      <c r="P48" s="70">
        <v>0.09776310622692108</v>
      </c>
      <c r="Q48" s="70">
        <v>0.10417548567056656</v>
      </c>
      <c r="R48" s="70">
        <v>0.0976453348994255</v>
      </c>
      <c r="S48" s="70">
        <v>0.08646838366985321</v>
      </c>
      <c r="T48" s="70">
        <v>0.09587666392326355</v>
      </c>
      <c r="U48" s="70">
        <v>0.06858451664447784</v>
      </c>
      <c r="V48" s="70">
        <v>0.06707967817783356</v>
      </c>
      <c r="W48" s="70">
        <v>0.0692543312907219</v>
      </c>
      <c r="X48" s="70">
        <v>0.11013677716255188</v>
      </c>
      <c r="Y48" s="70">
        <v>0.11579032987356186</v>
      </c>
      <c r="Z48" s="70">
        <v>0.09744677692651749</v>
      </c>
      <c r="AA48" s="70">
        <v>0.11964516341686249</v>
      </c>
      <c r="AB48" s="70">
        <v>0.14467857778072357</v>
      </c>
      <c r="AC48" s="70">
        <v>0.10606451332569122</v>
      </c>
      <c r="AD48" s="70">
        <v>0.14579999446868896</v>
      </c>
      <c r="AE48" s="70">
        <v>0.11196774244308472</v>
      </c>
      <c r="AF48" s="70">
        <v>0.11533333361148834</v>
      </c>
      <c r="AG48" s="70">
        <v>0.11319354921579361</v>
      </c>
      <c r="AH48" s="70">
        <v>0.11877419054508209</v>
      </c>
      <c r="AI48" s="70">
        <v>0.11516666412353516</v>
      </c>
      <c r="AJ48" s="70">
        <v>0.1165161281824112</v>
      </c>
      <c r="AK48" s="70">
        <v>0.1163666695356369</v>
      </c>
      <c r="AL48" s="70">
        <v>0.13180644810199738</v>
      </c>
      <c r="AM48" s="70">
        <v>0.13370968401432037</v>
      </c>
      <c r="AN48" s="70">
        <v>0.13242857158184052</v>
      </c>
      <c r="AO48" s="70">
        <v>0.11016128957271576</v>
      </c>
      <c r="AP48" s="70">
        <v>0.1150333359837532</v>
      </c>
      <c r="AQ48" s="70">
        <v>0.09935484081506729</v>
      </c>
      <c r="AR48" s="70">
        <v>0.1009666696190834</v>
      </c>
      <c r="AS48" s="70">
        <v>0.10309677571058273</v>
      </c>
      <c r="AT48" s="70">
        <v>0.10635484009981155</v>
      </c>
      <c r="AU48" s="70">
        <v>0.06147344410419464</v>
      </c>
      <c r="AV48" s="70">
        <v>0.07555074989795685</v>
      </c>
      <c r="AW48" s="70">
        <v>0.0773855522274971</v>
      </c>
      <c r="AX48" s="95">
        <v>0.0764181986451149</v>
      </c>
      <c r="AY48" s="95">
        <v>0.11703229695558548</v>
      </c>
      <c r="AZ48" s="95">
        <v>0.12495669722557068</v>
      </c>
      <c r="BA48" s="95">
        <v>0.10680039972066879</v>
      </c>
      <c r="BB48" s="95">
        <v>0.11949290335178375</v>
      </c>
      <c r="BC48" s="95">
        <v>0.09926369786262512</v>
      </c>
      <c r="BD48" s="95">
        <v>0.1040588989853859</v>
      </c>
      <c r="BE48" s="95">
        <v>0.09495829790830612</v>
      </c>
      <c r="BF48" s="95">
        <v>0.0974029004573822</v>
      </c>
      <c r="BG48" s="95">
        <v>0.08196479827165604</v>
      </c>
      <c r="BH48" s="95">
        <v>0.10073459893465042</v>
      </c>
      <c r="BI48" s="95">
        <v>0.1031809002161026</v>
      </c>
      <c r="BJ48" s="95">
        <v>0.10189049690961838</v>
      </c>
      <c r="BK48" s="96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1.25">
      <c r="A49" s="77" t="s">
        <v>531</v>
      </c>
      <c r="B49" s="77" t="s">
        <v>488</v>
      </c>
      <c r="C49" s="127">
        <v>3.5585367679595947</v>
      </c>
      <c r="D49" s="127">
        <v>3.2370643615722656</v>
      </c>
      <c r="E49" s="70">
        <v>3.562497138977051</v>
      </c>
      <c r="F49" s="70">
        <v>3.0508153438568115</v>
      </c>
      <c r="G49" s="70">
        <v>3.0138158798217773</v>
      </c>
      <c r="H49" s="70">
        <v>3.2116942405700684</v>
      </c>
      <c r="I49" s="70">
        <v>3.217756986618042</v>
      </c>
      <c r="J49" s="70">
        <v>3.4040071964263916</v>
      </c>
      <c r="K49" s="70">
        <v>3.37689208984375</v>
      </c>
      <c r="L49" s="70">
        <v>3.2683017253875732</v>
      </c>
      <c r="M49" s="70">
        <v>3.2061610221862793</v>
      </c>
      <c r="N49" s="70">
        <v>3.203929901123047</v>
      </c>
      <c r="O49" s="70">
        <v>3.2654993534088135</v>
      </c>
      <c r="P49" s="70">
        <v>3.2251462936401367</v>
      </c>
      <c r="Q49" s="70">
        <v>3.1641273498535156</v>
      </c>
      <c r="R49" s="70">
        <v>2.945496082305908</v>
      </c>
      <c r="S49" s="70">
        <v>3.074885129928589</v>
      </c>
      <c r="T49" s="70">
        <v>3.133955955505371</v>
      </c>
      <c r="U49" s="70">
        <v>3.4441616535186768</v>
      </c>
      <c r="V49" s="70">
        <v>3.0688347816467285</v>
      </c>
      <c r="W49" s="70">
        <v>3.2344372272491455</v>
      </c>
      <c r="X49" s="70">
        <v>2.8424525260925293</v>
      </c>
      <c r="Y49" s="70">
        <v>2.7847254276275635</v>
      </c>
      <c r="Z49" s="70">
        <v>3.081406831741333</v>
      </c>
      <c r="AA49" s="70">
        <v>3.518064498901367</v>
      </c>
      <c r="AB49" s="70">
        <v>3.655214309692383</v>
      </c>
      <c r="AC49" s="70">
        <v>3.652709722518921</v>
      </c>
      <c r="AD49" s="70">
        <v>3.356933355331421</v>
      </c>
      <c r="AE49" s="70">
        <v>3.139612913131714</v>
      </c>
      <c r="AF49" s="70">
        <v>3.5980000495910645</v>
      </c>
      <c r="AG49" s="70">
        <v>3.543032169342041</v>
      </c>
      <c r="AH49" s="70">
        <v>3.5399999618530273</v>
      </c>
      <c r="AI49" s="70">
        <v>3.4616665840148926</v>
      </c>
      <c r="AJ49" s="70">
        <v>3.212064504623413</v>
      </c>
      <c r="AK49" s="70">
        <v>3.028566598892212</v>
      </c>
      <c r="AL49" s="70">
        <v>3.887451648712158</v>
      </c>
      <c r="AM49" s="70">
        <v>3.32761287689209</v>
      </c>
      <c r="AN49" s="70">
        <v>3.6276071071624756</v>
      </c>
      <c r="AO49" s="70">
        <v>3.4741289615631104</v>
      </c>
      <c r="AP49" s="70">
        <v>3.266866683959961</v>
      </c>
      <c r="AQ49" s="70">
        <v>3.243129014968872</v>
      </c>
      <c r="AR49" s="70">
        <v>3.611466646194458</v>
      </c>
      <c r="AS49" s="70">
        <v>3.5109355449676514</v>
      </c>
      <c r="AT49" s="70">
        <v>3.7316129207611084</v>
      </c>
      <c r="AU49" s="70">
        <v>3.3576653003692627</v>
      </c>
      <c r="AV49" s="70">
        <v>3.1076061725616455</v>
      </c>
      <c r="AW49" s="70">
        <v>3.006484270095825</v>
      </c>
      <c r="AX49" s="95">
        <v>3.3909289836883545</v>
      </c>
      <c r="AY49" s="95">
        <v>3.370392084121704</v>
      </c>
      <c r="AZ49" s="95">
        <v>3.5026559829711914</v>
      </c>
      <c r="BA49" s="95">
        <v>3.4303219318389893</v>
      </c>
      <c r="BB49" s="95">
        <v>3.189764976501465</v>
      </c>
      <c r="BC49" s="95">
        <v>3.1525421142578125</v>
      </c>
      <c r="BD49" s="95">
        <v>3.447808027267456</v>
      </c>
      <c r="BE49" s="95">
        <v>3.499376058578491</v>
      </c>
      <c r="BF49" s="95">
        <v>3.4468159675598145</v>
      </c>
      <c r="BG49" s="95">
        <v>3.3512558937072754</v>
      </c>
      <c r="BH49" s="95">
        <v>3.0540409088134766</v>
      </c>
      <c r="BI49" s="95">
        <v>2.939924955368042</v>
      </c>
      <c r="BJ49" s="95">
        <v>3.4532630443573</v>
      </c>
      <c r="BK49" s="96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1.25">
      <c r="A50" s="77" t="s">
        <v>532</v>
      </c>
      <c r="B50" s="77" t="s">
        <v>490</v>
      </c>
      <c r="C50" s="127">
        <v>-9.677419257059228E-07</v>
      </c>
      <c r="D50" s="127">
        <v>0</v>
      </c>
      <c r="E50" s="70">
        <v>0</v>
      </c>
      <c r="F50" s="70">
        <v>0</v>
      </c>
      <c r="G50" s="70">
        <v>3.225806324280711E-07</v>
      </c>
      <c r="H50" s="70">
        <v>0</v>
      </c>
      <c r="I50" s="70">
        <v>3.2258068927148997E-07</v>
      </c>
      <c r="J50" s="70">
        <v>0</v>
      </c>
      <c r="K50" s="70">
        <v>-3.3333338933516643E-07</v>
      </c>
      <c r="L50" s="70">
        <v>3.225806324280711E-07</v>
      </c>
      <c r="M50" s="70">
        <v>6.666666649834951E-07</v>
      </c>
      <c r="N50" s="70">
        <v>0</v>
      </c>
      <c r="O50" s="70">
        <v>0.0035119354724884033</v>
      </c>
      <c r="P50" s="70">
        <v>0.002555172424763441</v>
      </c>
      <c r="Q50" s="70">
        <v>0.001800322555936873</v>
      </c>
      <c r="R50" s="70">
        <v>0.0021039999555796385</v>
      </c>
      <c r="S50" s="70">
        <v>0.0015641935169696808</v>
      </c>
      <c r="T50" s="70">
        <v>0.0015246666735038161</v>
      </c>
      <c r="U50" s="70">
        <v>0.0023312903940677643</v>
      </c>
      <c r="V50" s="70">
        <v>0.0030690322164446115</v>
      </c>
      <c r="W50" s="70">
        <v>0.002713999943807721</v>
      </c>
      <c r="X50" s="70">
        <v>0.0028922581113874912</v>
      </c>
      <c r="Y50" s="70">
        <v>0.003232333343476057</v>
      </c>
      <c r="Z50" s="70">
        <v>0.003807096742093563</v>
      </c>
      <c r="AA50" s="70">
        <v>0.00487096793949604</v>
      </c>
      <c r="AB50" s="70">
        <v>0.00417857151478529</v>
      </c>
      <c r="AC50" s="70">
        <v>0.003064516233280301</v>
      </c>
      <c r="AD50" s="70">
        <v>0.004100000020116568</v>
      </c>
      <c r="AE50" s="70">
        <v>0.0026774194557219744</v>
      </c>
      <c r="AF50" s="70">
        <v>0.0044999998062849045</v>
      </c>
      <c r="AG50" s="70">
        <v>0.002419354859739542</v>
      </c>
      <c r="AH50" s="70">
        <v>0.0030322580132633448</v>
      </c>
      <c r="AI50" s="70">
        <v>0.0034000000450760126</v>
      </c>
      <c r="AJ50" s="70">
        <v>0.0030967742204666138</v>
      </c>
      <c r="AK50" s="70">
        <v>0.004033333156257868</v>
      </c>
      <c r="AL50" s="70">
        <v>0.0037741935811936855</v>
      </c>
      <c r="AM50" s="70">
        <v>0.004709677305072546</v>
      </c>
      <c r="AN50" s="70">
        <v>0.0051428573206067085</v>
      </c>
      <c r="AO50" s="70">
        <v>0.004903225693851709</v>
      </c>
      <c r="AP50" s="70">
        <v>0.0038666666951030493</v>
      </c>
      <c r="AQ50" s="70">
        <v>0.00332258059643209</v>
      </c>
      <c r="AR50" s="70">
        <v>0.003633333370089531</v>
      </c>
      <c r="AS50" s="70">
        <v>0.0030322580132633448</v>
      </c>
      <c r="AT50" s="70">
        <v>0.0031290322076529264</v>
      </c>
      <c r="AU50" s="70">
        <v>0.0020378888584673405</v>
      </c>
      <c r="AV50" s="70">
        <v>0.001996451523154974</v>
      </c>
      <c r="AW50" s="70">
        <v>0.0024221111088991165</v>
      </c>
      <c r="AX50" s="95">
        <v>0.002527100034058094</v>
      </c>
      <c r="AY50" s="95">
        <v>0.00436419015750289</v>
      </c>
      <c r="AZ50" s="95">
        <v>0.003958870191127062</v>
      </c>
      <c r="BA50" s="95">
        <v>0.003256019903346896</v>
      </c>
      <c r="BB50" s="95">
        <v>0.0033568900544196367</v>
      </c>
      <c r="BC50" s="95">
        <v>0.0025214001070708036</v>
      </c>
      <c r="BD50" s="95">
        <v>0.003219329984858632</v>
      </c>
      <c r="BE50" s="95">
        <v>0.002594300080090761</v>
      </c>
      <c r="BF50" s="95">
        <v>0.0030767701100558043</v>
      </c>
      <c r="BG50" s="95">
        <v>0.002717300085350871</v>
      </c>
      <c r="BH50" s="95">
        <v>0.002661830047145486</v>
      </c>
      <c r="BI50" s="95">
        <v>0.003229259978979826</v>
      </c>
      <c r="BJ50" s="95">
        <v>0.003369460115209222</v>
      </c>
      <c r="BK50" s="96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1.25">
      <c r="A51" s="77" t="s">
        <v>533</v>
      </c>
      <c r="B51" s="77" t="s">
        <v>492</v>
      </c>
      <c r="C51" s="127">
        <v>0.20408806204795837</v>
      </c>
      <c r="D51" s="127">
        <v>0.2092660665512085</v>
      </c>
      <c r="E51" s="70">
        <v>0.20388354361057281</v>
      </c>
      <c r="F51" s="70">
        <v>0.2198866605758667</v>
      </c>
      <c r="G51" s="70">
        <v>0.24648870527744293</v>
      </c>
      <c r="H51" s="70">
        <v>0.2545819878578186</v>
      </c>
      <c r="I51" s="70">
        <v>0.26924872398376465</v>
      </c>
      <c r="J51" s="70">
        <v>0.32339999079704285</v>
      </c>
      <c r="K51" s="70">
        <v>0.3019753396511078</v>
      </c>
      <c r="L51" s="70">
        <v>0.2846335470676422</v>
      </c>
      <c r="M51" s="70">
        <v>0.27231132984161377</v>
      </c>
      <c r="N51" s="70">
        <v>0.2592557966709137</v>
      </c>
      <c r="O51" s="70">
        <v>0.09552870690822601</v>
      </c>
      <c r="P51" s="70">
        <v>0.09987689554691315</v>
      </c>
      <c r="Q51" s="70">
        <v>0.17639000713825226</v>
      </c>
      <c r="R51" s="70">
        <v>0.34121033549308777</v>
      </c>
      <c r="S51" s="70">
        <v>0.24101968109607697</v>
      </c>
      <c r="T51" s="70">
        <v>0.27329766750335693</v>
      </c>
      <c r="U51" s="70">
        <v>0.3071254789829254</v>
      </c>
      <c r="V51" s="70">
        <v>0.27841097116470337</v>
      </c>
      <c r="W51" s="70">
        <v>0.2891853451728821</v>
      </c>
      <c r="X51" s="70">
        <v>0.2783222496509552</v>
      </c>
      <c r="Y51" s="70">
        <v>0.29244866967201233</v>
      </c>
      <c r="Z51" s="70">
        <v>0.23948515951633453</v>
      </c>
      <c r="AA51" s="70">
        <v>0.439838707447052</v>
      </c>
      <c r="AB51" s="70">
        <v>0.4071071445941925</v>
      </c>
      <c r="AC51" s="70">
        <v>0.19358064234256744</v>
      </c>
      <c r="AD51" s="70">
        <v>0.20173333585262299</v>
      </c>
      <c r="AE51" s="70">
        <v>0.19525806605815887</v>
      </c>
      <c r="AF51" s="70">
        <v>0.2092333287000656</v>
      </c>
      <c r="AG51" s="70">
        <v>0.18609677255153656</v>
      </c>
      <c r="AH51" s="70">
        <v>0.21509677171707153</v>
      </c>
      <c r="AI51" s="70">
        <v>0.20126666128635406</v>
      </c>
      <c r="AJ51" s="70">
        <v>0.16425806283950806</v>
      </c>
      <c r="AK51" s="70">
        <v>0.1580333262681961</v>
      </c>
      <c r="AL51" s="70">
        <v>0.15683871507644653</v>
      </c>
      <c r="AM51" s="70">
        <v>0.15625806152820587</v>
      </c>
      <c r="AN51" s="70">
        <v>0.18324999511241913</v>
      </c>
      <c r="AO51" s="70">
        <v>0.16899999976158142</v>
      </c>
      <c r="AP51" s="70">
        <v>0.1666666716337204</v>
      </c>
      <c r="AQ51" s="70">
        <v>0.19303226470947266</v>
      </c>
      <c r="AR51" s="70">
        <v>0.1858000010251999</v>
      </c>
      <c r="AS51" s="70">
        <v>0.18380644917488098</v>
      </c>
      <c r="AT51" s="70">
        <v>0.19283871352672577</v>
      </c>
      <c r="AU51" s="70">
        <v>0.2641424536705017</v>
      </c>
      <c r="AV51" s="70">
        <v>0.24240462481975555</v>
      </c>
      <c r="AW51" s="70">
        <v>0.24093110859394073</v>
      </c>
      <c r="AX51" s="95">
        <v>0.21852660179138184</v>
      </c>
      <c r="AY51" s="95">
        <v>0.23054179549217224</v>
      </c>
      <c r="AZ51" s="95">
        <v>0.23007799685001373</v>
      </c>
      <c r="BA51" s="95">
        <v>0.17965689301490784</v>
      </c>
      <c r="BB51" s="95">
        <v>0.23653680086135864</v>
      </c>
      <c r="BC51" s="95">
        <v>0.20976999402046204</v>
      </c>
      <c r="BD51" s="95">
        <v>0.22277699410915375</v>
      </c>
      <c r="BE51" s="95">
        <v>0.22567619383335114</v>
      </c>
      <c r="BF51" s="95">
        <v>0.22878220677375793</v>
      </c>
      <c r="BG51" s="95">
        <v>0.2515315115451813</v>
      </c>
      <c r="BH51" s="95">
        <v>0.22832830250263214</v>
      </c>
      <c r="BI51" s="95">
        <v>0.23047100007534027</v>
      </c>
      <c r="BJ51" s="95">
        <v>0.20495009422302246</v>
      </c>
      <c r="BK51" s="96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1.25">
      <c r="A52" s="77" t="s">
        <v>534</v>
      </c>
      <c r="B52" s="77" t="s">
        <v>494</v>
      </c>
      <c r="C52" s="127">
        <v>0.1557980626821518</v>
      </c>
      <c r="D52" s="127">
        <v>0.15451392531394958</v>
      </c>
      <c r="E52" s="70">
        <v>0.1470993608236313</v>
      </c>
      <c r="F52" s="70">
        <v>0.1604696661233902</v>
      </c>
      <c r="G52" s="70">
        <v>0.15712709724903107</v>
      </c>
      <c r="H52" s="70">
        <v>0.18104000389575958</v>
      </c>
      <c r="I52" s="70">
        <v>0.21099774539470673</v>
      </c>
      <c r="J52" s="70">
        <v>0.20368064939975739</v>
      </c>
      <c r="K52" s="70">
        <v>0.17780166864395142</v>
      </c>
      <c r="L52" s="70">
        <v>0.1767171025276184</v>
      </c>
      <c r="M52" s="70">
        <v>0.1766996681690216</v>
      </c>
      <c r="N52" s="70">
        <v>0.1382312923669815</v>
      </c>
      <c r="O52" s="70">
        <v>0.16992677748203278</v>
      </c>
      <c r="P52" s="70">
        <v>0.11060275882482529</v>
      </c>
      <c r="Q52" s="70">
        <v>0.1427174210548401</v>
      </c>
      <c r="R52" s="70">
        <v>0.10072566568851471</v>
      </c>
      <c r="S52" s="70">
        <v>0.11465193331241608</v>
      </c>
      <c r="T52" s="70">
        <v>0.1219196692109108</v>
      </c>
      <c r="U52" s="70">
        <v>0.1193738728761673</v>
      </c>
      <c r="V52" s="70">
        <v>0.0970335453748703</v>
      </c>
      <c r="W52" s="70">
        <v>0.18208666145801544</v>
      </c>
      <c r="X52" s="70">
        <v>0.11704225838184357</v>
      </c>
      <c r="Y52" s="70">
        <v>0.12990933656692505</v>
      </c>
      <c r="Z52" s="70">
        <v>0.08086129277944565</v>
      </c>
      <c r="AA52" s="70">
        <v>0.15148386359214783</v>
      </c>
      <c r="AB52" s="70">
        <v>0.15714286267757416</v>
      </c>
      <c r="AC52" s="70">
        <v>0.13761290907859802</v>
      </c>
      <c r="AD52" s="70">
        <v>0.1404000073671341</v>
      </c>
      <c r="AE52" s="70">
        <v>0.13722580671310425</v>
      </c>
      <c r="AF52" s="70">
        <v>0.15049999952316284</v>
      </c>
      <c r="AG52" s="70">
        <v>0.1539677381515503</v>
      </c>
      <c r="AH52" s="70">
        <v>0.15490323305130005</v>
      </c>
      <c r="AI52" s="70">
        <v>0.15896666049957275</v>
      </c>
      <c r="AJ52" s="70">
        <v>0.14519354701042175</v>
      </c>
      <c r="AK52" s="70">
        <v>0.1637333333492279</v>
      </c>
      <c r="AL52" s="70">
        <v>0.16896773874759674</v>
      </c>
      <c r="AM52" s="70">
        <v>0.1561935544013977</v>
      </c>
      <c r="AN52" s="70">
        <v>0.17307142913341522</v>
      </c>
      <c r="AO52" s="70">
        <v>0.1659354865550995</v>
      </c>
      <c r="AP52" s="70">
        <v>0.14970000088214874</v>
      </c>
      <c r="AQ52" s="70">
        <v>0.1479032188653946</v>
      </c>
      <c r="AR52" s="70">
        <v>0.16543333232402802</v>
      </c>
      <c r="AS52" s="70">
        <v>0.16561290621757507</v>
      </c>
      <c r="AT52" s="70">
        <v>0.16477419435977936</v>
      </c>
      <c r="AU52" s="70">
        <v>0.17295166850090027</v>
      </c>
      <c r="AV52" s="70">
        <v>0.14631763100624084</v>
      </c>
      <c r="AW52" s="70">
        <v>0.15678077936172485</v>
      </c>
      <c r="AX52" s="95">
        <v>0.12935340404510498</v>
      </c>
      <c r="AY52" s="95">
        <v>0.15920139849185944</v>
      </c>
      <c r="AZ52" s="95">
        <v>0.1469389945268631</v>
      </c>
      <c r="BA52" s="95">
        <v>0.1487552970647812</v>
      </c>
      <c r="BB52" s="95">
        <v>0.1302752047777176</v>
      </c>
      <c r="BC52" s="95">
        <v>0.13326029479503632</v>
      </c>
      <c r="BD52" s="95">
        <v>0.14595100283622742</v>
      </c>
      <c r="BE52" s="95">
        <v>0.1463181972503662</v>
      </c>
      <c r="BF52" s="95">
        <v>0.13890370726585388</v>
      </c>
      <c r="BG52" s="95">
        <v>0.17133499681949615</v>
      </c>
      <c r="BH52" s="95">
        <v>0.13618449866771698</v>
      </c>
      <c r="BI52" s="95">
        <v>0.15014110505580902</v>
      </c>
      <c r="BJ52" s="95">
        <v>0.12639419734477997</v>
      </c>
      <c r="BK52" s="96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1.25">
      <c r="A53" s="77" t="s">
        <v>535</v>
      </c>
      <c r="B53" s="77" t="s">
        <v>496</v>
      </c>
      <c r="C53" s="127">
        <v>2.2211461067199707</v>
      </c>
      <c r="D53" s="127">
        <v>2.3234946727752686</v>
      </c>
      <c r="E53" s="70">
        <v>2.098423480987549</v>
      </c>
      <c r="F53" s="70">
        <v>2.172645330429077</v>
      </c>
      <c r="G53" s="70">
        <v>2.23486065864563</v>
      </c>
      <c r="H53" s="70">
        <v>2.477506399154663</v>
      </c>
      <c r="I53" s="70">
        <v>2.562549114227295</v>
      </c>
      <c r="J53" s="70">
        <v>2.655745506286621</v>
      </c>
      <c r="K53" s="70">
        <v>2.616666555404663</v>
      </c>
      <c r="L53" s="70">
        <v>2.4751460552215576</v>
      </c>
      <c r="M53" s="70">
        <v>2.340282678604126</v>
      </c>
      <c r="N53" s="70">
        <v>2.2983579635620117</v>
      </c>
      <c r="O53" s="70">
        <v>2.3654892444610596</v>
      </c>
      <c r="P53" s="70">
        <v>2.437488317489624</v>
      </c>
      <c r="Q53" s="70">
        <v>2.287992238998413</v>
      </c>
      <c r="R53" s="70">
        <v>2.333519220352173</v>
      </c>
      <c r="S53" s="70">
        <v>2.2487125396728516</v>
      </c>
      <c r="T53" s="70">
        <v>2.3827996253967285</v>
      </c>
      <c r="U53" s="70">
        <v>2.2868707180023193</v>
      </c>
      <c r="V53" s="70">
        <v>2.4210593700408936</v>
      </c>
      <c r="W53" s="70">
        <v>2.4561100006103516</v>
      </c>
      <c r="X53" s="70">
        <v>2.3813366889953613</v>
      </c>
      <c r="Y53" s="70">
        <v>2.3671250343322754</v>
      </c>
      <c r="Z53" s="70">
        <v>2.4089596271514893</v>
      </c>
      <c r="AA53" s="70">
        <v>2.460967779159546</v>
      </c>
      <c r="AB53" s="70">
        <v>2.44950008392334</v>
      </c>
      <c r="AC53" s="70">
        <v>2.355193614959717</v>
      </c>
      <c r="AD53" s="70">
        <v>2.3872666358947754</v>
      </c>
      <c r="AE53" s="70">
        <v>2.389580726623535</v>
      </c>
      <c r="AF53" s="70">
        <v>2.549333333969116</v>
      </c>
      <c r="AG53" s="70">
        <v>2.5021934509277344</v>
      </c>
      <c r="AH53" s="70">
        <v>2.5856451988220215</v>
      </c>
      <c r="AI53" s="70">
        <v>2.561166763305664</v>
      </c>
      <c r="AJ53" s="70">
        <v>2.414290428161621</v>
      </c>
      <c r="AK53" s="70">
        <v>2.451900005340576</v>
      </c>
      <c r="AL53" s="70">
        <v>2.4462902545928955</v>
      </c>
      <c r="AM53" s="70">
        <v>2.413419246673584</v>
      </c>
      <c r="AN53" s="70">
        <v>2.375964403152466</v>
      </c>
      <c r="AO53" s="70">
        <v>2.4307096004486084</v>
      </c>
      <c r="AP53" s="70">
        <v>2.5055999755859375</v>
      </c>
      <c r="AQ53" s="70">
        <v>2.495871067047119</v>
      </c>
      <c r="AR53" s="70">
        <v>2.5190999507904053</v>
      </c>
      <c r="AS53" s="70">
        <v>2.5648064613342285</v>
      </c>
      <c r="AT53" s="70">
        <v>2.543419361114502</v>
      </c>
      <c r="AU53" s="70">
        <v>2.544647693634033</v>
      </c>
      <c r="AV53" s="70">
        <v>2.423591136932373</v>
      </c>
      <c r="AW53" s="70">
        <v>2.3864359855651855</v>
      </c>
      <c r="AX53" s="95">
        <v>2.384536027908325</v>
      </c>
      <c r="AY53" s="95">
        <v>2.4132919311523438</v>
      </c>
      <c r="AZ53" s="95">
        <v>2.4209840297698975</v>
      </c>
      <c r="BA53" s="95">
        <v>2.3579649925231934</v>
      </c>
      <c r="BB53" s="95">
        <v>2.408795118331909</v>
      </c>
      <c r="BC53" s="95">
        <v>2.3780550956726074</v>
      </c>
      <c r="BD53" s="95">
        <v>2.483743906021118</v>
      </c>
      <c r="BE53" s="95">
        <v>2.4512898921966553</v>
      </c>
      <c r="BF53" s="95">
        <v>2.5167078971862793</v>
      </c>
      <c r="BG53" s="95">
        <v>2.5206410884857178</v>
      </c>
      <c r="BH53" s="95">
        <v>2.4064059257507324</v>
      </c>
      <c r="BI53" s="95">
        <v>2.401819944381714</v>
      </c>
      <c r="BJ53" s="95">
        <v>2.413261890411377</v>
      </c>
      <c r="BK53" s="96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1.25">
      <c r="A54" s="77" t="s">
        <v>536</v>
      </c>
      <c r="B54" s="77" t="s">
        <v>498</v>
      </c>
      <c r="C54" s="79">
        <v>-3.225806324280711E-07</v>
      </c>
      <c r="D54" s="79">
        <v>0</v>
      </c>
      <c r="E54" s="41">
        <v>3.2258066084978054E-07</v>
      </c>
      <c r="F54" s="41">
        <v>-3.3333333249174757E-07</v>
      </c>
      <c r="G54" s="41">
        <v>0</v>
      </c>
      <c r="H54" s="41">
        <v>0</v>
      </c>
      <c r="I54" s="41">
        <v>0</v>
      </c>
      <c r="J54" s="41">
        <v>6.451612648561422E-07</v>
      </c>
      <c r="K54" s="41">
        <v>-3.3333333249174757E-07</v>
      </c>
      <c r="L54" s="41">
        <v>-3.225806324280711E-07</v>
      </c>
      <c r="M54" s="41">
        <v>-3.3333333249174757E-07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0</v>
      </c>
      <c r="X54" s="41">
        <v>0</v>
      </c>
      <c r="Y54" s="41">
        <v>0</v>
      </c>
      <c r="Z54" s="41">
        <v>0</v>
      </c>
      <c r="AA54" s="41">
        <v>0</v>
      </c>
      <c r="AB54" s="41">
        <v>0</v>
      </c>
      <c r="AC54" s="41">
        <v>0</v>
      </c>
      <c r="AD54" s="41">
        <v>0</v>
      </c>
      <c r="AE54" s="41">
        <v>0</v>
      </c>
      <c r="AF54" s="41">
        <v>0</v>
      </c>
      <c r="AG54" s="41">
        <v>0</v>
      </c>
      <c r="AH54" s="41">
        <v>-3.2258063583867624E-05</v>
      </c>
      <c r="AI54" s="41">
        <v>0</v>
      </c>
      <c r="AJ54" s="41">
        <v>0</v>
      </c>
      <c r="AK54" s="41">
        <v>0</v>
      </c>
      <c r="AL54" s="41">
        <v>0</v>
      </c>
      <c r="AM54" s="41">
        <v>0</v>
      </c>
      <c r="AN54" s="41">
        <v>0</v>
      </c>
      <c r="AO54" s="41">
        <v>0</v>
      </c>
      <c r="AP54" s="41">
        <v>3.333333370392211E-05</v>
      </c>
      <c r="AQ54" s="41">
        <v>0</v>
      </c>
      <c r="AR54" s="41">
        <v>3.333333370392211E-05</v>
      </c>
      <c r="AS54" s="41">
        <v>0</v>
      </c>
      <c r="AT54" s="41">
        <v>0</v>
      </c>
      <c r="AU54" s="41">
        <v>-1.1111111319905831E-07</v>
      </c>
      <c r="AV54" s="41">
        <v>-1.0752687984449949E-07</v>
      </c>
      <c r="AW54" s="41">
        <v>-1.1111111319905831E-07</v>
      </c>
      <c r="AX54" s="42">
        <v>0</v>
      </c>
      <c r="AY54" s="42">
        <v>0</v>
      </c>
      <c r="AZ54" s="42">
        <v>0</v>
      </c>
      <c r="BA54" s="42">
        <v>0</v>
      </c>
      <c r="BB54" s="42">
        <v>1.1111100320704281E-05</v>
      </c>
      <c r="BC54" s="42">
        <v>0</v>
      </c>
      <c r="BD54" s="42">
        <v>1.1111100320704281E-05</v>
      </c>
      <c r="BE54" s="42">
        <v>0</v>
      </c>
      <c r="BF54" s="42">
        <v>-1.0752700291050132E-05</v>
      </c>
      <c r="BG54" s="42">
        <v>0</v>
      </c>
      <c r="BH54" s="42">
        <v>0</v>
      </c>
      <c r="BI54" s="42">
        <v>0</v>
      </c>
      <c r="BJ54" s="42">
        <v>0</v>
      </c>
      <c r="BK54" s="2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1.25">
      <c r="A55" s="77" t="s">
        <v>537</v>
      </c>
      <c r="B55" s="77" t="s">
        <v>500</v>
      </c>
      <c r="C55" s="127">
        <v>19.49073600769043</v>
      </c>
      <c r="D55" s="127">
        <v>19.52557945251465</v>
      </c>
      <c r="E55" s="70">
        <v>18.51935386657715</v>
      </c>
      <c r="F55" s="70">
        <v>17.31423568725586</v>
      </c>
      <c r="G55" s="70">
        <v>17.603940963745117</v>
      </c>
      <c r="H55" s="70">
        <v>18.233718872070312</v>
      </c>
      <c r="I55" s="70">
        <v>18.37470054626465</v>
      </c>
      <c r="J55" s="70">
        <v>19.057334899902344</v>
      </c>
      <c r="K55" s="70">
        <v>19.540983200073242</v>
      </c>
      <c r="L55" s="70">
        <v>18.754188537597656</v>
      </c>
      <c r="M55" s="70">
        <v>18.314918518066406</v>
      </c>
      <c r="N55" s="70">
        <v>19.196386337280273</v>
      </c>
      <c r="O55" s="70">
        <v>20.40019416809082</v>
      </c>
      <c r="P55" s="70">
        <v>21.46652603149414</v>
      </c>
      <c r="Q55" s="70">
        <v>18.32539176940918</v>
      </c>
      <c r="R55" s="70">
        <v>19.025833129882812</v>
      </c>
      <c r="S55" s="70">
        <v>18.241992950439453</v>
      </c>
      <c r="T55" s="70">
        <v>19.36478614807129</v>
      </c>
      <c r="U55" s="70">
        <v>20.0436954498291</v>
      </c>
      <c r="V55" s="70">
        <v>19.878786087036133</v>
      </c>
      <c r="W55" s="70">
        <v>20.58074951171875</v>
      </c>
      <c r="X55" s="70">
        <v>19.449689865112305</v>
      </c>
      <c r="Y55" s="70">
        <v>19.097375869750977</v>
      </c>
      <c r="Z55" s="70">
        <v>21.048973083496094</v>
      </c>
      <c r="AA55" s="70">
        <v>24.350128173828125</v>
      </c>
      <c r="AB55" s="70">
        <v>25.71285629272461</v>
      </c>
      <c r="AC55" s="70">
        <v>22.047483444213867</v>
      </c>
      <c r="AD55" s="70">
        <v>21.528566360473633</v>
      </c>
      <c r="AE55" s="70">
        <v>20.0186767578125</v>
      </c>
      <c r="AF55" s="70">
        <v>22.766000747680664</v>
      </c>
      <c r="AG55" s="70">
        <v>22.067516326904297</v>
      </c>
      <c r="AH55" s="70">
        <v>23.769515991210938</v>
      </c>
      <c r="AI55" s="70">
        <v>23.31023406982422</v>
      </c>
      <c r="AJ55" s="70">
        <v>21.664064407348633</v>
      </c>
      <c r="AK55" s="70">
        <v>21.549999237060547</v>
      </c>
      <c r="AL55" s="70">
        <v>23.399032592773438</v>
      </c>
      <c r="AM55" s="70">
        <v>23.340290069580078</v>
      </c>
      <c r="AN55" s="70">
        <v>24.545536041259766</v>
      </c>
      <c r="AO55" s="70">
        <v>22.71396827697754</v>
      </c>
      <c r="AP55" s="70">
        <v>21.380966186523438</v>
      </c>
      <c r="AQ55" s="70">
        <v>20.337387084960938</v>
      </c>
      <c r="AR55" s="70">
        <v>22.363033294677734</v>
      </c>
      <c r="AS55" s="70">
        <v>22.35390281677246</v>
      </c>
      <c r="AT55" s="70">
        <v>22.521516799926758</v>
      </c>
      <c r="AU55" s="70">
        <v>21.14398956298828</v>
      </c>
      <c r="AV55" s="70">
        <v>19.95598030090332</v>
      </c>
      <c r="AW55" s="70">
        <v>19.654098510742188</v>
      </c>
      <c r="AX55" s="95">
        <v>21.214799880981445</v>
      </c>
      <c r="AY55" s="95">
        <v>22.696870803833008</v>
      </c>
      <c r="AZ55" s="95">
        <v>23.908309936523438</v>
      </c>
      <c r="BA55" s="95">
        <v>21.028949737548828</v>
      </c>
      <c r="BB55" s="95">
        <v>20.64512062072754</v>
      </c>
      <c r="BC55" s="95">
        <v>19.532690048217773</v>
      </c>
      <c r="BD55" s="95">
        <v>21.497940063476562</v>
      </c>
      <c r="BE55" s="95">
        <v>21.488370895385742</v>
      </c>
      <c r="BF55" s="95">
        <v>22.056610107421875</v>
      </c>
      <c r="BG55" s="95">
        <v>21.678319931030273</v>
      </c>
      <c r="BH55" s="95">
        <v>20.35658073425293</v>
      </c>
      <c r="BI55" s="95">
        <v>20.10049057006836</v>
      </c>
      <c r="BJ55" s="95">
        <v>21.88759994506836</v>
      </c>
      <c r="BK55" s="96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1.25">
      <c r="A56" s="77"/>
      <c r="B56" s="77"/>
      <c r="C56" s="128"/>
      <c r="D56" s="75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1.25">
      <c r="A57" s="77"/>
      <c r="B57" s="85" t="s">
        <v>538</v>
      </c>
      <c r="C57" s="128"/>
      <c r="D57" s="75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1.25">
      <c r="A58" s="77" t="s">
        <v>539</v>
      </c>
      <c r="B58" s="77" t="s">
        <v>502</v>
      </c>
      <c r="C58" s="127">
        <v>369.8100280761719</v>
      </c>
      <c r="D58" s="127">
        <v>362.9936218261719</v>
      </c>
      <c r="E58" s="70">
        <v>331.1972351074219</v>
      </c>
      <c r="F58" s="70">
        <v>309.1590881347656</v>
      </c>
      <c r="G58" s="70">
        <v>298.8403015136719</v>
      </c>
      <c r="H58" s="70">
        <v>323.2557067871094</v>
      </c>
      <c r="I58" s="70">
        <v>371.46624755859375</v>
      </c>
      <c r="J58" s="70">
        <v>379.0830078125</v>
      </c>
      <c r="K58" s="70">
        <v>341.855224609375</v>
      </c>
      <c r="L58" s="70">
        <v>311.0513916015625</v>
      </c>
      <c r="M58" s="70">
        <v>315.8990478515625</v>
      </c>
      <c r="N58" s="70">
        <v>344.00714111328125</v>
      </c>
      <c r="O58" s="70">
        <v>388.3344421386719</v>
      </c>
      <c r="P58" s="70">
        <v>353.8464050292969</v>
      </c>
      <c r="Q58" s="70">
        <v>333.2521667480469</v>
      </c>
      <c r="R58" s="70">
        <v>310.8284912109375</v>
      </c>
      <c r="S58" s="70">
        <v>310.248779296875</v>
      </c>
      <c r="T58" s="70">
        <v>344.7157287597656</v>
      </c>
      <c r="U58" s="70">
        <v>360.8497619628906</v>
      </c>
      <c r="V58" s="70">
        <v>366.5834655761719</v>
      </c>
      <c r="W58" s="70">
        <v>341.5761413574219</v>
      </c>
      <c r="X58" s="70">
        <v>314.8502197265625</v>
      </c>
      <c r="Y58" s="70">
        <v>322.640380859375</v>
      </c>
      <c r="Z58" s="70">
        <v>358.5788879394531</v>
      </c>
      <c r="AA58" s="70">
        <v>356.4302673339844</v>
      </c>
      <c r="AB58" s="70">
        <v>352.90374755859375</v>
      </c>
      <c r="AC58" s="70">
        <v>341.468994140625</v>
      </c>
      <c r="AD58" s="70">
        <v>312.99932861328125</v>
      </c>
      <c r="AE58" s="70">
        <v>305.4926452636719</v>
      </c>
      <c r="AF58" s="70">
        <v>363.2150573730469</v>
      </c>
      <c r="AG58" s="70">
        <v>397.0614929199219</v>
      </c>
      <c r="AH58" s="70">
        <v>402.52081298828125</v>
      </c>
      <c r="AI58" s="70">
        <v>354.09454345703125</v>
      </c>
      <c r="AJ58" s="70">
        <v>330.2666015625</v>
      </c>
      <c r="AK58" s="70">
        <v>324.9263916015625</v>
      </c>
      <c r="AL58" s="70">
        <v>363.61444091796875</v>
      </c>
      <c r="AM58" s="70">
        <v>349.6165466308594</v>
      </c>
      <c r="AN58" s="70">
        <v>349.2230224609375</v>
      </c>
      <c r="AO58" s="70">
        <v>335.33892822265625</v>
      </c>
      <c r="AP58" s="70">
        <v>301.31884765625</v>
      </c>
      <c r="AQ58" s="70">
        <v>309.5440979003906</v>
      </c>
      <c r="AR58" s="70">
        <v>351.3067321777344</v>
      </c>
      <c r="AS58" s="70">
        <v>398.5730285644531</v>
      </c>
      <c r="AT58" s="70">
        <v>377.088623046875</v>
      </c>
      <c r="AU58" s="70">
        <v>325.646484375</v>
      </c>
      <c r="AV58" s="70">
        <v>324.2112121582031</v>
      </c>
      <c r="AW58" s="70">
        <v>326.39068603515625</v>
      </c>
      <c r="AX58" s="95">
        <v>356.60369873046875</v>
      </c>
      <c r="AY58" s="95">
        <v>363.47808837890625</v>
      </c>
      <c r="AZ58" s="95">
        <v>357.9462890625</v>
      </c>
      <c r="BA58" s="95">
        <v>339.72930908203125</v>
      </c>
      <c r="BB58" s="95">
        <v>309.73590087890625</v>
      </c>
      <c r="BC58" s="95">
        <v>312.94549560546875</v>
      </c>
      <c r="BD58" s="95">
        <v>353.1173095703125</v>
      </c>
      <c r="BE58" s="95">
        <v>385.5898132324219</v>
      </c>
      <c r="BF58" s="95">
        <v>384.497802734375</v>
      </c>
      <c r="BG58" s="95">
        <v>347.4765930175781</v>
      </c>
      <c r="BH58" s="95">
        <v>326.7732849121094</v>
      </c>
      <c r="BI58" s="95">
        <v>329.9233093261719</v>
      </c>
      <c r="BJ58" s="95">
        <v>360.62811279296875</v>
      </c>
      <c r="BK58" s="96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1.25">
      <c r="A59" s="77" t="s">
        <v>540</v>
      </c>
      <c r="B59" s="77" t="s">
        <v>504</v>
      </c>
      <c r="C59" s="127">
        <v>1052.263671875</v>
      </c>
      <c r="D59" s="127">
        <v>1066.9320068359375</v>
      </c>
      <c r="E59" s="70">
        <v>952.2090454101562</v>
      </c>
      <c r="F59" s="70">
        <v>905.8617553710938</v>
      </c>
      <c r="G59" s="70">
        <v>872.3222045898438</v>
      </c>
      <c r="H59" s="70">
        <v>956.8363647460938</v>
      </c>
      <c r="I59" s="70">
        <v>1103.1336669921875</v>
      </c>
      <c r="J59" s="70">
        <v>1122.8802490234375</v>
      </c>
      <c r="K59" s="70">
        <v>1019.52587890625</v>
      </c>
      <c r="L59" s="70">
        <v>901.6939697265625</v>
      </c>
      <c r="M59" s="70">
        <v>915.7314453125</v>
      </c>
      <c r="N59" s="70">
        <v>994.9677124023438</v>
      </c>
      <c r="O59" s="70">
        <v>1060.7493896484375</v>
      </c>
      <c r="P59" s="70">
        <v>1055.9127197265625</v>
      </c>
      <c r="Q59" s="70">
        <v>955.6018676757812</v>
      </c>
      <c r="R59" s="70">
        <v>921.163818359375</v>
      </c>
      <c r="S59" s="70">
        <v>925.2717895507812</v>
      </c>
      <c r="T59" s="70">
        <v>1020.4956665039062</v>
      </c>
      <c r="U59" s="70">
        <v>1087.74169921875</v>
      </c>
      <c r="V59" s="70">
        <v>1095.348388671875</v>
      </c>
      <c r="W59" s="70">
        <v>1036.9613037109375</v>
      </c>
      <c r="X59" s="70">
        <v>918.5628051757812</v>
      </c>
      <c r="Y59" s="70">
        <v>928.0928955078125</v>
      </c>
      <c r="Z59" s="70">
        <v>1005.6195678710938</v>
      </c>
      <c r="AA59" s="70">
        <v>1056.2982177734375</v>
      </c>
      <c r="AB59" s="70">
        <v>1087.01318359375</v>
      </c>
      <c r="AC59" s="70">
        <v>1005.2481689453125</v>
      </c>
      <c r="AD59" s="70">
        <v>927.55419921875</v>
      </c>
      <c r="AE59" s="70">
        <v>877.2881469726562</v>
      </c>
      <c r="AF59" s="70">
        <v>1070.0751953125</v>
      </c>
      <c r="AG59" s="70">
        <v>1195.8043212890625</v>
      </c>
      <c r="AH59" s="70">
        <v>1223.4993896484375</v>
      </c>
      <c r="AI59" s="70">
        <v>1126.4364013671875</v>
      </c>
      <c r="AJ59" s="70">
        <v>971.3863525390625</v>
      </c>
      <c r="AK59" s="70">
        <v>951.161376953125</v>
      </c>
      <c r="AL59" s="70">
        <v>1033.514404296875</v>
      </c>
      <c r="AM59" s="70">
        <v>1038.7186279296875</v>
      </c>
      <c r="AN59" s="70">
        <v>1062.0391845703125</v>
      </c>
      <c r="AO59" s="70">
        <v>992.582763671875</v>
      </c>
      <c r="AP59" s="70">
        <v>920.28759765625</v>
      </c>
      <c r="AQ59" s="70">
        <v>907.677734375</v>
      </c>
      <c r="AR59" s="70">
        <v>1052.748291015625</v>
      </c>
      <c r="AS59" s="70">
        <v>1197.0152587890625</v>
      </c>
      <c r="AT59" s="70">
        <v>1202.250244140625</v>
      </c>
      <c r="AU59" s="70">
        <v>1043.1766357421875</v>
      </c>
      <c r="AV59" s="70">
        <v>935.5875244140625</v>
      </c>
      <c r="AW59" s="70">
        <v>957.4080810546875</v>
      </c>
      <c r="AX59" s="95">
        <v>1032.696044921875</v>
      </c>
      <c r="AY59" s="95">
        <v>1069.5589599609375</v>
      </c>
      <c r="AZ59" s="95">
        <v>1104.72998046875</v>
      </c>
      <c r="BA59" s="95">
        <v>1015.0449829101562</v>
      </c>
      <c r="BB59" s="95">
        <v>953.14892578125</v>
      </c>
      <c r="BC59" s="95">
        <v>938.6702270507812</v>
      </c>
      <c r="BD59" s="95">
        <v>1079.8070068359375</v>
      </c>
      <c r="BE59" s="95">
        <v>1165.0159912109375</v>
      </c>
      <c r="BF59" s="95">
        <v>1185.802978515625</v>
      </c>
      <c r="BG59" s="95">
        <v>1079.2559814453125</v>
      </c>
      <c r="BH59" s="95">
        <v>969.7576904296875</v>
      </c>
      <c r="BI59" s="95">
        <v>968.9246826171875</v>
      </c>
      <c r="BJ59" s="95">
        <v>1055.0830078125</v>
      </c>
      <c r="BK59" s="96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1.25">
      <c r="A60" s="77" t="s">
        <v>541</v>
      </c>
      <c r="B60" s="77" t="s">
        <v>506</v>
      </c>
      <c r="C60" s="127">
        <v>1652.4117431640625</v>
      </c>
      <c r="D60" s="127">
        <v>1657.2138671875</v>
      </c>
      <c r="E60" s="70">
        <v>1499.11376953125</v>
      </c>
      <c r="F60" s="70">
        <v>1420.88818359375</v>
      </c>
      <c r="G60" s="70">
        <v>1392.8662109375</v>
      </c>
      <c r="H60" s="70">
        <v>1527.456298828125</v>
      </c>
      <c r="I60" s="70">
        <v>1698.298583984375</v>
      </c>
      <c r="J60" s="70">
        <v>1754.1873779296875</v>
      </c>
      <c r="K60" s="70">
        <v>1548.27587890625</v>
      </c>
      <c r="L60" s="70">
        <v>1433.654052734375</v>
      </c>
      <c r="M60" s="70">
        <v>1445.5665283203125</v>
      </c>
      <c r="N60" s="70">
        <v>1548.6942138671875</v>
      </c>
      <c r="O60" s="70">
        <v>1640.7122802734375</v>
      </c>
      <c r="P60" s="70">
        <v>1630.3663330078125</v>
      </c>
      <c r="Q60" s="70">
        <v>1507.6162109375</v>
      </c>
      <c r="R60" s="70">
        <v>1428.7369384765625</v>
      </c>
      <c r="S60" s="70">
        <v>1466.5828857421875</v>
      </c>
      <c r="T60" s="70">
        <v>1605.7894287109375</v>
      </c>
      <c r="U60" s="70">
        <v>1670.438720703125</v>
      </c>
      <c r="V60" s="70">
        <v>1630.0931396484375</v>
      </c>
      <c r="W60" s="70">
        <v>1617.483154296875</v>
      </c>
      <c r="X60" s="70">
        <v>1441.0369873046875</v>
      </c>
      <c r="Y60" s="70">
        <v>1494.2896728515625</v>
      </c>
      <c r="Z60" s="70">
        <v>1594.4647216796875</v>
      </c>
      <c r="AA60" s="70">
        <v>1644.17431640625</v>
      </c>
      <c r="AB60" s="70">
        <v>1625.9356689453125</v>
      </c>
      <c r="AC60" s="70">
        <v>1541.6297607421875</v>
      </c>
      <c r="AD60" s="70">
        <v>1427.6495361328125</v>
      </c>
      <c r="AE60" s="70">
        <v>1437.3963623046875</v>
      </c>
      <c r="AF60" s="70">
        <v>1766.3072509765625</v>
      </c>
      <c r="AG60" s="70">
        <v>1827.5379638671875</v>
      </c>
      <c r="AH60" s="70">
        <v>1863.97509765625</v>
      </c>
      <c r="AI60" s="70">
        <v>1680.0953369140625</v>
      </c>
      <c r="AJ60" s="70">
        <v>1510.299072265625</v>
      </c>
      <c r="AK60" s="70">
        <v>1500.899169921875</v>
      </c>
      <c r="AL60" s="70">
        <v>1649.746337890625</v>
      </c>
      <c r="AM60" s="70">
        <v>1581.485107421875</v>
      </c>
      <c r="AN60" s="70">
        <v>1647.86474609375</v>
      </c>
      <c r="AO60" s="70">
        <v>1550.08447265625</v>
      </c>
      <c r="AP60" s="70">
        <v>1423.36181640625</v>
      </c>
      <c r="AQ60" s="70">
        <v>1469.7996826171875</v>
      </c>
      <c r="AR60" s="70">
        <v>1651.1798095703125</v>
      </c>
      <c r="AS60" s="70">
        <v>1853.7542724609375</v>
      </c>
      <c r="AT60" s="70">
        <v>1832.4847412109375</v>
      </c>
      <c r="AU60" s="70">
        <v>1552.4180908203125</v>
      </c>
      <c r="AV60" s="70">
        <v>1508.616943359375</v>
      </c>
      <c r="AW60" s="70">
        <v>1507.3780517578125</v>
      </c>
      <c r="AX60" s="95">
        <v>1604.9820556640625</v>
      </c>
      <c r="AY60" s="95">
        <v>1672.7950439453125</v>
      </c>
      <c r="AZ60" s="95">
        <v>1683.6209716796875</v>
      </c>
      <c r="BA60" s="95">
        <v>1561.552001953125</v>
      </c>
      <c r="BB60" s="95">
        <v>1482.5579833984375</v>
      </c>
      <c r="BC60" s="95">
        <v>1486.3389892578125</v>
      </c>
      <c r="BD60" s="95">
        <v>1713.9820556640625</v>
      </c>
      <c r="BE60" s="95">
        <v>1797.407958984375</v>
      </c>
      <c r="BF60" s="95">
        <v>1814.8349609375</v>
      </c>
      <c r="BG60" s="95">
        <v>1648.33203125</v>
      </c>
      <c r="BH60" s="95">
        <v>1508.156982421875</v>
      </c>
      <c r="BI60" s="95">
        <v>1527.1800537109375</v>
      </c>
      <c r="BJ60" s="95">
        <v>1627.2869873046875</v>
      </c>
      <c r="BK60" s="96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1.25">
      <c r="A61" s="77" t="s">
        <v>542</v>
      </c>
      <c r="B61" s="77" t="s">
        <v>486</v>
      </c>
      <c r="C61" s="127">
        <v>743.0315551757812</v>
      </c>
      <c r="D61" s="127">
        <v>753.312744140625</v>
      </c>
      <c r="E61" s="70">
        <v>663.3428344726562</v>
      </c>
      <c r="F61" s="70">
        <v>632.8640747070312</v>
      </c>
      <c r="G61" s="70">
        <v>622.60498046875</v>
      </c>
      <c r="H61" s="70">
        <v>699.8441772460938</v>
      </c>
      <c r="I61" s="70">
        <v>843.3372192382812</v>
      </c>
      <c r="J61" s="70">
        <v>859.3805541992188</v>
      </c>
      <c r="K61" s="70">
        <v>719.4141235351562</v>
      </c>
      <c r="L61" s="70">
        <v>652.4574584960938</v>
      </c>
      <c r="M61" s="70">
        <v>665.9189453125</v>
      </c>
      <c r="N61" s="70">
        <v>713.7024536132812</v>
      </c>
      <c r="O61" s="70">
        <v>747.7031860351562</v>
      </c>
      <c r="P61" s="70">
        <v>756.4461059570312</v>
      </c>
      <c r="Q61" s="70">
        <v>660.2144165039062</v>
      </c>
      <c r="R61" s="70">
        <v>638.4489135742188</v>
      </c>
      <c r="S61" s="70">
        <v>657.9846801757812</v>
      </c>
      <c r="T61" s="70">
        <v>733.8653564453125</v>
      </c>
      <c r="U61" s="70">
        <v>793.0609741210938</v>
      </c>
      <c r="V61" s="70">
        <v>760.5840454101562</v>
      </c>
      <c r="W61" s="70">
        <v>751.8704833984375</v>
      </c>
      <c r="X61" s="70">
        <v>657.4478759765625</v>
      </c>
      <c r="Y61" s="70">
        <v>669.1159057617188</v>
      </c>
      <c r="Z61" s="70">
        <v>732.916748046875</v>
      </c>
      <c r="AA61" s="70">
        <v>765.432373046875</v>
      </c>
      <c r="AB61" s="70">
        <v>730.6227416992188</v>
      </c>
      <c r="AC61" s="70">
        <v>681.9547119140625</v>
      </c>
      <c r="AD61" s="70">
        <v>653.6404418945312</v>
      </c>
      <c r="AE61" s="70">
        <v>664.2683715820312</v>
      </c>
      <c r="AF61" s="70">
        <v>812.7217407226562</v>
      </c>
      <c r="AG61" s="70">
        <v>896.6417846679688</v>
      </c>
      <c r="AH61" s="70">
        <v>871.4432983398438</v>
      </c>
      <c r="AI61" s="70">
        <v>811.4131469726562</v>
      </c>
      <c r="AJ61" s="70">
        <v>713.8485107421875</v>
      </c>
      <c r="AK61" s="70">
        <v>705.0139770507812</v>
      </c>
      <c r="AL61" s="70">
        <v>775.0067749023438</v>
      </c>
      <c r="AM61" s="70">
        <v>743.8087768554688</v>
      </c>
      <c r="AN61" s="70">
        <v>775.5117797851562</v>
      </c>
      <c r="AO61" s="70">
        <v>714.5084228515625</v>
      </c>
      <c r="AP61" s="70">
        <v>676.7108764648438</v>
      </c>
      <c r="AQ61" s="70">
        <v>694.5806884765625</v>
      </c>
      <c r="AR61" s="70">
        <v>821.8295288085938</v>
      </c>
      <c r="AS61" s="70">
        <v>928.7824096679688</v>
      </c>
      <c r="AT61" s="70">
        <v>904.0098876953125</v>
      </c>
      <c r="AU61" s="70">
        <v>751.880859375</v>
      </c>
      <c r="AV61" s="70">
        <v>716.3900756835938</v>
      </c>
      <c r="AW61" s="70">
        <v>715.8240966796875</v>
      </c>
      <c r="AX61" s="95">
        <v>777.177490234375</v>
      </c>
      <c r="AY61" s="95">
        <v>790.8281860351562</v>
      </c>
      <c r="AZ61" s="95">
        <v>776.1207885742188</v>
      </c>
      <c r="BA61" s="95">
        <v>706.2261962890625</v>
      </c>
      <c r="BB61" s="95">
        <v>682.6298828125</v>
      </c>
      <c r="BC61" s="95">
        <v>682.1597290039062</v>
      </c>
      <c r="BD61" s="95">
        <v>804.497314453125</v>
      </c>
      <c r="BE61" s="95">
        <v>870.4910278320312</v>
      </c>
      <c r="BF61" s="95">
        <v>862.1116943359375</v>
      </c>
      <c r="BG61" s="95">
        <v>791.6055908203125</v>
      </c>
      <c r="BH61" s="95">
        <v>713</v>
      </c>
      <c r="BI61" s="95">
        <v>722.1563110351562</v>
      </c>
      <c r="BJ61" s="95">
        <v>771.4708251953125</v>
      </c>
      <c r="BK61" s="96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1.25">
      <c r="A62" s="77" t="s">
        <v>543</v>
      </c>
      <c r="B62" s="77" t="s">
        <v>488</v>
      </c>
      <c r="C62" s="127">
        <v>2148.122314453125</v>
      </c>
      <c r="D62" s="127">
        <v>2298.7978515625</v>
      </c>
      <c r="E62" s="70">
        <v>1908.265380859375</v>
      </c>
      <c r="F62" s="70">
        <v>1836.6956787109375</v>
      </c>
      <c r="G62" s="70">
        <v>1889.712890625</v>
      </c>
      <c r="H62" s="70">
        <v>2133.80859375</v>
      </c>
      <c r="I62" s="70">
        <v>2366.107177734375</v>
      </c>
      <c r="J62" s="70">
        <v>2403.047119140625</v>
      </c>
      <c r="K62" s="70">
        <v>2263.2275390625</v>
      </c>
      <c r="L62" s="70">
        <v>1927.95263671875</v>
      </c>
      <c r="M62" s="70">
        <v>1878.0723876953125</v>
      </c>
      <c r="N62" s="70">
        <v>2077.28662109375</v>
      </c>
      <c r="O62" s="70">
        <v>2196.0791015625</v>
      </c>
      <c r="P62" s="70">
        <v>2188.849609375</v>
      </c>
      <c r="Q62" s="70">
        <v>1919.1103515625</v>
      </c>
      <c r="R62" s="70">
        <v>1866.0997314453125</v>
      </c>
      <c r="S62" s="70">
        <v>2003.8599853515625</v>
      </c>
      <c r="T62" s="70">
        <v>2313.121826171875</v>
      </c>
      <c r="U62" s="70">
        <v>2458.20556640625</v>
      </c>
      <c r="V62" s="70">
        <v>2374.822265625</v>
      </c>
      <c r="W62" s="70">
        <v>2212.82275390625</v>
      </c>
      <c r="X62" s="70">
        <v>1958.7435302734375</v>
      </c>
      <c r="Y62" s="70">
        <v>1920.99560546875</v>
      </c>
      <c r="Z62" s="70">
        <v>2091.278076171875</v>
      </c>
      <c r="AA62" s="70">
        <v>2181.347412109375</v>
      </c>
      <c r="AB62" s="70">
        <v>2181.778076171875</v>
      </c>
      <c r="AC62" s="70">
        <v>2006.4429931640625</v>
      </c>
      <c r="AD62" s="70">
        <v>1879.4794921875</v>
      </c>
      <c r="AE62" s="70">
        <v>1879.5826416015625</v>
      </c>
      <c r="AF62" s="70">
        <v>2289.921875</v>
      </c>
      <c r="AG62" s="70">
        <v>2538.46142578125</v>
      </c>
      <c r="AH62" s="70">
        <v>2599.9697265625</v>
      </c>
      <c r="AI62" s="70">
        <v>2479.70361328125</v>
      </c>
      <c r="AJ62" s="70">
        <v>2108.427734375</v>
      </c>
      <c r="AK62" s="70">
        <v>1945.0760498046875</v>
      </c>
      <c r="AL62" s="70">
        <v>2145.70654296875</v>
      </c>
      <c r="AM62" s="70">
        <v>2130.229736328125</v>
      </c>
      <c r="AN62" s="70">
        <v>2173.172607421875</v>
      </c>
      <c r="AO62" s="70">
        <v>1954.5159912109375</v>
      </c>
      <c r="AP62" s="70">
        <v>1902.427978515625</v>
      </c>
      <c r="AQ62" s="70">
        <v>1993.200927734375</v>
      </c>
      <c r="AR62" s="70">
        <v>2347.450927734375</v>
      </c>
      <c r="AS62" s="70">
        <v>2564.701416015625</v>
      </c>
      <c r="AT62" s="70">
        <v>2649.66650390625</v>
      </c>
      <c r="AU62" s="70">
        <v>2341.4072265625</v>
      </c>
      <c r="AV62" s="70">
        <v>2103.8369140625</v>
      </c>
      <c r="AW62" s="70">
        <v>1997.9720458984375</v>
      </c>
      <c r="AX62" s="95">
        <v>2127.243896484375</v>
      </c>
      <c r="AY62" s="95">
        <v>2308.818115234375</v>
      </c>
      <c r="AZ62" s="95">
        <v>2290.159912109375</v>
      </c>
      <c r="BA62" s="95">
        <v>2040.7960205078125</v>
      </c>
      <c r="BB62" s="95">
        <v>1961.64599609375</v>
      </c>
      <c r="BC62" s="95">
        <v>2000.7430419921875</v>
      </c>
      <c r="BD62" s="95">
        <v>2352.77587890625</v>
      </c>
      <c r="BE62" s="95">
        <v>2576.1630859375</v>
      </c>
      <c r="BF62" s="95">
        <v>2595.116943359375</v>
      </c>
      <c r="BG62" s="95">
        <v>2422.327880859375</v>
      </c>
      <c r="BH62" s="95">
        <v>2130.8359375</v>
      </c>
      <c r="BI62" s="95">
        <v>2045.4300537109375</v>
      </c>
      <c r="BJ62" s="95">
        <v>2189.705078125</v>
      </c>
      <c r="BK62" s="96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1.25">
      <c r="A63" s="77" t="s">
        <v>544</v>
      </c>
      <c r="B63" s="77" t="s">
        <v>490</v>
      </c>
      <c r="C63" s="127">
        <v>912.8219604492188</v>
      </c>
      <c r="D63" s="127">
        <v>958.1087646484375</v>
      </c>
      <c r="E63" s="70">
        <v>792.9380493164062</v>
      </c>
      <c r="F63" s="70">
        <v>765.8805541992188</v>
      </c>
      <c r="G63" s="70">
        <v>783.2523803710938</v>
      </c>
      <c r="H63" s="70">
        <v>829.6045532226562</v>
      </c>
      <c r="I63" s="70">
        <v>918.9148559570312</v>
      </c>
      <c r="J63" s="70">
        <v>959.4901733398438</v>
      </c>
      <c r="K63" s="70">
        <v>948.6727294921875</v>
      </c>
      <c r="L63" s="70">
        <v>783.8744506835938</v>
      </c>
      <c r="M63" s="70">
        <v>773.14208984375</v>
      </c>
      <c r="N63" s="70">
        <v>839.5950927734375</v>
      </c>
      <c r="O63" s="70">
        <v>913.2977905273438</v>
      </c>
      <c r="P63" s="70">
        <v>919.4308471679688</v>
      </c>
      <c r="Q63" s="70">
        <v>806.2037963867188</v>
      </c>
      <c r="R63" s="70">
        <v>796.6275634765625</v>
      </c>
      <c r="S63" s="70">
        <v>819.0067138671875</v>
      </c>
      <c r="T63" s="70">
        <v>927.969970703125</v>
      </c>
      <c r="U63" s="70">
        <v>961.7408447265625</v>
      </c>
      <c r="V63" s="70">
        <v>946.645263671875</v>
      </c>
      <c r="W63" s="70">
        <v>904.9636840820312</v>
      </c>
      <c r="X63" s="70">
        <v>816.8165893554688</v>
      </c>
      <c r="Y63" s="70">
        <v>796.1875</v>
      </c>
      <c r="Z63" s="70">
        <v>853.9932861328125</v>
      </c>
      <c r="AA63" s="70">
        <v>910.1862182617188</v>
      </c>
      <c r="AB63" s="70">
        <v>931.5345458984375</v>
      </c>
      <c r="AC63" s="70">
        <v>835.5962524414062</v>
      </c>
      <c r="AD63" s="70">
        <v>800.7788696289062</v>
      </c>
      <c r="AE63" s="70">
        <v>793.4381103515625</v>
      </c>
      <c r="AF63" s="70">
        <v>922.1761474609375</v>
      </c>
      <c r="AG63" s="70">
        <v>992.630859375</v>
      </c>
      <c r="AH63" s="70">
        <v>1013.0322265625</v>
      </c>
      <c r="AI63" s="70">
        <v>996.5153198242188</v>
      </c>
      <c r="AJ63" s="70">
        <v>883.7105102539062</v>
      </c>
      <c r="AK63" s="70">
        <v>823.1742553710938</v>
      </c>
      <c r="AL63" s="70">
        <v>893.8983154296875</v>
      </c>
      <c r="AM63" s="70">
        <v>897.36474609375</v>
      </c>
      <c r="AN63" s="70">
        <v>921.2005615234375</v>
      </c>
      <c r="AO63" s="70">
        <v>838.287109375</v>
      </c>
      <c r="AP63" s="70">
        <v>816.3944702148438</v>
      </c>
      <c r="AQ63" s="70">
        <v>817.4641723632812</v>
      </c>
      <c r="AR63" s="70">
        <v>934.7549438476562</v>
      </c>
      <c r="AS63" s="70">
        <v>1014.7293701171875</v>
      </c>
      <c r="AT63" s="70">
        <v>1061.1314697265625</v>
      </c>
      <c r="AU63" s="70">
        <v>988.0807495117188</v>
      </c>
      <c r="AV63" s="70">
        <v>868.673095703125</v>
      </c>
      <c r="AW63" s="70">
        <v>850.6596069335938</v>
      </c>
      <c r="AX63" s="95">
        <v>885.631591796875</v>
      </c>
      <c r="AY63" s="95">
        <v>945.9495849609375</v>
      </c>
      <c r="AZ63" s="95">
        <v>966.3402099609375</v>
      </c>
      <c r="BA63" s="95">
        <v>844.1848754882812</v>
      </c>
      <c r="BB63" s="95">
        <v>833.7235107421875</v>
      </c>
      <c r="BC63" s="95">
        <v>823.6212768554688</v>
      </c>
      <c r="BD63" s="95">
        <v>934.6287841796875</v>
      </c>
      <c r="BE63" s="95">
        <v>1020.5670166015625</v>
      </c>
      <c r="BF63" s="95">
        <v>1026.4820556640625</v>
      </c>
      <c r="BG63" s="95">
        <v>975.9569702148438</v>
      </c>
      <c r="BH63" s="95">
        <v>877.89599609375</v>
      </c>
      <c r="BI63" s="95">
        <v>855.790283203125</v>
      </c>
      <c r="BJ63" s="95">
        <v>906.30322265625</v>
      </c>
      <c r="BK63" s="96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1.25">
      <c r="A64" s="77" t="s">
        <v>545</v>
      </c>
      <c r="B64" s="77" t="s">
        <v>492</v>
      </c>
      <c r="C64" s="127">
        <v>1292.933349609375</v>
      </c>
      <c r="D64" s="127">
        <v>1335.295166015625</v>
      </c>
      <c r="E64" s="70">
        <v>1149.3155517578125</v>
      </c>
      <c r="F64" s="70">
        <v>1152.730224609375</v>
      </c>
      <c r="G64" s="70">
        <v>1293.4102783203125</v>
      </c>
      <c r="H64" s="70">
        <v>1492.1468505859375</v>
      </c>
      <c r="I64" s="70">
        <v>1593.0240478515625</v>
      </c>
      <c r="J64" s="70">
        <v>1676.7198486328125</v>
      </c>
      <c r="K64" s="70">
        <v>1550.6688232421875</v>
      </c>
      <c r="L64" s="70">
        <v>1260.317138671875</v>
      </c>
      <c r="M64" s="70">
        <v>1190.5335693359375</v>
      </c>
      <c r="N64" s="70">
        <v>1251.087890625</v>
      </c>
      <c r="O64" s="70">
        <v>1263.7777099609375</v>
      </c>
      <c r="P64" s="70">
        <v>1292.723876953125</v>
      </c>
      <c r="Q64" s="70">
        <v>1163.7320556640625</v>
      </c>
      <c r="R64" s="70">
        <v>1181.1171875</v>
      </c>
      <c r="S64" s="70">
        <v>1243.076171875</v>
      </c>
      <c r="T64" s="70">
        <v>1503.15185546875</v>
      </c>
      <c r="U64" s="70">
        <v>1590.426513671875</v>
      </c>
      <c r="V64" s="70">
        <v>1587.8895263671875</v>
      </c>
      <c r="W64" s="70">
        <v>1574.4632568359375</v>
      </c>
      <c r="X64" s="70">
        <v>1338.765625</v>
      </c>
      <c r="Y64" s="70">
        <v>1247.2376708984375</v>
      </c>
      <c r="Z64" s="70">
        <v>1241.0404052734375</v>
      </c>
      <c r="AA64" s="70">
        <v>1303.348388671875</v>
      </c>
      <c r="AB64" s="70">
        <v>1323.150634765625</v>
      </c>
      <c r="AC64" s="70">
        <v>1171.1275634765625</v>
      </c>
      <c r="AD64" s="70">
        <v>1202.4840087890625</v>
      </c>
      <c r="AE64" s="70">
        <v>1255.1199951171875</v>
      </c>
      <c r="AF64" s="70">
        <v>1595.7393798828125</v>
      </c>
      <c r="AG64" s="70">
        <v>1696.6080322265625</v>
      </c>
      <c r="AH64" s="70">
        <v>1688.5718994140625</v>
      </c>
      <c r="AI64" s="70">
        <v>1689.6494140625</v>
      </c>
      <c r="AJ64" s="70">
        <v>1412.6104736328125</v>
      </c>
      <c r="AK64" s="70">
        <v>1225.9921875</v>
      </c>
      <c r="AL64" s="70">
        <v>1248.597412109375</v>
      </c>
      <c r="AM64" s="70">
        <v>1254.254150390625</v>
      </c>
      <c r="AN64" s="70">
        <v>1284.8538818359375</v>
      </c>
      <c r="AO64" s="70">
        <v>1210.343017578125</v>
      </c>
      <c r="AP64" s="70">
        <v>1275.6231689453125</v>
      </c>
      <c r="AQ64" s="70">
        <v>1367.2601318359375</v>
      </c>
      <c r="AR64" s="70">
        <v>1614.0504150390625</v>
      </c>
      <c r="AS64" s="70">
        <v>1700.587158203125</v>
      </c>
      <c r="AT64" s="70">
        <v>1764.0452880859375</v>
      </c>
      <c r="AU64" s="70">
        <v>1656.681884765625</v>
      </c>
      <c r="AV64" s="70">
        <v>1421.7960205078125</v>
      </c>
      <c r="AW64" s="70">
        <v>1316.532958984375</v>
      </c>
      <c r="AX64" s="95">
        <v>1305.4959716796875</v>
      </c>
      <c r="AY64" s="95">
        <v>1361.1259765625</v>
      </c>
      <c r="AZ64" s="95">
        <v>1362.56494140625</v>
      </c>
      <c r="BA64" s="95">
        <v>1235.0369873046875</v>
      </c>
      <c r="BB64" s="95">
        <v>1254.010986328125</v>
      </c>
      <c r="BC64" s="95">
        <v>1309.68603515625</v>
      </c>
      <c r="BD64" s="95">
        <v>1536.8310546875</v>
      </c>
      <c r="BE64" s="95">
        <v>1664.2969970703125</v>
      </c>
      <c r="BF64" s="95">
        <v>1712.1209716796875</v>
      </c>
      <c r="BG64" s="95">
        <v>1623.60400390625</v>
      </c>
      <c r="BH64" s="95">
        <v>1414.3509521484375</v>
      </c>
      <c r="BI64" s="95">
        <v>1278.594970703125</v>
      </c>
      <c r="BJ64" s="95">
        <v>1295.748046875</v>
      </c>
      <c r="BK64" s="96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1.25">
      <c r="A65" s="77" t="s">
        <v>546</v>
      </c>
      <c r="B65" s="77" t="s">
        <v>494</v>
      </c>
      <c r="C65" s="127">
        <v>584.2000732421875</v>
      </c>
      <c r="D65" s="127">
        <v>593.9124755859375</v>
      </c>
      <c r="E65" s="70">
        <v>556.6492919921875</v>
      </c>
      <c r="F65" s="70">
        <v>547.9995727539062</v>
      </c>
      <c r="G65" s="70">
        <v>579.429931640625</v>
      </c>
      <c r="H65" s="70">
        <v>675.0301513671875</v>
      </c>
      <c r="I65" s="70">
        <v>779.5886840820312</v>
      </c>
      <c r="J65" s="70">
        <v>764.3115234375</v>
      </c>
      <c r="K65" s="70">
        <v>693.484619140625</v>
      </c>
      <c r="L65" s="70">
        <v>621.3391723632812</v>
      </c>
      <c r="M65" s="70">
        <v>592.1520385742188</v>
      </c>
      <c r="N65" s="70">
        <v>608.1699829101562</v>
      </c>
      <c r="O65" s="70">
        <v>624.3616943359375</v>
      </c>
      <c r="P65" s="70">
        <v>619.9422607421875</v>
      </c>
      <c r="Q65" s="70">
        <v>578.1375732421875</v>
      </c>
      <c r="R65" s="70">
        <v>582.3009643554688</v>
      </c>
      <c r="S65" s="70">
        <v>619.5377197265625</v>
      </c>
      <c r="T65" s="70">
        <v>710.5374755859375</v>
      </c>
      <c r="U65" s="70">
        <v>759.6499633789062</v>
      </c>
      <c r="V65" s="70">
        <v>751.9326782226562</v>
      </c>
      <c r="W65" s="70">
        <v>700.2850341796875</v>
      </c>
      <c r="X65" s="70">
        <v>610.6270751953125</v>
      </c>
      <c r="Y65" s="70">
        <v>598.3113403320312</v>
      </c>
      <c r="Z65" s="70">
        <v>633.5545043945312</v>
      </c>
      <c r="AA65" s="70">
        <v>641.4421997070312</v>
      </c>
      <c r="AB65" s="70">
        <v>634.2266845703125</v>
      </c>
      <c r="AC65" s="70">
        <v>587.6553344726562</v>
      </c>
      <c r="AD65" s="70">
        <v>581.4887084960938</v>
      </c>
      <c r="AE65" s="70">
        <v>625.4640502929688</v>
      </c>
      <c r="AF65" s="70">
        <v>725.427001953125</v>
      </c>
      <c r="AG65" s="70">
        <v>824.2778930664062</v>
      </c>
      <c r="AH65" s="70">
        <v>799.2921142578125</v>
      </c>
      <c r="AI65" s="70">
        <v>737.2532348632812</v>
      </c>
      <c r="AJ65" s="70">
        <v>637.9644165039062</v>
      </c>
      <c r="AK65" s="70">
        <v>606.4971923828125</v>
      </c>
      <c r="AL65" s="70">
        <v>660.5238647460938</v>
      </c>
      <c r="AM65" s="70">
        <v>644.9136352539062</v>
      </c>
      <c r="AN65" s="70">
        <v>656.2586059570312</v>
      </c>
      <c r="AO65" s="70">
        <v>617.4656982421875</v>
      </c>
      <c r="AP65" s="70">
        <v>604.255126953125</v>
      </c>
      <c r="AQ65" s="70">
        <v>675.2301025390625</v>
      </c>
      <c r="AR65" s="70">
        <v>802.2364501953125</v>
      </c>
      <c r="AS65" s="70">
        <v>859.4613647460938</v>
      </c>
      <c r="AT65" s="70">
        <v>838.5127563476562</v>
      </c>
      <c r="AU65" s="70">
        <v>746.7567749023438</v>
      </c>
      <c r="AV65" s="70">
        <v>654.7742919921875</v>
      </c>
      <c r="AW65" s="70">
        <v>631.2301025390625</v>
      </c>
      <c r="AX65" s="95">
        <v>663.0635986328125</v>
      </c>
      <c r="AY65" s="95">
        <v>672.7957763671875</v>
      </c>
      <c r="AZ65" s="95">
        <v>673.2078857421875</v>
      </c>
      <c r="BA65" s="95">
        <v>626.1041259765625</v>
      </c>
      <c r="BB65" s="95">
        <v>623.3408813476562</v>
      </c>
      <c r="BC65" s="95">
        <v>656.8665161132812</v>
      </c>
      <c r="BD65" s="95">
        <v>752.15771484375</v>
      </c>
      <c r="BE65" s="95">
        <v>835.841796875</v>
      </c>
      <c r="BF65" s="95">
        <v>823.0277099609375</v>
      </c>
      <c r="BG65" s="95">
        <v>761.0206298828125</v>
      </c>
      <c r="BH65" s="95">
        <v>663.9201049804688</v>
      </c>
      <c r="BI65" s="95">
        <v>645.4511108398438</v>
      </c>
      <c r="BJ65" s="95">
        <v>681.864501953125</v>
      </c>
      <c r="BK65" s="96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1.25">
      <c r="A66" s="77" t="s">
        <v>547</v>
      </c>
      <c r="B66" s="77" t="s">
        <v>496</v>
      </c>
      <c r="C66" s="127">
        <v>1015.1919555664062</v>
      </c>
      <c r="D66" s="127">
        <v>1009.6693725585938</v>
      </c>
      <c r="E66" s="70">
        <v>958.7800903320312</v>
      </c>
      <c r="F66" s="70">
        <v>942.57373046875</v>
      </c>
      <c r="G66" s="70">
        <v>896.2599487304688</v>
      </c>
      <c r="H66" s="70">
        <v>1000.701904296875</v>
      </c>
      <c r="I66" s="70">
        <v>1063.7618408203125</v>
      </c>
      <c r="J66" s="70">
        <v>1062.6265869140625</v>
      </c>
      <c r="K66" s="70">
        <v>1089.859619140625</v>
      </c>
      <c r="L66" s="70">
        <v>1010.8414916992188</v>
      </c>
      <c r="M66" s="70">
        <v>943.656494140625</v>
      </c>
      <c r="N66" s="70">
        <v>1056.2493896484375</v>
      </c>
      <c r="O66" s="70">
        <v>1049.954833984375</v>
      </c>
      <c r="P66" s="70">
        <v>1013.5271606445312</v>
      </c>
      <c r="Q66" s="70">
        <v>1006.5743408203125</v>
      </c>
      <c r="R66" s="70">
        <v>991.90380859375</v>
      </c>
      <c r="S66" s="70">
        <v>912.242431640625</v>
      </c>
      <c r="T66" s="70">
        <v>1055.47412109375</v>
      </c>
      <c r="U66" s="70">
        <v>1043.943115234375</v>
      </c>
      <c r="V66" s="70">
        <v>1115.262451171875</v>
      </c>
      <c r="W66" s="70">
        <v>1098.587890625</v>
      </c>
      <c r="X66" s="70">
        <v>985.8063354492188</v>
      </c>
      <c r="Y66" s="70">
        <v>982.5397338867188</v>
      </c>
      <c r="Z66" s="70">
        <v>1121.8399658203125</v>
      </c>
      <c r="AA66" s="70">
        <v>1067.851806640625</v>
      </c>
      <c r="AB66" s="70">
        <v>1071.8309326171875</v>
      </c>
      <c r="AC66" s="70">
        <v>1039.6685791015625</v>
      </c>
      <c r="AD66" s="70">
        <v>977.7391357421875</v>
      </c>
      <c r="AE66" s="70">
        <v>943.209716796875</v>
      </c>
      <c r="AF66" s="70">
        <v>1058.3333740234375</v>
      </c>
      <c r="AG66" s="70">
        <v>1056.8045654296875</v>
      </c>
      <c r="AH66" s="70">
        <v>1189.49951171875</v>
      </c>
      <c r="AI66" s="70">
        <v>1111.134033203125</v>
      </c>
      <c r="AJ66" s="70">
        <v>988.8333129882812</v>
      </c>
      <c r="AK66" s="70">
        <v>1025.5750732421875</v>
      </c>
      <c r="AL66" s="70">
        <v>1099.07470703125</v>
      </c>
      <c r="AM66" s="70">
        <v>1084.183837890625</v>
      </c>
      <c r="AN66" s="70">
        <v>1102.793701171875</v>
      </c>
      <c r="AO66" s="70">
        <v>1081.62841796875</v>
      </c>
      <c r="AP66" s="70">
        <v>955.8779296875</v>
      </c>
      <c r="AQ66" s="70">
        <v>983.2470703125</v>
      </c>
      <c r="AR66" s="70">
        <v>1102.97119140625</v>
      </c>
      <c r="AS66" s="70">
        <v>1141.7557373046875</v>
      </c>
      <c r="AT66" s="70">
        <v>1219.0906982421875</v>
      </c>
      <c r="AU66" s="70">
        <v>1116.32080078125</v>
      </c>
      <c r="AV66" s="70">
        <v>1016.8909912109375</v>
      </c>
      <c r="AW66" s="70">
        <v>1011.1370239257812</v>
      </c>
      <c r="AX66" s="95">
        <v>1104.4229736328125</v>
      </c>
      <c r="AY66" s="95">
        <v>1114.1949462890625</v>
      </c>
      <c r="AZ66" s="95">
        <v>1112.488037109375</v>
      </c>
      <c r="BA66" s="95">
        <v>1064.4229736328125</v>
      </c>
      <c r="BB66" s="95">
        <v>1007.8410034179688</v>
      </c>
      <c r="BC66" s="95">
        <v>989.8613891601562</v>
      </c>
      <c r="BD66" s="95">
        <v>1077.22705078125</v>
      </c>
      <c r="BE66" s="95">
        <v>1105.531005859375</v>
      </c>
      <c r="BF66" s="95">
        <v>1180.2659912109375</v>
      </c>
      <c r="BG66" s="95">
        <v>1118.0880126953125</v>
      </c>
      <c r="BH66" s="95">
        <v>1042.739990234375</v>
      </c>
      <c r="BI66" s="95">
        <v>1022.3209838867188</v>
      </c>
      <c r="BJ66" s="95">
        <v>1134.9110107421875</v>
      </c>
      <c r="BK66" s="9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1.25">
      <c r="A67" s="77" t="s">
        <v>548</v>
      </c>
      <c r="B67" s="77" t="s">
        <v>498</v>
      </c>
      <c r="C67" s="79">
        <v>44.13597106933594</v>
      </c>
      <c r="D67" s="79">
        <v>43.749061584472656</v>
      </c>
      <c r="E67" s="41">
        <v>42.17005157470703</v>
      </c>
      <c r="F67" s="41">
        <v>42.34665298461914</v>
      </c>
      <c r="G67" s="41">
        <v>41.88446807861328</v>
      </c>
      <c r="H67" s="41">
        <v>42.97809600830078</v>
      </c>
      <c r="I67" s="41">
        <v>43.29309844970703</v>
      </c>
      <c r="J67" s="41">
        <v>44.70186233520508</v>
      </c>
      <c r="K67" s="41">
        <v>44.67913818359375</v>
      </c>
      <c r="L67" s="41">
        <v>44.567138671875</v>
      </c>
      <c r="M67" s="41">
        <v>45.217586517333984</v>
      </c>
      <c r="N67" s="41">
        <v>44.82483673095703</v>
      </c>
      <c r="O67" s="41">
        <v>45.93064498901367</v>
      </c>
      <c r="P67" s="41">
        <v>45.90550231933594</v>
      </c>
      <c r="Q67" s="41">
        <v>42.902503967285156</v>
      </c>
      <c r="R67" s="41">
        <v>44.39680862426758</v>
      </c>
      <c r="S67" s="41">
        <v>43.20027542114258</v>
      </c>
      <c r="T67" s="41">
        <v>43.898155212402344</v>
      </c>
      <c r="U67" s="41">
        <v>44.96112060546875</v>
      </c>
      <c r="V67" s="41">
        <v>46.07600021362305</v>
      </c>
      <c r="W67" s="41">
        <v>46.63179397583008</v>
      </c>
      <c r="X67" s="41">
        <v>45.75371170043945</v>
      </c>
      <c r="Y67" s="41">
        <v>46.1183967590332</v>
      </c>
      <c r="Z67" s="41">
        <v>45.93024826049805</v>
      </c>
      <c r="AA67" s="41">
        <v>45.95695877075195</v>
      </c>
      <c r="AB67" s="41">
        <v>45.952178955078125</v>
      </c>
      <c r="AC67" s="41">
        <v>42.660491943359375</v>
      </c>
      <c r="AD67" s="41">
        <v>43.64664077758789</v>
      </c>
      <c r="AE67" s="41">
        <v>43.20598602294922</v>
      </c>
      <c r="AF67" s="41">
        <v>44.22026443481445</v>
      </c>
      <c r="AG67" s="41">
        <v>44.59702682495117</v>
      </c>
      <c r="AH67" s="41">
        <v>45.412681579589844</v>
      </c>
      <c r="AI67" s="41">
        <v>46.63370132446289</v>
      </c>
      <c r="AJ67" s="41">
        <v>45.48857498168945</v>
      </c>
      <c r="AK67" s="41">
        <v>46.50181198120117</v>
      </c>
      <c r="AL67" s="41">
        <v>46.70235061645508</v>
      </c>
      <c r="AM67" s="41">
        <v>46.82648468017578</v>
      </c>
      <c r="AN67" s="41">
        <v>47.201786041259766</v>
      </c>
      <c r="AO67" s="41">
        <v>44.893516540527344</v>
      </c>
      <c r="AP67" s="41">
        <v>44.599666595458984</v>
      </c>
      <c r="AQ67" s="41">
        <v>42.474998474121094</v>
      </c>
      <c r="AR67" s="41">
        <v>45.35960006713867</v>
      </c>
      <c r="AS67" s="41">
        <v>44.848548889160156</v>
      </c>
      <c r="AT67" s="41">
        <v>46.68748474121094</v>
      </c>
      <c r="AU67" s="41">
        <v>47.37446212768555</v>
      </c>
      <c r="AV67" s="41">
        <v>46.018951416015625</v>
      </c>
      <c r="AW67" s="41">
        <v>46.727115631103516</v>
      </c>
      <c r="AX67" s="42">
        <v>46.66135025024414</v>
      </c>
      <c r="AY67" s="42">
        <v>46.264068603515625</v>
      </c>
      <c r="AZ67" s="42">
        <v>46.94763946533203</v>
      </c>
      <c r="BA67" s="42">
        <v>45.009159088134766</v>
      </c>
      <c r="BB67" s="42">
        <v>45.015689849853516</v>
      </c>
      <c r="BC67" s="42">
        <v>44.44826889038086</v>
      </c>
      <c r="BD67" s="42">
        <v>45.79256057739258</v>
      </c>
      <c r="BE67" s="42">
        <v>46.69464874267578</v>
      </c>
      <c r="BF67" s="42">
        <v>47.88898849487305</v>
      </c>
      <c r="BG67" s="42">
        <v>47.99427032470703</v>
      </c>
      <c r="BH67" s="42">
        <v>46.82661819458008</v>
      </c>
      <c r="BI67" s="42">
        <v>46.605838775634766</v>
      </c>
      <c r="BJ67" s="42">
        <v>46.59629821777344</v>
      </c>
      <c r="BK67" s="24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1.25">
      <c r="A68" s="77" t="s">
        <v>549</v>
      </c>
      <c r="B68" s="78" t="s">
        <v>500</v>
      </c>
      <c r="C68" s="127">
        <v>9814.9228515625</v>
      </c>
      <c r="D68" s="127">
        <v>10079.984375</v>
      </c>
      <c r="E68" s="70">
        <v>8853.9814453125</v>
      </c>
      <c r="F68" s="70">
        <v>8556.9990234375</v>
      </c>
      <c r="G68" s="70">
        <v>8670.583984375</v>
      </c>
      <c r="H68" s="70">
        <v>9681.6630859375</v>
      </c>
      <c r="I68" s="70">
        <v>10780.92578125</v>
      </c>
      <c r="J68" s="70">
        <v>11026.4287109375</v>
      </c>
      <c r="K68" s="70">
        <v>10219.6630859375</v>
      </c>
      <c r="L68" s="70">
        <v>8947.7490234375</v>
      </c>
      <c r="M68" s="70">
        <v>8765.8896484375</v>
      </c>
      <c r="N68" s="70">
        <v>9478.5849609375</v>
      </c>
      <c r="O68" s="70">
        <v>9930.9013671875</v>
      </c>
      <c r="P68" s="70">
        <v>9876.951171875</v>
      </c>
      <c r="Q68" s="70">
        <v>8973.3447265625</v>
      </c>
      <c r="R68" s="70">
        <v>8761.6240234375</v>
      </c>
      <c r="S68" s="70">
        <v>9001.01171875</v>
      </c>
      <c r="T68" s="70">
        <v>10259.01953125</v>
      </c>
      <c r="U68" s="70">
        <v>10771.0185546875</v>
      </c>
      <c r="V68" s="70">
        <v>10675.2373046875</v>
      </c>
      <c r="W68" s="70">
        <v>10285.6455078125</v>
      </c>
      <c r="X68" s="70">
        <v>9088.4111328125</v>
      </c>
      <c r="Y68" s="70">
        <v>9005.529296875</v>
      </c>
      <c r="Z68" s="70">
        <v>9679.2158203125</v>
      </c>
      <c r="AA68" s="70">
        <v>9972.4677734375</v>
      </c>
      <c r="AB68" s="70">
        <v>9984.9482421875</v>
      </c>
      <c r="AC68" s="70">
        <v>9253.453125</v>
      </c>
      <c r="AD68" s="70">
        <v>8807.4609375</v>
      </c>
      <c r="AE68" s="70">
        <v>8824.4658203125</v>
      </c>
      <c r="AF68" s="70">
        <v>10648.13671875</v>
      </c>
      <c r="AG68" s="70">
        <v>11470.4248046875</v>
      </c>
      <c r="AH68" s="70">
        <v>11697.216796875</v>
      </c>
      <c r="AI68" s="70">
        <v>11032.9287109375</v>
      </c>
      <c r="AJ68" s="70">
        <v>9602.8359375</v>
      </c>
      <c r="AK68" s="70">
        <v>9154.8173828125</v>
      </c>
      <c r="AL68" s="70">
        <v>9916.384765625</v>
      </c>
      <c r="AM68" s="70">
        <v>9771.4013671875</v>
      </c>
      <c r="AN68" s="70">
        <v>10020.1201171875</v>
      </c>
      <c r="AO68" s="70">
        <v>9339.6484375</v>
      </c>
      <c r="AP68" s="70">
        <v>8920.857421875</v>
      </c>
      <c r="AQ68" s="70">
        <v>9260.4794921875</v>
      </c>
      <c r="AR68" s="70">
        <v>10723.8876953125</v>
      </c>
      <c r="AS68" s="70">
        <v>11704.208984375</v>
      </c>
      <c r="AT68" s="70">
        <v>11894.9677734375</v>
      </c>
      <c r="AU68" s="70">
        <v>10569.744140625</v>
      </c>
      <c r="AV68" s="70">
        <v>9597.0302734375</v>
      </c>
      <c r="AW68" s="70">
        <v>9361.259765625</v>
      </c>
      <c r="AX68" s="95">
        <v>9903.978515625</v>
      </c>
      <c r="AY68" s="95">
        <v>10345.8095703125</v>
      </c>
      <c r="AZ68" s="95">
        <v>10374.1298828125</v>
      </c>
      <c r="BA68" s="95">
        <v>9478.1064453125</v>
      </c>
      <c r="BB68" s="95">
        <v>9153.6513671875</v>
      </c>
      <c r="BC68" s="95">
        <v>9245.3408203125</v>
      </c>
      <c r="BD68" s="95">
        <v>10650.8203125</v>
      </c>
      <c r="BE68" s="95">
        <v>11467.599609375</v>
      </c>
      <c r="BF68" s="95">
        <v>11632.150390625</v>
      </c>
      <c r="BG68" s="95">
        <v>10815.66015625</v>
      </c>
      <c r="BH68" s="95">
        <v>9694.2578125</v>
      </c>
      <c r="BI68" s="95">
        <v>9442.3779296875</v>
      </c>
      <c r="BJ68" s="95">
        <v>10069.599609375</v>
      </c>
      <c r="BK68" s="96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1.25">
      <c r="A69" s="77"/>
      <c r="B69" s="77"/>
      <c r="C69" s="113"/>
      <c r="D69" s="75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1.25">
      <c r="A70" s="77"/>
      <c r="B70" s="77"/>
      <c r="C70" s="113"/>
      <c r="D70" s="75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3:256" ht="12">
      <c r="C71" s="75"/>
      <c r="D71" s="75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1.25">
      <c r="A72" s="76"/>
      <c r="B72" s="73"/>
      <c r="C72" s="79"/>
      <c r="D72" s="7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1.25">
      <c r="A73" s="77"/>
      <c r="B73" s="80"/>
      <c r="C73" s="75"/>
      <c r="D73" s="75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1.25">
      <c r="A74" s="77"/>
      <c r="B74" s="77"/>
      <c r="C74" s="75"/>
      <c r="D74" s="75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</sheetData>
  <printOptions/>
  <pageMargins left="0.75" right="0.75" top="1" bottom="1" header="0.5" footer="0.5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BK43"/>
  <sheetViews>
    <sheetView workbookViewId="0" topLeftCell="A1">
      <pane xSplit="2" topLeftCell="C1" activePane="topRight" state="frozen"/>
      <selection pane="topLeft" activeCell="AK1" sqref="AK1"/>
      <selection pane="topRight" activeCell="B51" sqref="B51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45" width="9.5" style="0" bestFit="1" customWidth="1"/>
    <col min="46" max="46" width="9.16015625" style="149" customWidth="1"/>
    <col min="47" max="62" width="9.5" style="0" bestFit="1" customWidth="1"/>
  </cols>
  <sheetData>
    <row r="1" spans="1:62" ht="15.75">
      <c r="A1" s="134" t="s">
        <v>803</v>
      </c>
      <c r="C1" s="159" t="s">
        <v>798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780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t="s">
        <v>1</v>
      </c>
      <c r="B3" s="133" t="s">
        <v>2</v>
      </c>
      <c r="C3" s="82">
        <v>200301</v>
      </c>
      <c r="D3" s="82">
        <v>200302</v>
      </c>
      <c r="E3" s="82">
        <v>200303</v>
      </c>
      <c r="F3" s="82">
        <v>200304</v>
      </c>
      <c r="G3" s="82">
        <v>200305</v>
      </c>
      <c r="H3" s="82">
        <v>200306</v>
      </c>
      <c r="I3" s="82">
        <v>200307</v>
      </c>
      <c r="J3" s="82">
        <v>200308</v>
      </c>
      <c r="K3" s="82">
        <v>200309</v>
      </c>
      <c r="L3" s="82">
        <v>200310</v>
      </c>
      <c r="M3" s="82">
        <v>200311</v>
      </c>
      <c r="N3" s="82">
        <v>200312</v>
      </c>
      <c r="O3" s="82">
        <v>200401</v>
      </c>
      <c r="P3" s="82">
        <v>200402</v>
      </c>
      <c r="Q3" s="82">
        <v>200403</v>
      </c>
      <c r="R3" s="82">
        <v>200404</v>
      </c>
      <c r="S3" s="82">
        <v>200405</v>
      </c>
      <c r="T3" s="82">
        <v>200406</v>
      </c>
      <c r="U3" s="82">
        <v>200407</v>
      </c>
      <c r="V3" s="82">
        <v>200408</v>
      </c>
      <c r="W3" s="82">
        <v>200409</v>
      </c>
      <c r="X3" s="82">
        <v>200410</v>
      </c>
      <c r="Y3" s="82">
        <v>200411</v>
      </c>
      <c r="Z3" s="82">
        <v>200412</v>
      </c>
      <c r="AA3" s="82">
        <v>200501</v>
      </c>
      <c r="AB3" s="82">
        <v>200502</v>
      </c>
      <c r="AC3" s="82">
        <v>200503</v>
      </c>
      <c r="AD3" s="82">
        <v>200504</v>
      </c>
      <c r="AE3" s="82">
        <v>200505</v>
      </c>
      <c r="AF3" s="82">
        <v>200506</v>
      </c>
      <c r="AG3" s="82">
        <v>200507</v>
      </c>
      <c r="AH3" s="82">
        <v>200508</v>
      </c>
      <c r="AI3" s="82">
        <v>200509</v>
      </c>
      <c r="AJ3" s="82">
        <v>200510</v>
      </c>
      <c r="AK3" s="82">
        <v>200511</v>
      </c>
      <c r="AL3" s="82">
        <v>200512</v>
      </c>
      <c r="AM3" s="82">
        <v>200601</v>
      </c>
      <c r="AN3" s="82">
        <v>200602</v>
      </c>
      <c r="AO3" s="82">
        <v>200603</v>
      </c>
      <c r="AP3" s="82">
        <v>200604</v>
      </c>
      <c r="AQ3" s="82">
        <v>200605</v>
      </c>
      <c r="AR3" s="82">
        <v>200606</v>
      </c>
      <c r="AS3" s="82">
        <v>200607</v>
      </c>
      <c r="AT3" s="82">
        <v>200608</v>
      </c>
      <c r="AU3" s="82">
        <v>200609</v>
      </c>
      <c r="AV3" s="82">
        <v>200610</v>
      </c>
      <c r="AW3" s="82">
        <v>200611</v>
      </c>
      <c r="AX3" s="122">
        <v>200612</v>
      </c>
      <c r="AY3" s="122">
        <v>200701</v>
      </c>
      <c r="AZ3" s="122">
        <v>200702</v>
      </c>
      <c r="BA3" s="122">
        <v>200703</v>
      </c>
      <c r="BB3" s="122">
        <v>200704</v>
      </c>
      <c r="BC3" s="122">
        <v>200705</v>
      </c>
      <c r="BD3" s="122">
        <v>200706</v>
      </c>
      <c r="BE3" s="122">
        <v>200707</v>
      </c>
      <c r="BF3" s="122">
        <v>200708</v>
      </c>
      <c r="BG3" s="122">
        <v>200709</v>
      </c>
      <c r="BH3" s="122">
        <v>200710</v>
      </c>
      <c r="BI3" s="122">
        <v>200711</v>
      </c>
      <c r="BJ3" s="122">
        <v>200712</v>
      </c>
      <c r="BK3" s="123"/>
    </row>
    <row r="4" spans="2:62" ht="10.5">
      <c r="B4" s="132" t="s">
        <v>306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3" s="168" customFormat="1" ht="10.5">
      <c r="A5" s="168" t="s">
        <v>550</v>
      </c>
      <c r="B5" s="168" t="s">
        <v>551</v>
      </c>
      <c r="C5" s="169">
        <v>0.10780149698257446</v>
      </c>
      <c r="D5" s="43">
        <v>0.11054308712482452</v>
      </c>
      <c r="E5" s="43">
        <v>0.11149197071790695</v>
      </c>
      <c r="F5" s="43">
        <v>0.11147718876600266</v>
      </c>
      <c r="G5" s="43">
        <v>0.1191350668668747</v>
      </c>
      <c r="H5" s="43">
        <v>0.12167107313871384</v>
      </c>
      <c r="I5" s="43">
        <v>0.11910755187273026</v>
      </c>
      <c r="J5" s="43">
        <v>0.12075866758823395</v>
      </c>
      <c r="K5" s="43">
        <v>0.1236879974603653</v>
      </c>
      <c r="L5" s="43">
        <v>0.12139181792736053</v>
      </c>
      <c r="M5" s="43">
        <v>0.11961527913808823</v>
      </c>
      <c r="N5" s="43">
        <v>0.11752716451883316</v>
      </c>
      <c r="O5" s="43">
        <v>0.114654541015625</v>
      </c>
      <c r="P5" s="43">
        <v>0.11904885619878769</v>
      </c>
      <c r="Q5" s="43">
        <v>0.11847304552793503</v>
      </c>
      <c r="R5" s="43">
        <v>0.11899154633283615</v>
      </c>
      <c r="S5" s="43">
        <v>0.12017279118299484</v>
      </c>
      <c r="T5" s="43">
        <v>0.12062292546033859</v>
      </c>
      <c r="U5" s="43">
        <v>0.1224028691649437</v>
      </c>
      <c r="V5" s="43">
        <v>0.12253432720899582</v>
      </c>
      <c r="W5" s="43">
        <v>0.11927065253257751</v>
      </c>
      <c r="X5" s="43">
        <v>0.11928591132164001</v>
      </c>
      <c r="Y5" s="43">
        <v>0.11793624609708786</v>
      </c>
      <c r="Z5" s="43">
        <v>0.11663947254419327</v>
      </c>
      <c r="AA5" s="43">
        <v>0.12715139985084534</v>
      </c>
      <c r="AB5" s="43">
        <v>0.13182465732097626</v>
      </c>
      <c r="AC5" s="43">
        <v>0.12994927167892456</v>
      </c>
      <c r="AD5" s="43">
        <v>0.13252043724060059</v>
      </c>
      <c r="AE5" s="43">
        <v>0.13373875617980957</v>
      </c>
      <c r="AF5" s="43">
        <v>0.13421665132045746</v>
      </c>
      <c r="AG5" s="43">
        <v>0.1333085000514984</v>
      </c>
      <c r="AH5" s="43">
        <v>0.13478386402130127</v>
      </c>
      <c r="AI5" s="43">
        <v>0.14081038534641266</v>
      </c>
      <c r="AJ5" s="43">
        <v>0.13546067476272583</v>
      </c>
      <c r="AK5" s="43">
        <v>0.1411525458097458</v>
      </c>
      <c r="AL5" s="43">
        <v>0.13857662677764893</v>
      </c>
      <c r="AM5" s="43">
        <v>0.15628212690353394</v>
      </c>
      <c r="AN5" s="43">
        <v>0.16526581346988678</v>
      </c>
      <c r="AO5" s="43">
        <v>0.16140832006931305</v>
      </c>
      <c r="AP5" s="43">
        <v>0.166136234998703</v>
      </c>
      <c r="AQ5" s="43">
        <v>0.16584084928035736</v>
      </c>
      <c r="AR5" s="43">
        <v>0.1637636125087738</v>
      </c>
      <c r="AS5" s="43">
        <v>0.1588938981294632</v>
      </c>
      <c r="AT5" s="43">
        <v>0.16375264525413513</v>
      </c>
      <c r="AU5" s="43">
        <v>0.16750000417232513</v>
      </c>
      <c r="AV5" s="43">
        <v>0.16108913719654083</v>
      </c>
      <c r="AW5" s="43">
        <v>0.16064539551734924</v>
      </c>
      <c r="AX5" s="170">
        <v>0.15812909603118896</v>
      </c>
      <c r="AY5" s="170">
        <v>0.15976110100746155</v>
      </c>
      <c r="AZ5" s="170">
        <v>0.16249239444732666</v>
      </c>
      <c r="BA5" s="170">
        <v>0.16350039839744568</v>
      </c>
      <c r="BB5" s="170">
        <v>0.16612009704113007</v>
      </c>
      <c r="BC5" s="170">
        <v>0.16770920157432556</v>
      </c>
      <c r="BD5" s="170">
        <v>0.168858602643013</v>
      </c>
      <c r="BE5" s="170">
        <v>0.1688271015882492</v>
      </c>
      <c r="BF5" s="170">
        <v>0.16835519671440125</v>
      </c>
      <c r="BG5" s="170">
        <v>0.17061610519886017</v>
      </c>
      <c r="BH5" s="170">
        <v>0.16996850073337555</v>
      </c>
      <c r="BI5" s="170">
        <v>0.1694495975971222</v>
      </c>
      <c r="BJ5" s="170">
        <v>0.16613520681858063</v>
      </c>
      <c r="BK5" s="171"/>
    </row>
    <row r="6" spans="1:63" s="168" customFormat="1" ht="10.5">
      <c r="A6" s="168" t="s">
        <v>552</v>
      </c>
      <c r="B6" s="168" t="s">
        <v>504</v>
      </c>
      <c r="C6" s="169">
        <v>0.10424172878265381</v>
      </c>
      <c r="D6" s="43">
        <v>0.10736634582281113</v>
      </c>
      <c r="E6" s="43">
        <v>0.11056417971849442</v>
      </c>
      <c r="F6" s="43">
        <v>0.11531020700931549</v>
      </c>
      <c r="G6" s="43">
        <v>0.11885982751846313</v>
      </c>
      <c r="H6" s="43">
        <v>0.12127351760864258</v>
      </c>
      <c r="I6" s="43">
        <v>0.1225547343492508</v>
      </c>
      <c r="J6" s="43">
        <v>0.12457454204559326</v>
      </c>
      <c r="K6" s="43">
        <v>0.1253461241722107</v>
      </c>
      <c r="L6" s="43">
        <v>0.11914172768592834</v>
      </c>
      <c r="M6" s="43">
        <v>0.11625374853610992</v>
      </c>
      <c r="N6" s="43">
        <v>0.11071210354566574</v>
      </c>
      <c r="O6" s="43">
        <v>0.10754160583019257</v>
      </c>
      <c r="P6" s="43">
        <v>0.11175835877656937</v>
      </c>
      <c r="Q6" s="43">
        <v>0.11330053955316544</v>
      </c>
      <c r="R6" s="43">
        <v>0.11505162715911865</v>
      </c>
      <c r="S6" s="43">
        <v>0.11722427606582642</v>
      </c>
      <c r="T6" s="43">
        <v>0.12429136782884598</v>
      </c>
      <c r="U6" s="43">
        <v>0.12646308541297913</v>
      </c>
      <c r="V6" s="43">
        <v>0.1268705129623413</v>
      </c>
      <c r="W6" s="43">
        <v>0.1269601732492447</v>
      </c>
      <c r="X6" s="43">
        <v>0.11882985383272171</v>
      </c>
      <c r="Y6" s="43">
        <v>0.11726383864879608</v>
      </c>
      <c r="Z6" s="43">
        <v>0.11179633438587189</v>
      </c>
      <c r="AA6" s="43">
        <v>0.11187851428985596</v>
      </c>
      <c r="AB6" s="43">
        <v>0.11476074904203415</v>
      </c>
      <c r="AC6" s="43">
        <v>0.11450275778770447</v>
      </c>
      <c r="AD6" s="43">
        <v>0.11769247055053711</v>
      </c>
      <c r="AE6" s="43">
        <v>0.12335161119699478</v>
      </c>
      <c r="AF6" s="43">
        <v>0.12840670347213745</v>
      </c>
      <c r="AG6" s="43">
        <v>0.12970741093158722</v>
      </c>
      <c r="AH6" s="43">
        <v>0.13267828524112701</v>
      </c>
      <c r="AI6" s="43">
        <v>0.1353033035993576</v>
      </c>
      <c r="AJ6" s="43">
        <v>0.13282372057437897</v>
      </c>
      <c r="AK6" s="43">
        <v>0.13146932423114777</v>
      </c>
      <c r="AL6" s="43">
        <v>0.12292488664388657</v>
      </c>
      <c r="AM6" s="43">
        <v>0.12406041473150253</v>
      </c>
      <c r="AN6" s="43">
        <v>0.1273629367351532</v>
      </c>
      <c r="AO6" s="43">
        <v>0.12372908741235733</v>
      </c>
      <c r="AP6" s="43">
        <v>0.1285136640071869</v>
      </c>
      <c r="AQ6" s="43">
        <v>0.13083414733409882</v>
      </c>
      <c r="AR6" s="43">
        <v>0.14049921929836273</v>
      </c>
      <c r="AS6" s="43">
        <v>0.14228135347366333</v>
      </c>
      <c r="AT6" s="43">
        <v>0.14351020753383636</v>
      </c>
      <c r="AU6" s="43">
        <v>0.1435498595237732</v>
      </c>
      <c r="AV6" s="43">
        <v>0.13987508416175842</v>
      </c>
      <c r="AW6" s="43">
        <v>0.13597120344638824</v>
      </c>
      <c r="AX6" s="170">
        <v>0.12991200387477875</v>
      </c>
      <c r="AY6" s="170">
        <v>0.12934610247612</v>
      </c>
      <c r="AZ6" s="170">
        <v>0.13272979855537415</v>
      </c>
      <c r="BA6" s="170">
        <v>0.13389970362186432</v>
      </c>
      <c r="BB6" s="170">
        <v>0.13710090517997742</v>
      </c>
      <c r="BC6" s="170">
        <v>0.14240169525146484</v>
      </c>
      <c r="BD6" s="170">
        <v>0.14788280427455902</v>
      </c>
      <c r="BE6" s="170">
        <v>0.14992369711399078</v>
      </c>
      <c r="BF6" s="170">
        <v>0.15034039318561554</v>
      </c>
      <c r="BG6" s="170">
        <v>0.15011489391326904</v>
      </c>
      <c r="BH6" s="170">
        <v>0.1468576043844223</v>
      </c>
      <c r="BI6" s="170">
        <v>0.1414802074432373</v>
      </c>
      <c r="BJ6" s="170">
        <v>0.13541169464588165</v>
      </c>
      <c r="BK6" s="171"/>
    </row>
    <row r="7" spans="1:63" s="168" customFormat="1" ht="10.5">
      <c r="A7" s="168" t="s">
        <v>553</v>
      </c>
      <c r="B7" s="168" t="s">
        <v>506</v>
      </c>
      <c r="C7" s="169">
        <v>0.07453209906816483</v>
      </c>
      <c r="D7" s="43">
        <v>0.07560490816831589</v>
      </c>
      <c r="E7" s="43">
        <v>0.07784648984670639</v>
      </c>
      <c r="F7" s="43">
        <v>0.08320958912372589</v>
      </c>
      <c r="G7" s="43">
        <v>0.08508650213479996</v>
      </c>
      <c r="H7" s="43">
        <v>0.08700274676084518</v>
      </c>
      <c r="I7" s="43">
        <v>0.08612526208162308</v>
      </c>
      <c r="J7" s="43">
        <v>0.08501014858484268</v>
      </c>
      <c r="K7" s="43">
        <v>0.08477212488651276</v>
      </c>
      <c r="L7" s="43">
        <v>0.08344017714262009</v>
      </c>
      <c r="M7" s="43">
        <v>0.08151524513959885</v>
      </c>
      <c r="N7" s="43">
        <v>0.07680688053369522</v>
      </c>
      <c r="O7" s="43">
        <v>0.07558206468820572</v>
      </c>
      <c r="P7" s="43">
        <v>0.07670362293720245</v>
      </c>
      <c r="Q7" s="43">
        <v>0.0809217095375061</v>
      </c>
      <c r="R7" s="43">
        <v>0.08351543545722961</v>
      </c>
      <c r="S7" s="43">
        <v>0.08521050214767456</v>
      </c>
      <c r="T7" s="43">
        <v>0.08764690160751343</v>
      </c>
      <c r="U7" s="43">
        <v>0.08722002059221268</v>
      </c>
      <c r="V7" s="43">
        <v>0.08750724792480469</v>
      </c>
      <c r="W7" s="43">
        <v>0.0865039974451065</v>
      </c>
      <c r="X7" s="43">
        <v>0.08463143557310104</v>
      </c>
      <c r="Y7" s="43">
        <v>0.083088219165802</v>
      </c>
      <c r="Z7" s="43">
        <v>0.07858271151781082</v>
      </c>
      <c r="AA7" s="43">
        <v>0.07657819241285324</v>
      </c>
      <c r="AB7" s="43">
        <v>0.07941722869873047</v>
      </c>
      <c r="AC7" s="43">
        <v>0.0802895799279213</v>
      </c>
      <c r="AD7" s="43">
        <v>0.08463501185178757</v>
      </c>
      <c r="AE7" s="43">
        <v>0.08719515055418015</v>
      </c>
      <c r="AF7" s="43">
        <v>0.088541179895401</v>
      </c>
      <c r="AG7" s="43">
        <v>0.0877360850572586</v>
      </c>
      <c r="AH7" s="43">
        <v>0.08769400417804718</v>
      </c>
      <c r="AI7" s="43">
        <v>0.08741462975740433</v>
      </c>
      <c r="AJ7" s="43">
        <v>0.0861697718501091</v>
      </c>
      <c r="AK7" s="43">
        <v>0.08460333198308945</v>
      </c>
      <c r="AL7" s="43">
        <v>0.0788106843829155</v>
      </c>
      <c r="AM7" s="43">
        <v>0.08394085615873337</v>
      </c>
      <c r="AN7" s="43">
        <v>0.08742193132638931</v>
      </c>
      <c r="AO7" s="43">
        <v>0.08757629990577698</v>
      </c>
      <c r="AP7" s="43">
        <v>0.09460628032684326</v>
      </c>
      <c r="AQ7" s="43">
        <v>0.0974116325378418</v>
      </c>
      <c r="AR7" s="43">
        <v>0.09601454436779022</v>
      </c>
      <c r="AS7" s="43">
        <v>0.09659707546234131</v>
      </c>
      <c r="AT7" s="43">
        <v>0.09648043662309647</v>
      </c>
      <c r="AU7" s="43">
        <v>0.0966000035405159</v>
      </c>
      <c r="AV7" s="43">
        <v>0.0929088145494461</v>
      </c>
      <c r="AW7" s="43">
        <v>0.09057410061359406</v>
      </c>
      <c r="AX7" s="170">
        <v>0.0867312029004097</v>
      </c>
      <c r="AY7" s="170">
        <v>0.08428650349378586</v>
      </c>
      <c r="AZ7" s="170">
        <v>0.08640170097351074</v>
      </c>
      <c r="BA7" s="170">
        <v>0.0885867029428482</v>
      </c>
      <c r="BB7" s="170">
        <v>0.0924886018037796</v>
      </c>
      <c r="BC7" s="170">
        <v>0.09575209766626358</v>
      </c>
      <c r="BD7" s="170">
        <v>0.09701939672231674</v>
      </c>
      <c r="BE7" s="170">
        <v>0.09679529815912247</v>
      </c>
      <c r="BF7" s="170">
        <v>0.09634990245103836</v>
      </c>
      <c r="BG7" s="170">
        <v>0.09589149802923203</v>
      </c>
      <c r="BH7" s="170">
        <v>0.09361190348863602</v>
      </c>
      <c r="BI7" s="170">
        <v>0.09113139659166336</v>
      </c>
      <c r="BJ7" s="170">
        <v>0.0869148001074791</v>
      </c>
      <c r="BK7" s="171"/>
    </row>
    <row r="8" spans="1:63" s="168" customFormat="1" ht="10.5">
      <c r="A8" s="168" t="s">
        <v>554</v>
      </c>
      <c r="B8" s="168" t="s">
        <v>486</v>
      </c>
      <c r="C8" s="169">
        <v>0.06590750068426132</v>
      </c>
      <c r="D8" s="43">
        <v>0.06648412346839905</v>
      </c>
      <c r="E8" s="43">
        <v>0.06879113614559174</v>
      </c>
      <c r="F8" s="43">
        <v>0.0732305496931076</v>
      </c>
      <c r="G8" s="43">
        <v>0.07806877046823502</v>
      </c>
      <c r="H8" s="43">
        <v>0.08319243788719177</v>
      </c>
      <c r="I8" s="43">
        <v>0.08178656548261642</v>
      </c>
      <c r="J8" s="43">
        <v>0.08174291253089905</v>
      </c>
      <c r="K8" s="43">
        <v>0.07730856537818909</v>
      </c>
      <c r="L8" s="43">
        <v>0.07433740049600601</v>
      </c>
      <c r="M8" s="43">
        <v>0.0707598552107811</v>
      </c>
      <c r="N8" s="43">
        <v>0.06731759011745453</v>
      </c>
      <c r="O8" s="43">
        <v>0.0669647678732872</v>
      </c>
      <c r="P8" s="43">
        <v>0.06721018999814987</v>
      </c>
      <c r="Q8" s="43">
        <v>0.07083775103092194</v>
      </c>
      <c r="R8" s="43">
        <v>0.0740826353430748</v>
      </c>
      <c r="S8" s="43">
        <v>0.07844629138708115</v>
      </c>
      <c r="T8" s="43">
        <v>0.08285047113895416</v>
      </c>
      <c r="U8" s="43">
        <v>0.08469556272029877</v>
      </c>
      <c r="V8" s="43">
        <v>0.0844217911362648</v>
      </c>
      <c r="W8" s="43">
        <v>0.08080349862575531</v>
      </c>
      <c r="X8" s="43">
        <v>0.07511100172996521</v>
      </c>
      <c r="Y8" s="43">
        <v>0.07339742034673691</v>
      </c>
      <c r="Z8" s="43">
        <v>0.07008790969848633</v>
      </c>
      <c r="AA8" s="43">
        <v>0.06736540794372559</v>
      </c>
      <c r="AB8" s="43">
        <v>0.07004880160093307</v>
      </c>
      <c r="AC8" s="43">
        <v>0.07219141721725464</v>
      </c>
      <c r="AD8" s="43">
        <v>0.07604077458381653</v>
      </c>
      <c r="AE8" s="43">
        <v>0.0806507021188736</v>
      </c>
      <c r="AF8" s="43">
        <v>0.08554017543792725</v>
      </c>
      <c r="AG8" s="43">
        <v>0.08500002324581146</v>
      </c>
      <c r="AH8" s="43">
        <v>0.08482236415147781</v>
      </c>
      <c r="AI8" s="43">
        <v>0.08245016634464264</v>
      </c>
      <c r="AJ8" s="43">
        <v>0.07839317619800568</v>
      </c>
      <c r="AK8" s="43">
        <v>0.07578170299530029</v>
      </c>
      <c r="AL8" s="43">
        <v>0.0711827501654625</v>
      </c>
      <c r="AM8" s="43">
        <v>0.0725751668214798</v>
      </c>
      <c r="AN8" s="43">
        <v>0.07427683472633362</v>
      </c>
      <c r="AO8" s="43">
        <v>0.07384880632162094</v>
      </c>
      <c r="AP8" s="43">
        <v>0.07907182723283768</v>
      </c>
      <c r="AQ8" s="43">
        <v>0.08492912352085114</v>
      </c>
      <c r="AR8" s="43">
        <v>0.08833067119121552</v>
      </c>
      <c r="AS8" s="43">
        <v>0.0899292528629303</v>
      </c>
      <c r="AT8" s="43">
        <v>0.08828075230121613</v>
      </c>
      <c r="AU8" s="43">
        <v>0.08649999648332596</v>
      </c>
      <c r="AV8" s="43">
        <v>0.08214866369962692</v>
      </c>
      <c r="AW8" s="43">
        <v>0.07842040061950684</v>
      </c>
      <c r="AX8" s="170">
        <v>0.07576079666614532</v>
      </c>
      <c r="AY8" s="170">
        <v>0.07409430295228958</v>
      </c>
      <c r="AZ8" s="170">
        <v>0.07602699846029282</v>
      </c>
      <c r="BA8" s="170">
        <v>0.07853060215711594</v>
      </c>
      <c r="BB8" s="170">
        <v>0.08211760222911835</v>
      </c>
      <c r="BC8" s="170">
        <v>0.08849400281906128</v>
      </c>
      <c r="BD8" s="170">
        <v>0.0928535982966423</v>
      </c>
      <c r="BE8" s="170">
        <v>0.09356579929590225</v>
      </c>
      <c r="BF8" s="170">
        <v>0.09279879927635193</v>
      </c>
      <c r="BG8" s="170">
        <v>0.08899889886379242</v>
      </c>
      <c r="BH8" s="170">
        <v>0.08431579917669296</v>
      </c>
      <c r="BI8" s="170">
        <v>0.08104699850082397</v>
      </c>
      <c r="BJ8" s="170">
        <v>0.07732889801263809</v>
      </c>
      <c r="BK8" s="171"/>
    </row>
    <row r="9" spans="1:63" s="168" customFormat="1" ht="10.5">
      <c r="A9" s="168" t="s">
        <v>555</v>
      </c>
      <c r="B9" s="168" t="s">
        <v>488</v>
      </c>
      <c r="C9" s="169">
        <v>0.07527460157871246</v>
      </c>
      <c r="D9" s="43">
        <v>0.07475874572992325</v>
      </c>
      <c r="E9" s="43">
        <v>0.07741005718708038</v>
      </c>
      <c r="F9" s="43">
        <v>0.08252497762441635</v>
      </c>
      <c r="G9" s="43">
        <v>0.08264205604791641</v>
      </c>
      <c r="H9" s="43">
        <v>0.08386235684156418</v>
      </c>
      <c r="I9" s="43">
        <v>0.08366494625806808</v>
      </c>
      <c r="J9" s="43">
        <v>0.08495810627937317</v>
      </c>
      <c r="K9" s="43">
        <v>0.08441612124443054</v>
      </c>
      <c r="L9" s="43">
        <v>0.08435552567243576</v>
      </c>
      <c r="M9" s="43">
        <v>0.0829407349228859</v>
      </c>
      <c r="N9" s="43">
        <v>0.07671179622411728</v>
      </c>
      <c r="O9" s="43">
        <v>0.07758094370365143</v>
      </c>
      <c r="P9" s="43">
        <v>0.07818171381950378</v>
      </c>
      <c r="Q9" s="43">
        <v>0.08033494651317596</v>
      </c>
      <c r="R9" s="43">
        <v>0.08601061254739761</v>
      </c>
      <c r="S9" s="43">
        <v>0.08427178859710693</v>
      </c>
      <c r="T9" s="43">
        <v>0.08490020781755447</v>
      </c>
      <c r="U9" s="43">
        <v>0.08614490926265717</v>
      </c>
      <c r="V9" s="43">
        <v>0.08685381710529327</v>
      </c>
      <c r="W9" s="43">
        <v>0.08693286776542664</v>
      </c>
      <c r="X9" s="43">
        <v>0.08544093370437622</v>
      </c>
      <c r="Y9" s="43">
        <v>0.08465567231178284</v>
      </c>
      <c r="Z9" s="43">
        <v>0.07912217080593109</v>
      </c>
      <c r="AA9" s="43">
        <v>0.08140617609024048</v>
      </c>
      <c r="AB9" s="43">
        <v>0.0830225721001625</v>
      </c>
      <c r="AC9" s="43">
        <v>0.0843813344836235</v>
      </c>
      <c r="AD9" s="43">
        <v>0.0875587910413742</v>
      </c>
      <c r="AE9" s="43">
        <v>0.08966762572526932</v>
      </c>
      <c r="AF9" s="43">
        <v>0.09028702974319458</v>
      </c>
      <c r="AG9" s="43">
        <v>0.09067289531230927</v>
      </c>
      <c r="AH9" s="43">
        <v>0.09153947979211807</v>
      </c>
      <c r="AI9" s="43">
        <v>0.0927496999502182</v>
      </c>
      <c r="AJ9" s="43">
        <v>0.09097801893949509</v>
      </c>
      <c r="AK9" s="43">
        <v>0.08979286998510361</v>
      </c>
      <c r="AL9" s="43">
        <v>0.08584406226873398</v>
      </c>
      <c r="AM9" s="43">
        <v>0.08987518399953842</v>
      </c>
      <c r="AN9" s="43">
        <v>0.09199782460927963</v>
      </c>
      <c r="AO9" s="43">
        <v>0.09235446900129318</v>
      </c>
      <c r="AP9" s="43">
        <v>0.09676220268011093</v>
      </c>
      <c r="AQ9" s="43">
        <v>0.09941806644201279</v>
      </c>
      <c r="AR9" s="43">
        <v>0.09978078305721283</v>
      </c>
      <c r="AS9" s="43">
        <v>0.101138636469841</v>
      </c>
      <c r="AT9" s="43">
        <v>0.1017204225063324</v>
      </c>
      <c r="AU9" s="43">
        <v>0.10196325927972794</v>
      </c>
      <c r="AV9" s="43">
        <v>0.10070952773094177</v>
      </c>
      <c r="AW9" s="43">
        <v>0.09797299653291702</v>
      </c>
      <c r="AX9" s="170">
        <v>0.0937625989317894</v>
      </c>
      <c r="AY9" s="170">
        <v>0.09236759692430496</v>
      </c>
      <c r="AZ9" s="170">
        <v>0.09313800185918808</v>
      </c>
      <c r="BA9" s="170">
        <v>0.0952128991484642</v>
      </c>
      <c r="BB9" s="170">
        <v>0.09898299723863602</v>
      </c>
      <c r="BC9" s="170">
        <v>0.10211800038814545</v>
      </c>
      <c r="BD9" s="170">
        <v>0.10350099951028824</v>
      </c>
      <c r="BE9" s="170">
        <v>0.10345059633255005</v>
      </c>
      <c r="BF9" s="170">
        <v>0.10415679961442947</v>
      </c>
      <c r="BG9" s="170">
        <v>0.10308119654655457</v>
      </c>
      <c r="BH9" s="170">
        <v>0.10197030007839203</v>
      </c>
      <c r="BI9" s="170">
        <v>0.09910900145769119</v>
      </c>
      <c r="BJ9" s="170">
        <v>0.09547050297260284</v>
      </c>
      <c r="BK9" s="171"/>
    </row>
    <row r="10" spans="1:63" s="168" customFormat="1" ht="10.5">
      <c r="A10" s="168" t="s">
        <v>556</v>
      </c>
      <c r="B10" s="168" t="s">
        <v>490</v>
      </c>
      <c r="C10" s="169">
        <v>0.06311532109975815</v>
      </c>
      <c r="D10" s="43">
        <v>0.06305438280105591</v>
      </c>
      <c r="E10" s="43">
        <v>0.0658259242773056</v>
      </c>
      <c r="F10" s="43">
        <v>0.0698968693614006</v>
      </c>
      <c r="G10" s="43">
        <v>0.06890267133712769</v>
      </c>
      <c r="H10" s="43">
        <v>0.07143082469701767</v>
      </c>
      <c r="I10" s="43">
        <v>0.06938514858484268</v>
      </c>
      <c r="J10" s="43">
        <v>0.06930754333734512</v>
      </c>
      <c r="K10" s="43">
        <v>0.06826899200677872</v>
      </c>
      <c r="L10" s="43">
        <v>0.07044394314289093</v>
      </c>
      <c r="M10" s="43">
        <v>0.07051528990268707</v>
      </c>
      <c r="N10" s="43">
        <v>0.06672311574220657</v>
      </c>
      <c r="O10" s="43">
        <v>0.06563330441713333</v>
      </c>
      <c r="P10" s="43">
        <v>0.06653891503810883</v>
      </c>
      <c r="Q10" s="43">
        <v>0.0697782039642334</v>
      </c>
      <c r="R10" s="43">
        <v>0.0730496421456337</v>
      </c>
      <c r="S10" s="43">
        <v>0.07313714176416397</v>
      </c>
      <c r="T10" s="43">
        <v>0.07291337847709656</v>
      </c>
      <c r="U10" s="43">
        <v>0.07328400015830994</v>
      </c>
      <c r="V10" s="43">
        <v>0.07353685051202774</v>
      </c>
      <c r="W10" s="43">
        <v>0.07330108433961868</v>
      </c>
      <c r="X10" s="43">
        <v>0.0736185610294342</v>
      </c>
      <c r="Y10" s="43">
        <v>0.07300577312707901</v>
      </c>
      <c r="Z10" s="43">
        <v>0.0691378265619278</v>
      </c>
      <c r="AA10" s="43">
        <v>0.06744663417339325</v>
      </c>
      <c r="AB10" s="43">
        <v>0.06876209378242493</v>
      </c>
      <c r="AC10" s="43">
        <v>0.07051438838243484</v>
      </c>
      <c r="AD10" s="43">
        <v>0.07400762289762497</v>
      </c>
      <c r="AE10" s="43">
        <v>0.07629641145467758</v>
      </c>
      <c r="AF10" s="43">
        <v>0.0757201686501503</v>
      </c>
      <c r="AG10" s="43">
        <v>0.07493782043457031</v>
      </c>
      <c r="AH10" s="43">
        <v>0.07509958744049072</v>
      </c>
      <c r="AI10" s="43">
        <v>0.07633276283740997</v>
      </c>
      <c r="AJ10" s="43">
        <v>0.07825737446546555</v>
      </c>
      <c r="AK10" s="43">
        <v>0.07945337146520615</v>
      </c>
      <c r="AL10" s="43">
        <v>0.07547552138566971</v>
      </c>
      <c r="AM10" s="43">
        <v>0.07467752695083618</v>
      </c>
      <c r="AN10" s="43">
        <v>0.07678645849227905</v>
      </c>
      <c r="AO10" s="43">
        <v>0.07763059437274933</v>
      </c>
      <c r="AP10" s="43">
        <v>0.0841732919216156</v>
      </c>
      <c r="AQ10" s="43">
        <v>0.08491478115320206</v>
      </c>
      <c r="AR10" s="43">
        <v>0.0860963836312294</v>
      </c>
      <c r="AS10" s="43">
        <v>0.08341878652572632</v>
      </c>
      <c r="AT10" s="43">
        <v>0.08427880704402924</v>
      </c>
      <c r="AU10" s="43">
        <v>0.08389999717473984</v>
      </c>
      <c r="AV10" s="43">
        <v>0.0833822637796402</v>
      </c>
      <c r="AW10" s="43">
        <v>0.08158089965581894</v>
      </c>
      <c r="AX10" s="170">
        <v>0.0784974992275238</v>
      </c>
      <c r="AY10" s="170">
        <v>0.07624849677085876</v>
      </c>
      <c r="AZ10" s="170">
        <v>0.07745510339736938</v>
      </c>
      <c r="BA10" s="170">
        <v>0.07958760112524033</v>
      </c>
      <c r="BB10" s="170">
        <v>0.08327300101518631</v>
      </c>
      <c r="BC10" s="170">
        <v>0.08460380136966705</v>
      </c>
      <c r="BD10" s="170">
        <v>0.08504559844732285</v>
      </c>
      <c r="BE10" s="170">
        <v>0.08485370129346848</v>
      </c>
      <c r="BF10" s="170">
        <v>0.08361289650201797</v>
      </c>
      <c r="BG10" s="170">
        <v>0.0834186002612114</v>
      </c>
      <c r="BH10" s="170">
        <v>0.0849246010184288</v>
      </c>
      <c r="BI10" s="170">
        <v>0.08407189697027206</v>
      </c>
      <c r="BJ10" s="170">
        <v>0.08060859888792038</v>
      </c>
      <c r="BK10" s="171"/>
    </row>
    <row r="11" spans="1:63" s="168" customFormat="1" ht="10.5">
      <c r="A11" s="168" t="s">
        <v>557</v>
      </c>
      <c r="B11" s="168" t="s">
        <v>492</v>
      </c>
      <c r="C11" s="169">
        <v>0.07248175889253616</v>
      </c>
      <c r="D11" s="43">
        <v>0.07546648383140564</v>
      </c>
      <c r="E11" s="43">
        <v>0.08449667692184448</v>
      </c>
      <c r="F11" s="43">
        <v>0.08591081947088242</v>
      </c>
      <c r="G11" s="43">
        <v>0.08913937956094742</v>
      </c>
      <c r="H11" s="43">
        <v>0.09505239874124527</v>
      </c>
      <c r="I11" s="43">
        <v>0.09387852251529694</v>
      </c>
      <c r="J11" s="43">
        <v>0.09335926920175552</v>
      </c>
      <c r="K11" s="43">
        <v>0.08986852318048477</v>
      </c>
      <c r="L11" s="43">
        <v>0.08491341024637222</v>
      </c>
      <c r="M11" s="43">
        <v>0.08052805811166763</v>
      </c>
      <c r="N11" s="43">
        <v>0.07684323936700821</v>
      </c>
      <c r="O11" s="43">
        <v>0.07941155880689621</v>
      </c>
      <c r="P11" s="43">
        <v>0.07942099124193192</v>
      </c>
      <c r="Q11" s="43">
        <v>0.08356036245822906</v>
      </c>
      <c r="R11" s="43">
        <v>0.08834917098283768</v>
      </c>
      <c r="S11" s="43">
        <v>0.0910063236951828</v>
      </c>
      <c r="T11" s="43">
        <v>0.09736659377813339</v>
      </c>
      <c r="U11" s="43">
        <v>0.09735491126775742</v>
      </c>
      <c r="V11" s="43">
        <v>0.0994475707411766</v>
      </c>
      <c r="W11" s="43">
        <v>0.09605664759874344</v>
      </c>
      <c r="X11" s="43">
        <v>0.0900583416223526</v>
      </c>
      <c r="Y11" s="43">
        <v>0.08662211149930954</v>
      </c>
      <c r="Z11" s="43">
        <v>0.08584053814411163</v>
      </c>
      <c r="AA11" s="43">
        <v>0.08290313929319382</v>
      </c>
      <c r="AB11" s="43">
        <v>0.08683265000581741</v>
      </c>
      <c r="AC11" s="43">
        <v>0.0912756696343422</v>
      </c>
      <c r="AD11" s="43">
        <v>0.09304042905569077</v>
      </c>
      <c r="AE11" s="43">
        <v>0.09782649576663971</v>
      </c>
      <c r="AF11" s="43">
        <v>0.10323745757341385</v>
      </c>
      <c r="AG11" s="43">
        <v>0.10354552417993546</v>
      </c>
      <c r="AH11" s="43">
        <v>0.1052163615822792</v>
      </c>
      <c r="AI11" s="43">
        <v>0.10856914520263672</v>
      </c>
      <c r="AJ11" s="43">
        <v>0.10817672312259674</v>
      </c>
      <c r="AK11" s="43">
        <v>0.10773778706789017</v>
      </c>
      <c r="AL11" s="43">
        <v>0.10393509268760681</v>
      </c>
      <c r="AM11" s="43">
        <v>0.10657775402069092</v>
      </c>
      <c r="AN11" s="43">
        <v>0.10738756507635117</v>
      </c>
      <c r="AO11" s="43">
        <v>0.10703068971633911</v>
      </c>
      <c r="AP11" s="43">
        <v>0.11134457588195801</v>
      </c>
      <c r="AQ11" s="43">
        <v>0.11335014551877975</v>
      </c>
      <c r="AR11" s="43">
        <v>0.11910940706729889</v>
      </c>
      <c r="AS11" s="43">
        <v>0.11721329391002655</v>
      </c>
      <c r="AT11" s="43">
        <v>0.1194315031170845</v>
      </c>
      <c r="AU11" s="43">
        <v>0.11955560743808746</v>
      </c>
      <c r="AV11" s="43">
        <v>0.11831958591938019</v>
      </c>
      <c r="AW11" s="43">
        <v>0.11319810152053833</v>
      </c>
      <c r="AX11" s="170">
        <v>0.10911689698696136</v>
      </c>
      <c r="AY11" s="170">
        <v>0.10580039769411087</v>
      </c>
      <c r="AZ11" s="170">
        <v>0.10780169814825058</v>
      </c>
      <c r="BA11" s="170">
        <v>0.11290349811315536</v>
      </c>
      <c r="BB11" s="170">
        <v>0.1165056973695755</v>
      </c>
      <c r="BC11" s="170">
        <v>0.12080810219049454</v>
      </c>
      <c r="BD11" s="170">
        <v>0.1261100023984909</v>
      </c>
      <c r="BE11" s="170">
        <v>0.12781089544296265</v>
      </c>
      <c r="BF11" s="170">
        <v>0.126910999417305</v>
      </c>
      <c r="BG11" s="170">
        <v>0.12521059811115265</v>
      </c>
      <c r="BH11" s="170">
        <v>0.12040989845991135</v>
      </c>
      <c r="BI11" s="170">
        <v>0.11610820144414902</v>
      </c>
      <c r="BJ11" s="170">
        <v>0.11420640349388123</v>
      </c>
      <c r="BK11" s="171"/>
    </row>
    <row r="12" spans="1:63" s="168" customFormat="1" ht="10.5">
      <c r="A12" s="168" t="s">
        <v>558</v>
      </c>
      <c r="B12" s="168" t="s">
        <v>494</v>
      </c>
      <c r="C12" s="169">
        <v>0.07364380359649658</v>
      </c>
      <c r="D12" s="43">
        <v>0.07618694007396698</v>
      </c>
      <c r="E12" s="43">
        <v>0.07644210755825043</v>
      </c>
      <c r="F12" s="43">
        <v>0.07827120274305344</v>
      </c>
      <c r="G12" s="43">
        <v>0.08550696820020676</v>
      </c>
      <c r="H12" s="43">
        <v>0.08511590212583542</v>
      </c>
      <c r="I12" s="43">
        <v>0.08307766914367676</v>
      </c>
      <c r="J12" s="43">
        <v>0.08305570483207703</v>
      </c>
      <c r="K12" s="43">
        <v>0.08331722766160965</v>
      </c>
      <c r="L12" s="43">
        <v>0.08381135761737823</v>
      </c>
      <c r="M12" s="43">
        <v>0.0750417709350586</v>
      </c>
      <c r="N12" s="43">
        <v>0.07501588761806488</v>
      </c>
      <c r="O12" s="43">
        <v>0.07363909482955933</v>
      </c>
      <c r="P12" s="43">
        <v>0.07536543905735016</v>
      </c>
      <c r="Q12" s="43">
        <v>0.07636050134897232</v>
      </c>
      <c r="R12" s="43">
        <v>0.07999237626791</v>
      </c>
      <c r="S12" s="43">
        <v>0.08734512329101562</v>
      </c>
      <c r="T12" s="43">
        <v>0.08767968416213989</v>
      </c>
      <c r="U12" s="43">
        <v>0.08677401393651962</v>
      </c>
      <c r="V12" s="43">
        <v>0.08692669123411179</v>
      </c>
      <c r="W12" s="43">
        <v>0.08726314455270767</v>
      </c>
      <c r="X12" s="43">
        <v>0.08568999916315079</v>
      </c>
      <c r="Y12" s="43">
        <v>0.08044209331274033</v>
      </c>
      <c r="Z12" s="43">
        <v>0.07750028371810913</v>
      </c>
      <c r="AA12" s="43">
        <v>0.07897904515266418</v>
      </c>
      <c r="AB12" s="43">
        <v>0.08058784902095795</v>
      </c>
      <c r="AC12" s="43">
        <v>0.08148995786905289</v>
      </c>
      <c r="AD12" s="43">
        <v>0.08426050841808319</v>
      </c>
      <c r="AE12" s="43">
        <v>0.08974649757146835</v>
      </c>
      <c r="AF12" s="43">
        <v>0.09076214581727982</v>
      </c>
      <c r="AG12" s="43">
        <v>0.09031272679567337</v>
      </c>
      <c r="AH12" s="43">
        <v>0.09034788608551025</v>
      </c>
      <c r="AI12" s="43">
        <v>0.09040513634681702</v>
      </c>
      <c r="AJ12" s="43">
        <v>0.08947252482175827</v>
      </c>
      <c r="AK12" s="43">
        <v>0.08556879311800003</v>
      </c>
      <c r="AL12" s="43">
        <v>0.08336228877305984</v>
      </c>
      <c r="AM12" s="43">
        <v>0.08262542635202408</v>
      </c>
      <c r="AN12" s="43">
        <v>0.0835907906293869</v>
      </c>
      <c r="AO12" s="43">
        <v>0.08487585186958313</v>
      </c>
      <c r="AP12" s="43">
        <v>0.08669094741344452</v>
      </c>
      <c r="AQ12" s="43">
        <v>0.09428901970386505</v>
      </c>
      <c r="AR12" s="43">
        <v>0.09415184706449509</v>
      </c>
      <c r="AS12" s="43">
        <v>0.09401851147413254</v>
      </c>
      <c r="AT12" s="43">
        <v>0.09440670907497406</v>
      </c>
      <c r="AU12" s="43">
        <v>0.0940999984741211</v>
      </c>
      <c r="AV12" s="43">
        <v>0.09227564185857773</v>
      </c>
      <c r="AW12" s="43">
        <v>0.08951359987258911</v>
      </c>
      <c r="AX12" s="170">
        <v>0.086809903383255</v>
      </c>
      <c r="AY12" s="170">
        <v>0.08479680120944977</v>
      </c>
      <c r="AZ12" s="170">
        <v>0.08569859713315964</v>
      </c>
      <c r="BA12" s="170">
        <v>0.08709999918937683</v>
      </c>
      <c r="BB12" s="170">
        <v>0.08989380300045013</v>
      </c>
      <c r="BC12" s="170">
        <v>0.09647250175476074</v>
      </c>
      <c r="BD12" s="170">
        <v>0.0984807014465332</v>
      </c>
      <c r="BE12" s="170">
        <v>0.09729419648647308</v>
      </c>
      <c r="BF12" s="170">
        <v>0.09653490036725998</v>
      </c>
      <c r="BG12" s="170">
        <v>0.0974998027086258</v>
      </c>
      <c r="BH12" s="170">
        <v>0.09648259729146957</v>
      </c>
      <c r="BI12" s="170">
        <v>0.09114470332860947</v>
      </c>
      <c r="BJ12" s="170">
        <v>0.08739659935235977</v>
      </c>
      <c r="BK12" s="171"/>
    </row>
    <row r="13" spans="1:63" s="168" customFormat="1" ht="10.5">
      <c r="A13" s="168" t="s">
        <v>559</v>
      </c>
      <c r="B13" s="168" t="s">
        <v>560</v>
      </c>
      <c r="C13" s="169">
        <v>0.10173902660608292</v>
      </c>
      <c r="D13" s="43">
        <v>0.09692506492137909</v>
      </c>
      <c r="E13" s="43">
        <v>0.09218557178974152</v>
      </c>
      <c r="F13" s="43">
        <v>0.09915866702795029</v>
      </c>
      <c r="G13" s="43">
        <v>0.10301747918128967</v>
      </c>
      <c r="H13" s="43">
        <v>0.10855188965797424</v>
      </c>
      <c r="I13" s="43">
        <v>0.11517562717199326</v>
      </c>
      <c r="J13" s="43">
        <v>0.1120331734418869</v>
      </c>
      <c r="K13" s="43">
        <v>0.09144725650548935</v>
      </c>
      <c r="L13" s="43">
        <v>0.09238814562559128</v>
      </c>
      <c r="M13" s="43">
        <v>0.10043206810951233</v>
      </c>
      <c r="N13" s="43">
        <v>0.09988731890916824</v>
      </c>
      <c r="O13" s="43">
        <v>0.09894846379756927</v>
      </c>
      <c r="P13" s="43">
        <v>0.0986194908618927</v>
      </c>
      <c r="Q13" s="43">
        <v>0.09716743975877762</v>
      </c>
      <c r="R13" s="43">
        <v>0.09432557225227356</v>
      </c>
      <c r="S13" s="43">
        <v>0.10005911439657211</v>
      </c>
      <c r="T13" s="43">
        <v>0.10477463901042938</v>
      </c>
      <c r="U13" s="43">
        <v>0.10485542565584183</v>
      </c>
      <c r="V13" s="43">
        <v>0.10834962129592896</v>
      </c>
      <c r="W13" s="43">
        <v>0.10615473985671997</v>
      </c>
      <c r="X13" s="43">
        <v>0.098415307700634</v>
      </c>
      <c r="Y13" s="43">
        <v>0.10103925317525864</v>
      </c>
      <c r="Z13" s="43">
        <v>0.100258007645607</v>
      </c>
      <c r="AA13" s="43">
        <v>0.09770466387271881</v>
      </c>
      <c r="AB13" s="43">
        <v>0.09777989983558655</v>
      </c>
      <c r="AC13" s="43">
        <v>0.09375963360071182</v>
      </c>
      <c r="AD13" s="43">
        <v>0.09847217798233032</v>
      </c>
      <c r="AE13" s="43">
        <v>0.10372194647789001</v>
      </c>
      <c r="AF13" s="43">
        <v>0.11214607208967209</v>
      </c>
      <c r="AG13" s="43">
        <v>0.11267594248056412</v>
      </c>
      <c r="AH13" s="43">
        <v>0.1170574203133583</v>
      </c>
      <c r="AI13" s="43">
        <v>0.10609255731105804</v>
      </c>
      <c r="AJ13" s="43">
        <v>0.09743209928274155</v>
      </c>
      <c r="AK13" s="43">
        <v>0.10372164100408554</v>
      </c>
      <c r="AL13" s="43">
        <v>0.10248562693595886</v>
      </c>
      <c r="AM13" s="43">
        <v>0.1039625033736229</v>
      </c>
      <c r="AN13" s="43">
        <v>0.1045241430401802</v>
      </c>
      <c r="AO13" s="43">
        <v>0.10737410187721252</v>
      </c>
      <c r="AP13" s="43">
        <v>0.10973113775253296</v>
      </c>
      <c r="AQ13" s="43">
        <v>0.1143120750784874</v>
      </c>
      <c r="AR13" s="43">
        <v>0.12565235793590546</v>
      </c>
      <c r="AS13" s="43">
        <v>0.14035582542419434</v>
      </c>
      <c r="AT13" s="43">
        <v>0.12883490324020386</v>
      </c>
      <c r="AU13" s="43">
        <v>0.1228865310549736</v>
      </c>
      <c r="AV13" s="43">
        <v>0.11874808371067047</v>
      </c>
      <c r="AW13" s="43">
        <v>0.11770480126142502</v>
      </c>
      <c r="AX13" s="170">
        <v>0.11550670117139816</v>
      </c>
      <c r="AY13" s="170">
        <v>0.11309140175580978</v>
      </c>
      <c r="AZ13" s="170">
        <v>0.11216309666633606</v>
      </c>
      <c r="BA13" s="170">
        <v>0.11053760349750519</v>
      </c>
      <c r="BB13" s="170">
        <v>0.11265750229358673</v>
      </c>
      <c r="BC13" s="170">
        <v>0.11890929937362671</v>
      </c>
      <c r="BD13" s="170">
        <v>0.12689539790153503</v>
      </c>
      <c r="BE13" s="170">
        <v>0.1305793970823288</v>
      </c>
      <c r="BF13" s="170">
        <v>0.1309840977191925</v>
      </c>
      <c r="BG13" s="170">
        <v>0.12035989761352539</v>
      </c>
      <c r="BH13" s="170">
        <v>0.11641360074281693</v>
      </c>
      <c r="BI13" s="170">
        <v>0.11848899722099304</v>
      </c>
      <c r="BJ13" s="170">
        <v>0.11806350201368332</v>
      </c>
      <c r="BK13" s="171"/>
    </row>
    <row r="14" spans="1:63" s="168" customFormat="1" ht="10.5">
      <c r="A14" s="168" t="s">
        <v>561</v>
      </c>
      <c r="B14" s="168" t="s">
        <v>500</v>
      </c>
      <c r="C14" s="169">
        <v>0.0800301656126976</v>
      </c>
      <c r="D14" s="43">
        <v>0.08019468933343887</v>
      </c>
      <c r="E14" s="43">
        <v>0.08348707854747772</v>
      </c>
      <c r="F14" s="43">
        <v>0.0881667360663414</v>
      </c>
      <c r="G14" s="43">
        <v>0.08994268625974655</v>
      </c>
      <c r="H14" s="43">
        <v>0.09251556545495987</v>
      </c>
      <c r="I14" s="43">
        <v>0.09208297729492188</v>
      </c>
      <c r="J14" s="43">
        <v>0.09217555075883865</v>
      </c>
      <c r="K14" s="43">
        <v>0.08918087184429169</v>
      </c>
      <c r="L14" s="43">
        <v>0.08846420049667358</v>
      </c>
      <c r="M14" s="43">
        <v>0.08722187578678131</v>
      </c>
      <c r="N14" s="43">
        <v>0.08301716297864914</v>
      </c>
      <c r="O14" s="43">
        <v>0.08238579332828522</v>
      </c>
      <c r="P14" s="43">
        <v>0.08325266093015671</v>
      </c>
      <c r="Q14" s="43">
        <v>0.08615487068891525</v>
      </c>
      <c r="R14" s="43">
        <v>0.08934559673070908</v>
      </c>
      <c r="S14" s="43">
        <v>0.09067276865243912</v>
      </c>
      <c r="T14" s="43">
        <v>0.09294093400239944</v>
      </c>
      <c r="U14" s="43">
        <v>0.09357849508523941</v>
      </c>
      <c r="V14" s="43">
        <v>0.09501729905605316</v>
      </c>
      <c r="W14" s="43">
        <v>0.09386977553367615</v>
      </c>
      <c r="X14" s="43">
        <v>0.09054926037788391</v>
      </c>
      <c r="Y14" s="43">
        <v>0.08964938670396805</v>
      </c>
      <c r="Z14" s="43">
        <v>0.08577849715948105</v>
      </c>
      <c r="AA14" s="43">
        <v>0.08517909795045853</v>
      </c>
      <c r="AB14" s="43">
        <v>0.08757369965314865</v>
      </c>
      <c r="AC14" s="43">
        <v>0.08874647319316864</v>
      </c>
      <c r="AD14" s="43">
        <v>0.09224022179841995</v>
      </c>
      <c r="AE14" s="43">
        <v>0.09555970132350922</v>
      </c>
      <c r="AF14" s="43">
        <v>0.09789227694272995</v>
      </c>
      <c r="AG14" s="43">
        <v>0.09766512364149094</v>
      </c>
      <c r="AH14" s="43">
        <v>0.09929440170526505</v>
      </c>
      <c r="AI14" s="43">
        <v>0.09935235977172852</v>
      </c>
      <c r="AJ14" s="43">
        <v>0.09755923599004745</v>
      </c>
      <c r="AK14" s="43">
        <v>0.09759903699159622</v>
      </c>
      <c r="AL14" s="43">
        <v>0.09271160513162613</v>
      </c>
      <c r="AM14" s="43">
        <v>0.09571433067321777</v>
      </c>
      <c r="AN14" s="43">
        <v>0.0980180948972702</v>
      </c>
      <c r="AO14" s="43">
        <v>0.0984392985701561</v>
      </c>
      <c r="AP14" s="43">
        <v>0.10308453440666199</v>
      </c>
      <c r="AQ14" s="43">
        <v>0.10601688921451569</v>
      </c>
      <c r="AR14" s="43">
        <v>0.10846265405416489</v>
      </c>
      <c r="AS14" s="43">
        <v>0.10967491567134857</v>
      </c>
      <c r="AT14" s="43">
        <v>0.10941967368125916</v>
      </c>
      <c r="AU14" s="43">
        <v>0.10935012251138687</v>
      </c>
      <c r="AV14" s="43">
        <v>0.1071150153875351</v>
      </c>
      <c r="AW14" s="43">
        <v>0.10448300093412399</v>
      </c>
      <c r="AX14" s="170">
        <v>0.10045339912176132</v>
      </c>
      <c r="AY14" s="170">
        <v>0.09798599779605865</v>
      </c>
      <c r="AZ14" s="170">
        <v>0.09974390268325806</v>
      </c>
      <c r="BA14" s="170">
        <v>0.1022844985127449</v>
      </c>
      <c r="BB14" s="170">
        <v>0.10561549663543701</v>
      </c>
      <c r="BC14" s="170">
        <v>0.1098174974322319</v>
      </c>
      <c r="BD14" s="170">
        <v>0.11219959706068039</v>
      </c>
      <c r="BE14" s="170">
        <v>0.1126231998205185</v>
      </c>
      <c r="BF14" s="170">
        <v>0.11278869956731796</v>
      </c>
      <c r="BG14" s="170">
        <v>0.11102650314569473</v>
      </c>
      <c r="BH14" s="170">
        <v>0.10920289903879166</v>
      </c>
      <c r="BI14" s="170">
        <v>0.10656580328941345</v>
      </c>
      <c r="BJ14" s="170">
        <v>0.10301560163497925</v>
      </c>
      <c r="BK14" s="171"/>
    </row>
    <row r="15" spans="3:62" s="168" customFormat="1" ht="10.5">
      <c r="C15" s="169"/>
      <c r="D15" s="43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</row>
    <row r="16" spans="2:62" s="168" customFormat="1" ht="10.5">
      <c r="B16" s="174" t="s">
        <v>327</v>
      </c>
      <c r="C16" s="175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</row>
    <row r="17" spans="1:63" s="168" customFormat="1" ht="10.5">
      <c r="A17" s="168" t="s">
        <v>562</v>
      </c>
      <c r="B17" s="168" t="s">
        <v>502</v>
      </c>
      <c r="C17" s="169">
        <v>0.08811211585998535</v>
      </c>
      <c r="D17" s="43">
        <v>0.09268821775913239</v>
      </c>
      <c r="E17" s="43">
        <v>0.097946897149086</v>
      </c>
      <c r="F17" s="43">
        <v>0.09589593857526779</v>
      </c>
      <c r="G17" s="43">
        <v>0.10123924165964127</v>
      </c>
      <c r="H17" s="43">
        <v>0.10827643424272537</v>
      </c>
      <c r="I17" s="43">
        <v>0.10957396775484085</v>
      </c>
      <c r="J17" s="43">
        <v>0.11128444224596024</v>
      </c>
      <c r="K17" s="43">
        <v>0.11395078897476196</v>
      </c>
      <c r="L17" s="43">
        <v>0.10890400409698486</v>
      </c>
      <c r="M17" s="43">
        <v>0.10237870365381241</v>
      </c>
      <c r="N17" s="43">
        <v>0.10597537457942963</v>
      </c>
      <c r="O17" s="43">
        <v>0.10003285855054855</v>
      </c>
      <c r="P17" s="43">
        <v>0.10960153490304947</v>
      </c>
      <c r="Q17" s="43">
        <v>0.10037842392921448</v>
      </c>
      <c r="R17" s="43">
        <v>0.10311093926429749</v>
      </c>
      <c r="S17" s="43">
        <v>0.10113351792097092</v>
      </c>
      <c r="T17" s="43">
        <v>0.11199409514665604</v>
      </c>
      <c r="U17" s="43">
        <v>0.11130215227603912</v>
      </c>
      <c r="V17" s="43">
        <v>0.1117984727025032</v>
      </c>
      <c r="W17" s="43">
        <v>0.11140492558479309</v>
      </c>
      <c r="X17" s="43">
        <v>0.10377237200737</v>
      </c>
      <c r="Y17" s="43">
        <v>0.1034160926938057</v>
      </c>
      <c r="Z17" s="43">
        <v>0.10413095355033875</v>
      </c>
      <c r="AA17" s="43">
        <v>0.11263618618249893</v>
      </c>
      <c r="AB17" s="43">
        <v>0.11664487421512604</v>
      </c>
      <c r="AC17" s="43">
        <v>0.11368894577026367</v>
      </c>
      <c r="AD17" s="43">
        <v>0.11479102820158005</v>
      </c>
      <c r="AE17" s="43">
        <v>0.11254415661096573</v>
      </c>
      <c r="AF17" s="43">
        <v>0.11965610086917877</v>
      </c>
      <c r="AG17" s="43">
        <v>0.12112376093864441</v>
      </c>
      <c r="AH17" s="43">
        <v>0.1200377568602562</v>
      </c>
      <c r="AI17" s="43">
        <v>0.12869252264499664</v>
      </c>
      <c r="AJ17" s="43">
        <v>0.11981211602687836</v>
      </c>
      <c r="AK17" s="43">
        <v>0.12553589046001434</v>
      </c>
      <c r="AL17" s="43">
        <v>0.12614136934280396</v>
      </c>
      <c r="AM17" s="43">
        <v>0.14450426399707794</v>
      </c>
      <c r="AN17" s="43">
        <v>0.15201233327388763</v>
      </c>
      <c r="AO17" s="43">
        <v>0.14832474291324615</v>
      </c>
      <c r="AP17" s="43">
        <v>0.143864706158638</v>
      </c>
      <c r="AQ17" s="43">
        <v>0.14202839136123657</v>
      </c>
      <c r="AR17" s="43">
        <v>0.14855916798114777</v>
      </c>
      <c r="AS17" s="43">
        <v>0.14508140087127686</v>
      </c>
      <c r="AT17" s="43">
        <v>0.15418414771556854</v>
      </c>
      <c r="AU17" s="43">
        <v>0.15109999477863312</v>
      </c>
      <c r="AV17" s="43">
        <v>0.14944370090961456</v>
      </c>
      <c r="AW17" s="43">
        <v>0.14285489916801453</v>
      </c>
      <c r="AX17" s="170">
        <v>0.1445041000843048</v>
      </c>
      <c r="AY17" s="170">
        <v>0.1416206955909729</v>
      </c>
      <c r="AZ17" s="170">
        <v>0.14560839533805847</v>
      </c>
      <c r="BA17" s="170">
        <v>0.14260900020599365</v>
      </c>
      <c r="BB17" s="170">
        <v>0.14550599455833435</v>
      </c>
      <c r="BC17" s="170">
        <v>0.14409729838371277</v>
      </c>
      <c r="BD17" s="170">
        <v>0.15408110618591309</v>
      </c>
      <c r="BE17" s="170">
        <v>0.15823930501937866</v>
      </c>
      <c r="BF17" s="170">
        <v>0.15242129564285278</v>
      </c>
      <c r="BG17" s="170">
        <v>0.16046789288520813</v>
      </c>
      <c r="BH17" s="170">
        <v>0.15191540122032166</v>
      </c>
      <c r="BI17" s="170">
        <v>0.14785020053386688</v>
      </c>
      <c r="BJ17" s="170">
        <v>0.15016190707683563</v>
      </c>
      <c r="BK17" s="171"/>
    </row>
    <row r="18" spans="1:63" s="168" customFormat="1" ht="10.5">
      <c r="A18" s="168" t="s">
        <v>563</v>
      </c>
      <c r="B18" s="168" t="s">
        <v>504</v>
      </c>
      <c r="C18" s="169">
        <v>0.09505297243595123</v>
      </c>
      <c r="D18" s="43">
        <v>0.09821486473083496</v>
      </c>
      <c r="E18" s="43">
        <v>0.10239063948392868</v>
      </c>
      <c r="F18" s="43">
        <v>0.10531700402498245</v>
      </c>
      <c r="G18" s="43">
        <v>0.10498788952827454</v>
      </c>
      <c r="H18" s="43">
        <v>0.10936585068702698</v>
      </c>
      <c r="I18" s="43">
        <v>0.11294099688529968</v>
      </c>
      <c r="J18" s="43">
        <v>0.11743221431970596</v>
      </c>
      <c r="K18" s="43">
        <v>0.1162305548787117</v>
      </c>
      <c r="L18" s="43">
        <v>0.10873155295848846</v>
      </c>
      <c r="M18" s="43">
        <v>0.1025238111615181</v>
      </c>
      <c r="N18" s="43">
        <v>0.10002730786800385</v>
      </c>
      <c r="O18" s="43">
        <v>0.10134559124708176</v>
      </c>
      <c r="P18" s="43">
        <v>0.10012629628181458</v>
      </c>
      <c r="Q18" s="43">
        <v>0.10266093909740448</v>
      </c>
      <c r="R18" s="43">
        <v>0.10142315924167633</v>
      </c>
      <c r="S18" s="43">
        <v>0.10416929423809052</v>
      </c>
      <c r="T18" s="43">
        <v>0.11451390385627747</v>
      </c>
      <c r="U18" s="43">
        <v>0.12032167613506317</v>
      </c>
      <c r="V18" s="43">
        <v>0.12003136426210403</v>
      </c>
      <c r="W18" s="43">
        <v>0.11802388727664948</v>
      </c>
      <c r="X18" s="43">
        <v>0.10779857635498047</v>
      </c>
      <c r="Y18" s="43">
        <v>0.10387961566448212</v>
      </c>
      <c r="Z18" s="43">
        <v>0.10254349559545517</v>
      </c>
      <c r="AA18" s="43">
        <v>0.10410416126251221</v>
      </c>
      <c r="AB18" s="43">
        <v>0.10293485224246979</v>
      </c>
      <c r="AC18" s="43">
        <v>0.10420015454292297</v>
      </c>
      <c r="AD18" s="43">
        <v>0.10670484602451324</v>
      </c>
      <c r="AE18" s="43">
        <v>0.11118561774492264</v>
      </c>
      <c r="AF18" s="43">
        <v>0.12269231677055359</v>
      </c>
      <c r="AG18" s="43">
        <v>0.12296383082866669</v>
      </c>
      <c r="AH18" s="43">
        <v>0.12828099727630615</v>
      </c>
      <c r="AI18" s="43">
        <v>0.1272210329771042</v>
      </c>
      <c r="AJ18" s="43">
        <v>0.12120909243822098</v>
      </c>
      <c r="AK18" s="43">
        <v>0.11726164072751999</v>
      </c>
      <c r="AL18" s="43">
        <v>0.11848390102386475</v>
      </c>
      <c r="AM18" s="43">
        <v>0.10867355763912201</v>
      </c>
      <c r="AN18" s="43">
        <v>0.1105131059885025</v>
      </c>
      <c r="AO18" s="43">
        <v>0.10842220485210419</v>
      </c>
      <c r="AP18" s="43">
        <v>0.10899285972118378</v>
      </c>
      <c r="AQ18" s="43">
        <v>0.11179663240909576</v>
      </c>
      <c r="AR18" s="43">
        <v>0.12420910596847534</v>
      </c>
      <c r="AS18" s="43">
        <v>0.12831228971481323</v>
      </c>
      <c r="AT18" s="43">
        <v>0.13161233067512512</v>
      </c>
      <c r="AU18" s="43">
        <v>0.1254763901233673</v>
      </c>
      <c r="AV18" s="43">
        <v>0.12210080027580261</v>
      </c>
      <c r="AW18" s="43">
        <v>0.11689870059490204</v>
      </c>
      <c r="AX18" s="170">
        <v>0.1154996007680893</v>
      </c>
      <c r="AY18" s="170">
        <v>0.11270119994878769</v>
      </c>
      <c r="AZ18" s="170">
        <v>0.11290109902620316</v>
      </c>
      <c r="BA18" s="170">
        <v>0.11460179835557938</v>
      </c>
      <c r="BB18" s="170">
        <v>0.11540170013904572</v>
      </c>
      <c r="BC18" s="170">
        <v>0.11790139973163605</v>
      </c>
      <c r="BD18" s="170">
        <v>0.12640069425106049</v>
      </c>
      <c r="BE18" s="170">
        <v>0.13109880685806274</v>
      </c>
      <c r="BF18" s="170">
        <v>0.13289549946784973</v>
      </c>
      <c r="BG18" s="170">
        <v>0.12999080121517181</v>
      </c>
      <c r="BH18" s="170">
        <v>0.12388470023870468</v>
      </c>
      <c r="BI18" s="170">
        <v>0.11687809973955154</v>
      </c>
      <c r="BJ18" s="170">
        <v>0.11666840314865112</v>
      </c>
      <c r="BK18" s="171"/>
    </row>
    <row r="19" spans="1:63" s="168" customFormat="1" ht="10.5">
      <c r="A19" s="168" t="s">
        <v>564</v>
      </c>
      <c r="B19" s="168" t="s">
        <v>506</v>
      </c>
      <c r="C19" s="169">
        <v>0.06749770790338516</v>
      </c>
      <c r="D19" s="43">
        <v>0.07173187285661697</v>
      </c>
      <c r="E19" s="43">
        <v>0.07106227427721024</v>
      </c>
      <c r="F19" s="43">
        <v>0.07310935854911804</v>
      </c>
      <c r="G19" s="43">
        <v>0.0724373385310173</v>
      </c>
      <c r="H19" s="43">
        <v>0.07421820610761642</v>
      </c>
      <c r="I19" s="43">
        <v>0.07458168268203735</v>
      </c>
      <c r="J19" s="43">
        <v>0.07394274324178696</v>
      </c>
      <c r="K19" s="43">
        <v>0.0730956569314003</v>
      </c>
      <c r="L19" s="43">
        <v>0.07402461022138596</v>
      </c>
      <c r="M19" s="43">
        <v>0.07141980528831482</v>
      </c>
      <c r="N19" s="43">
        <v>0.06923317164182663</v>
      </c>
      <c r="O19" s="43">
        <v>0.06881504505872726</v>
      </c>
      <c r="P19" s="43">
        <v>0.07116053998470306</v>
      </c>
      <c r="Q19" s="43">
        <v>0.07358142733573914</v>
      </c>
      <c r="R19" s="43">
        <v>0.07403694838285446</v>
      </c>
      <c r="S19" s="43">
        <v>0.07423393428325653</v>
      </c>
      <c r="T19" s="43">
        <v>0.075978122651577</v>
      </c>
      <c r="U19" s="43">
        <v>0.07647481560707092</v>
      </c>
      <c r="V19" s="43">
        <v>0.07723835110664368</v>
      </c>
      <c r="W19" s="43">
        <v>0.07578819990158081</v>
      </c>
      <c r="X19" s="43">
        <v>0.07571220397949219</v>
      </c>
      <c r="Y19" s="43">
        <v>0.07314328104257584</v>
      </c>
      <c r="Z19" s="43">
        <v>0.07164330780506134</v>
      </c>
      <c r="AA19" s="43">
        <v>0.07185401022434235</v>
      </c>
      <c r="AB19" s="43">
        <v>0.07353852689266205</v>
      </c>
      <c r="AC19" s="43">
        <v>0.0743853896856308</v>
      </c>
      <c r="AD19" s="43">
        <v>0.0751459002494812</v>
      </c>
      <c r="AE19" s="43">
        <v>0.07649925351142883</v>
      </c>
      <c r="AF19" s="43">
        <v>0.07797879725694656</v>
      </c>
      <c r="AG19" s="43">
        <v>0.0778951421380043</v>
      </c>
      <c r="AH19" s="43">
        <v>0.07867246866226196</v>
      </c>
      <c r="AI19" s="43">
        <v>0.07885212451219559</v>
      </c>
      <c r="AJ19" s="43">
        <v>0.07934633642435074</v>
      </c>
      <c r="AK19" s="43">
        <v>0.07714083790779114</v>
      </c>
      <c r="AL19" s="43">
        <v>0.0753820464015007</v>
      </c>
      <c r="AM19" s="43">
        <v>0.07811327278614044</v>
      </c>
      <c r="AN19" s="43">
        <v>0.07980833202600479</v>
      </c>
      <c r="AO19" s="43">
        <v>0.07952606678009033</v>
      </c>
      <c r="AP19" s="43">
        <v>0.08362892270088196</v>
      </c>
      <c r="AQ19" s="43">
        <v>0.08327047526836395</v>
      </c>
      <c r="AR19" s="43">
        <v>0.08420639485120773</v>
      </c>
      <c r="AS19" s="43">
        <v>0.0845688208937645</v>
      </c>
      <c r="AT19" s="43">
        <v>0.08498423546552658</v>
      </c>
      <c r="AU19" s="43">
        <v>0.08405686169862747</v>
      </c>
      <c r="AV19" s="43">
        <v>0.08253689855337143</v>
      </c>
      <c r="AW19" s="43">
        <v>0.07997830212116241</v>
      </c>
      <c r="AX19" s="170">
        <v>0.07897219806909561</v>
      </c>
      <c r="AY19" s="170">
        <v>0.07790029793977737</v>
      </c>
      <c r="AZ19" s="170">
        <v>0.08080039918422699</v>
      </c>
      <c r="BA19" s="170">
        <v>0.0818106010556221</v>
      </c>
      <c r="BB19" s="170">
        <v>0.08260060101747513</v>
      </c>
      <c r="BC19" s="170">
        <v>0.08350060135126114</v>
      </c>
      <c r="BD19" s="170">
        <v>0.08600030094385147</v>
      </c>
      <c r="BE19" s="170">
        <v>0.08629979938268661</v>
      </c>
      <c r="BF19" s="170">
        <v>0.08579889684915543</v>
      </c>
      <c r="BG19" s="170">
        <v>0.08459760248661041</v>
      </c>
      <c r="BH19" s="170">
        <v>0.0848957970738411</v>
      </c>
      <c r="BI19" s="170">
        <v>0.08269350230693817</v>
      </c>
      <c r="BJ19" s="170">
        <v>0.07975780218839645</v>
      </c>
      <c r="BK19" s="171"/>
    </row>
    <row r="20" spans="1:63" s="168" customFormat="1" ht="10.5">
      <c r="A20" s="168" t="s">
        <v>565</v>
      </c>
      <c r="B20" s="168" t="s">
        <v>486</v>
      </c>
      <c r="C20" s="169">
        <v>0.053955454379320145</v>
      </c>
      <c r="D20" s="43">
        <v>0.05598628148436546</v>
      </c>
      <c r="E20" s="43">
        <v>0.05741296336054802</v>
      </c>
      <c r="F20" s="43">
        <v>0.05819123983383179</v>
      </c>
      <c r="G20" s="43">
        <v>0.06270107626914978</v>
      </c>
      <c r="H20" s="43">
        <v>0.06667093932628632</v>
      </c>
      <c r="I20" s="43">
        <v>0.06680336594581604</v>
      </c>
      <c r="J20" s="43">
        <v>0.0675010085105896</v>
      </c>
      <c r="K20" s="43">
        <v>0.06204105541110039</v>
      </c>
      <c r="L20" s="43">
        <v>0.05761406570672989</v>
      </c>
      <c r="M20" s="43">
        <v>0.05449141561985016</v>
      </c>
      <c r="N20" s="43">
        <v>0.055716462433338165</v>
      </c>
      <c r="O20" s="43">
        <v>0.055482566356658936</v>
      </c>
      <c r="P20" s="43">
        <v>0.05657976493239403</v>
      </c>
      <c r="Q20" s="43">
        <v>0.05806175619363785</v>
      </c>
      <c r="R20" s="43">
        <v>0.05858931690454483</v>
      </c>
      <c r="S20" s="43">
        <v>0.0635710209608078</v>
      </c>
      <c r="T20" s="43">
        <v>0.0671670213341713</v>
      </c>
      <c r="U20" s="43">
        <v>0.06885334849357605</v>
      </c>
      <c r="V20" s="43">
        <v>0.06928940862417221</v>
      </c>
      <c r="W20" s="43">
        <v>0.06322125345468521</v>
      </c>
      <c r="X20" s="43">
        <v>0.05950957536697388</v>
      </c>
      <c r="Y20" s="43">
        <v>0.05859517306089401</v>
      </c>
      <c r="Z20" s="43">
        <v>0.05721639096736908</v>
      </c>
      <c r="AA20" s="43">
        <v>0.05673469603061676</v>
      </c>
      <c r="AB20" s="43">
        <v>0.05864608660340309</v>
      </c>
      <c r="AC20" s="43">
        <v>0.05803913623094559</v>
      </c>
      <c r="AD20" s="43">
        <v>0.06060027703642845</v>
      </c>
      <c r="AE20" s="43">
        <v>0.063899464905262</v>
      </c>
      <c r="AF20" s="43">
        <v>0.06914329528808594</v>
      </c>
      <c r="AG20" s="43">
        <v>0.06939766556024551</v>
      </c>
      <c r="AH20" s="43">
        <v>0.0695917010307312</v>
      </c>
      <c r="AI20" s="43">
        <v>0.06715576350688934</v>
      </c>
      <c r="AJ20" s="43">
        <v>0.06092200055718422</v>
      </c>
      <c r="AK20" s="43">
        <v>0.06131497025489807</v>
      </c>
      <c r="AL20" s="43">
        <v>0.05983814224600792</v>
      </c>
      <c r="AM20" s="43">
        <v>0.0609716959297657</v>
      </c>
      <c r="AN20" s="43">
        <v>0.062437281012535095</v>
      </c>
      <c r="AO20" s="43">
        <v>0.060886185616254807</v>
      </c>
      <c r="AP20" s="43">
        <v>0.06244688108563423</v>
      </c>
      <c r="AQ20" s="43">
        <v>0.06763970106840134</v>
      </c>
      <c r="AR20" s="43">
        <v>0.0730414018034935</v>
      </c>
      <c r="AS20" s="43">
        <v>0.07397843897342682</v>
      </c>
      <c r="AT20" s="43">
        <v>0.07317779958248138</v>
      </c>
      <c r="AU20" s="43">
        <v>0.0697999969124794</v>
      </c>
      <c r="AV20" s="43">
        <v>0.06499999761581421</v>
      </c>
      <c r="AW20" s="43">
        <v>0.06290510296821594</v>
      </c>
      <c r="AX20" s="170">
        <v>0.06272079795598984</v>
      </c>
      <c r="AY20" s="170">
        <v>0.060323700308799744</v>
      </c>
      <c r="AZ20" s="170">
        <v>0.06232519820332527</v>
      </c>
      <c r="BA20" s="170">
        <v>0.06342670321464539</v>
      </c>
      <c r="BB20" s="170">
        <v>0.06462889909744263</v>
      </c>
      <c r="BC20" s="170">
        <v>0.06893269717693329</v>
      </c>
      <c r="BD20" s="170">
        <v>0.07433699816465378</v>
      </c>
      <c r="BE20" s="170">
        <v>0.07513809949159622</v>
      </c>
      <c r="BF20" s="170">
        <v>0.07443699985742569</v>
      </c>
      <c r="BG20" s="170">
        <v>0.06853199750185013</v>
      </c>
      <c r="BH20" s="170">
        <v>0.06392639875411987</v>
      </c>
      <c r="BI20" s="170">
        <v>0.06261830031871796</v>
      </c>
      <c r="BJ20" s="170">
        <v>0.06291480362415314</v>
      </c>
      <c r="BK20" s="171"/>
    </row>
    <row r="21" spans="1:63" s="168" customFormat="1" ht="10.5">
      <c r="A21" s="168" t="s">
        <v>566</v>
      </c>
      <c r="B21" s="168" t="s">
        <v>488</v>
      </c>
      <c r="C21" s="169">
        <v>0.0641326829791069</v>
      </c>
      <c r="D21" s="43">
        <v>0.06444825977087021</v>
      </c>
      <c r="E21" s="43">
        <v>0.06542191654443741</v>
      </c>
      <c r="F21" s="43">
        <v>0.06612776964902878</v>
      </c>
      <c r="G21" s="43">
        <v>0.06707964837551117</v>
      </c>
      <c r="H21" s="43">
        <v>0.06796804815530777</v>
      </c>
      <c r="I21" s="43">
        <v>0.06736047565937042</v>
      </c>
      <c r="J21" s="43">
        <v>0.06880629807710648</v>
      </c>
      <c r="K21" s="43">
        <v>0.06876040250062943</v>
      </c>
      <c r="L21" s="43">
        <v>0.06911984831094742</v>
      </c>
      <c r="M21" s="43">
        <v>0.06733529269695282</v>
      </c>
      <c r="N21" s="43">
        <v>0.06636915355920792</v>
      </c>
      <c r="O21" s="43">
        <v>0.06691485643386841</v>
      </c>
      <c r="P21" s="43">
        <v>0.0679612085223198</v>
      </c>
      <c r="Q21" s="43">
        <v>0.06876201927661896</v>
      </c>
      <c r="R21" s="43">
        <v>0.06874743849039078</v>
      </c>
      <c r="S21" s="43">
        <v>0.06933371722698212</v>
      </c>
      <c r="T21" s="43">
        <v>0.06967825442552567</v>
      </c>
      <c r="U21" s="43">
        <v>0.07028862088918686</v>
      </c>
      <c r="V21" s="43">
        <v>0.07121926546096802</v>
      </c>
      <c r="W21" s="43">
        <v>0.0712706595659256</v>
      </c>
      <c r="X21" s="43">
        <v>0.07042603194713593</v>
      </c>
      <c r="Y21" s="43">
        <v>0.06988604366779327</v>
      </c>
      <c r="Z21" s="43">
        <v>0.07050640881061554</v>
      </c>
      <c r="AA21" s="43">
        <v>0.07142728567123413</v>
      </c>
      <c r="AB21" s="43">
        <v>0.07358979433774948</v>
      </c>
      <c r="AC21" s="43">
        <v>0.07315461337566376</v>
      </c>
      <c r="AD21" s="43">
        <v>0.07292050868272781</v>
      </c>
      <c r="AE21" s="43">
        <v>0.07405387610197067</v>
      </c>
      <c r="AF21" s="43">
        <v>0.07440362870693207</v>
      </c>
      <c r="AG21" s="43">
        <v>0.07493146508932114</v>
      </c>
      <c r="AH21" s="43">
        <v>0.07631195336580276</v>
      </c>
      <c r="AI21" s="43">
        <v>0.07674041390419006</v>
      </c>
      <c r="AJ21" s="43">
        <v>0.07619383931159973</v>
      </c>
      <c r="AK21" s="43">
        <v>0.07701652497053146</v>
      </c>
      <c r="AL21" s="43">
        <v>0.07817184180021286</v>
      </c>
      <c r="AM21" s="43">
        <v>0.07983864843845367</v>
      </c>
      <c r="AN21" s="43">
        <v>0.08188292384147644</v>
      </c>
      <c r="AO21" s="43">
        <v>0.08189453929662704</v>
      </c>
      <c r="AP21" s="43">
        <v>0.0819082036614418</v>
      </c>
      <c r="AQ21" s="43">
        <v>0.08215466886758804</v>
      </c>
      <c r="AR21" s="43">
        <v>0.08486764878034592</v>
      </c>
      <c r="AS21" s="43">
        <v>0.08546410501003265</v>
      </c>
      <c r="AT21" s="43">
        <v>0.08687268197536469</v>
      </c>
      <c r="AU21" s="43">
        <v>0.0858166515827179</v>
      </c>
      <c r="AV21" s="43">
        <v>0.08650050312280655</v>
      </c>
      <c r="AW21" s="43">
        <v>0.08509989827871323</v>
      </c>
      <c r="AX21" s="170">
        <v>0.08529999852180481</v>
      </c>
      <c r="AY21" s="170">
        <v>0.08420030027627945</v>
      </c>
      <c r="AZ21" s="170">
        <v>0.08640100061893463</v>
      </c>
      <c r="BA21" s="170">
        <v>0.08690159767866135</v>
      </c>
      <c r="BB21" s="170">
        <v>0.08683449774980545</v>
      </c>
      <c r="BC21" s="170">
        <v>0.08850090205669403</v>
      </c>
      <c r="BD21" s="170">
        <v>0.08892910182476044</v>
      </c>
      <c r="BE21" s="170">
        <v>0.08909530192613602</v>
      </c>
      <c r="BF21" s="170">
        <v>0.09038940072059631</v>
      </c>
      <c r="BG21" s="170">
        <v>0.09039139747619629</v>
      </c>
      <c r="BH21" s="170">
        <v>0.08927009999752045</v>
      </c>
      <c r="BI21" s="170">
        <v>0.08775590360164642</v>
      </c>
      <c r="BJ21" s="170">
        <v>0.08692839741706848</v>
      </c>
      <c r="BK21" s="171"/>
    </row>
    <row r="22" spans="1:63" s="168" customFormat="1" ht="10.5">
      <c r="A22" s="168" t="s">
        <v>567</v>
      </c>
      <c r="B22" s="168" t="s">
        <v>490</v>
      </c>
      <c r="C22" s="169">
        <v>0.06315593421459198</v>
      </c>
      <c r="D22" s="43">
        <v>0.06480318307876587</v>
      </c>
      <c r="E22" s="43">
        <v>0.06497965008020401</v>
      </c>
      <c r="F22" s="43">
        <v>0.06623081117868423</v>
      </c>
      <c r="G22" s="43">
        <v>0.06427730619907379</v>
      </c>
      <c r="H22" s="43">
        <v>0.06529080122709274</v>
      </c>
      <c r="I22" s="43">
        <v>0.06469646096229553</v>
      </c>
      <c r="J22" s="43">
        <v>0.0655028447508812</v>
      </c>
      <c r="K22" s="43">
        <v>0.06375029683113098</v>
      </c>
      <c r="L22" s="43">
        <v>0.06658512353897095</v>
      </c>
      <c r="M22" s="43">
        <v>0.0665256530046463</v>
      </c>
      <c r="N22" s="43">
        <v>0.06669609993696213</v>
      </c>
      <c r="O22" s="43">
        <v>0.06683973222970963</v>
      </c>
      <c r="P22" s="43">
        <v>0.0677301362156868</v>
      </c>
      <c r="Q22" s="43">
        <v>0.06859520077705383</v>
      </c>
      <c r="R22" s="43">
        <v>0.07009638100862503</v>
      </c>
      <c r="S22" s="43">
        <v>0.06856384873390198</v>
      </c>
      <c r="T22" s="43">
        <v>0.06898676604032516</v>
      </c>
      <c r="U22" s="43">
        <v>0.069254569709301</v>
      </c>
      <c r="V22" s="43">
        <v>0.06993470340967178</v>
      </c>
      <c r="W22" s="43">
        <v>0.06906408816576004</v>
      </c>
      <c r="X22" s="43">
        <v>0.06891011446714401</v>
      </c>
      <c r="Y22" s="43">
        <v>0.0693933516740799</v>
      </c>
      <c r="Z22" s="43">
        <v>0.06866136938333511</v>
      </c>
      <c r="AA22" s="43">
        <v>0.06808344274759293</v>
      </c>
      <c r="AB22" s="43">
        <v>0.06894174218177795</v>
      </c>
      <c r="AC22" s="43">
        <v>0.06968961656093597</v>
      </c>
      <c r="AD22" s="43">
        <v>0.07059693336486816</v>
      </c>
      <c r="AE22" s="43">
        <v>0.07212700694799423</v>
      </c>
      <c r="AF22" s="43">
        <v>0.07185497879981995</v>
      </c>
      <c r="AG22" s="43">
        <v>0.07047975808382034</v>
      </c>
      <c r="AH22" s="43">
        <v>0.07118991762399673</v>
      </c>
      <c r="AI22" s="43">
        <v>0.0728040263056755</v>
      </c>
      <c r="AJ22" s="43">
        <v>0.07303353399038315</v>
      </c>
      <c r="AK22" s="43">
        <v>0.07711384445428848</v>
      </c>
      <c r="AL22" s="43">
        <v>0.07641831040382385</v>
      </c>
      <c r="AM22" s="43">
        <v>0.0748046338558197</v>
      </c>
      <c r="AN22" s="43">
        <v>0.07666677981615067</v>
      </c>
      <c r="AO22" s="43">
        <v>0.07757548987865448</v>
      </c>
      <c r="AP22" s="43">
        <v>0.08117115497589111</v>
      </c>
      <c r="AQ22" s="43">
        <v>0.07927252352237701</v>
      </c>
      <c r="AR22" s="43">
        <v>0.08250639587640762</v>
      </c>
      <c r="AS22" s="43">
        <v>0.0788857713341713</v>
      </c>
      <c r="AT22" s="43">
        <v>0.08050742745399475</v>
      </c>
      <c r="AU22" s="43">
        <v>0.07755816727876663</v>
      </c>
      <c r="AV22" s="43">
        <v>0.07930109649896622</v>
      </c>
      <c r="AW22" s="43">
        <v>0.08039940148591995</v>
      </c>
      <c r="AX22" s="170">
        <v>0.0790989026427269</v>
      </c>
      <c r="AY22" s="170">
        <v>0.07789889723062515</v>
      </c>
      <c r="AZ22" s="170">
        <v>0.07979939877986908</v>
      </c>
      <c r="BA22" s="170">
        <v>0.08059979975223541</v>
      </c>
      <c r="BB22" s="170">
        <v>0.08160009980201721</v>
      </c>
      <c r="BC22" s="170">
        <v>0.08049990236759186</v>
      </c>
      <c r="BD22" s="170">
        <v>0.0811987966299057</v>
      </c>
      <c r="BE22" s="170">
        <v>0.08029670268297195</v>
      </c>
      <c r="BF22" s="170">
        <v>0.08149310201406479</v>
      </c>
      <c r="BG22" s="170">
        <v>0.08148790150880814</v>
      </c>
      <c r="BH22" s="170">
        <v>0.08118080347776413</v>
      </c>
      <c r="BI22" s="170">
        <v>0.08197160065174103</v>
      </c>
      <c r="BJ22" s="170">
        <v>0.08076000213623047</v>
      </c>
      <c r="BK22" s="171"/>
    </row>
    <row r="23" spans="1:63" s="168" customFormat="1" ht="10.5">
      <c r="A23" s="168" t="s">
        <v>568</v>
      </c>
      <c r="B23" s="168" t="s">
        <v>492</v>
      </c>
      <c r="C23" s="169">
        <v>0.06771831959486008</v>
      </c>
      <c r="D23" s="43">
        <v>0.06895139813423157</v>
      </c>
      <c r="E23" s="43">
        <v>0.07777447253465652</v>
      </c>
      <c r="F23" s="43">
        <v>0.07340391725301743</v>
      </c>
      <c r="G23" s="43">
        <v>0.07687757164239883</v>
      </c>
      <c r="H23" s="43">
        <v>0.08232077211141586</v>
      </c>
      <c r="I23" s="43">
        <v>0.08150684088468552</v>
      </c>
      <c r="J23" s="43">
        <v>0.07821104675531387</v>
      </c>
      <c r="K23" s="43">
        <v>0.07396146655082703</v>
      </c>
      <c r="L23" s="43">
        <v>0.07221528887748718</v>
      </c>
      <c r="M23" s="43">
        <v>0.0694081261754036</v>
      </c>
      <c r="N23" s="43">
        <v>0.06759342551231384</v>
      </c>
      <c r="O23" s="43">
        <v>0.0712491124868393</v>
      </c>
      <c r="P23" s="43">
        <v>0.0708150714635849</v>
      </c>
      <c r="Q23" s="43">
        <v>0.07209255546331406</v>
      </c>
      <c r="R23" s="43">
        <v>0.07452640682458878</v>
      </c>
      <c r="S23" s="43">
        <v>0.07382547110319138</v>
      </c>
      <c r="T23" s="43">
        <v>0.0794227123260498</v>
      </c>
      <c r="U23" s="43">
        <v>0.07916288822889328</v>
      </c>
      <c r="V23" s="43">
        <v>0.08157223463058472</v>
      </c>
      <c r="W23" s="43">
        <v>0.07714122533798218</v>
      </c>
      <c r="X23" s="43">
        <v>0.07299914956092834</v>
      </c>
      <c r="Y23" s="43">
        <v>0.0743480995297432</v>
      </c>
      <c r="Z23" s="43">
        <v>0.07426592707633972</v>
      </c>
      <c r="AA23" s="43">
        <v>0.07428648322820663</v>
      </c>
      <c r="AB23" s="43">
        <v>0.07613890618085861</v>
      </c>
      <c r="AC23" s="43">
        <v>0.07751977443695068</v>
      </c>
      <c r="AD23" s="43">
        <v>0.07728320360183716</v>
      </c>
      <c r="AE23" s="43">
        <v>0.07854146510362625</v>
      </c>
      <c r="AF23" s="43">
        <v>0.08321883529424667</v>
      </c>
      <c r="AG23" s="43">
        <v>0.08462635427713394</v>
      </c>
      <c r="AH23" s="43">
        <v>0.08856381475925446</v>
      </c>
      <c r="AI23" s="43">
        <v>0.0911562591791153</v>
      </c>
      <c r="AJ23" s="43">
        <v>0.09355200827121735</v>
      </c>
      <c r="AK23" s="43">
        <v>0.0910930261015892</v>
      </c>
      <c r="AL23" s="43">
        <v>0.09110476076602936</v>
      </c>
      <c r="AM23" s="43">
        <v>0.09071309864521027</v>
      </c>
      <c r="AN23" s="43">
        <v>0.09259688854217529</v>
      </c>
      <c r="AO23" s="43">
        <v>0.08998977392911911</v>
      </c>
      <c r="AP23" s="43">
        <v>0.09143441915512085</v>
      </c>
      <c r="AQ23" s="43">
        <v>0.0887438952922821</v>
      </c>
      <c r="AR23" s="43">
        <v>0.09348711371421814</v>
      </c>
      <c r="AS23" s="43">
        <v>0.09395984560251236</v>
      </c>
      <c r="AT23" s="43">
        <v>0.09784466028213501</v>
      </c>
      <c r="AU23" s="43">
        <v>0.09682618081569672</v>
      </c>
      <c r="AV23" s="43">
        <v>0.0930102989077568</v>
      </c>
      <c r="AW23" s="43">
        <v>0.08929400146007538</v>
      </c>
      <c r="AX23" s="170">
        <v>0.09039469808340073</v>
      </c>
      <c r="AY23" s="170">
        <v>0.0891013965010643</v>
      </c>
      <c r="AZ23" s="170">
        <v>0.09210260212421417</v>
      </c>
      <c r="BA23" s="170">
        <v>0.09510370343923569</v>
      </c>
      <c r="BB23" s="170">
        <v>0.09280350059270859</v>
      </c>
      <c r="BC23" s="170">
        <v>0.09390129894018173</v>
      </c>
      <c r="BD23" s="170">
        <v>0.09849590063095093</v>
      </c>
      <c r="BE23" s="170">
        <v>0.09998629987239838</v>
      </c>
      <c r="BF23" s="170">
        <v>0.09917189925909042</v>
      </c>
      <c r="BG23" s="170">
        <v>0.09685300290584564</v>
      </c>
      <c r="BH23" s="170">
        <v>0.0956282988190651</v>
      </c>
      <c r="BI23" s="170">
        <v>0.0931997001171112</v>
      </c>
      <c r="BJ23" s="170">
        <v>0.09356269985437393</v>
      </c>
      <c r="BK23" s="171"/>
    </row>
    <row r="24" spans="1:63" s="168" customFormat="1" ht="10.5">
      <c r="A24" s="168" t="s">
        <v>569</v>
      </c>
      <c r="B24" s="168" t="s">
        <v>494</v>
      </c>
      <c r="C24" s="169">
        <v>0.06488730758428574</v>
      </c>
      <c r="D24" s="43">
        <v>0.06632889807224274</v>
      </c>
      <c r="E24" s="43">
        <v>0.06602170318365097</v>
      </c>
      <c r="F24" s="43">
        <v>0.0674125999212265</v>
      </c>
      <c r="G24" s="43">
        <v>0.0692596510052681</v>
      </c>
      <c r="H24" s="43">
        <v>0.07192812114953995</v>
      </c>
      <c r="I24" s="43">
        <v>0.0687035322189331</v>
      </c>
      <c r="J24" s="43">
        <v>0.0700777992606163</v>
      </c>
      <c r="K24" s="43">
        <v>0.07004816085100174</v>
      </c>
      <c r="L24" s="43">
        <v>0.07038502395153046</v>
      </c>
      <c r="M24" s="43">
        <v>0.06882233917713165</v>
      </c>
      <c r="N24" s="43">
        <v>0.0651361420750618</v>
      </c>
      <c r="O24" s="43">
        <v>0.06526491791009903</v>
      </c>
      <c r="P24" s="43">
        <v>0.06767323613166809</v>
      </c>
      <c r="Q24" s="43">
        <v>0.06743848323822021</v>
      </c>
      <c r="R24" s="43">
        <v>0.06817907094955444</v>
      </c>
      <c r="S24" s="43">
        <v>0.07162749022245407</v>
      </c>
      <c r="T24" s="43">
        <v>0.07142212986946106</v>
      </c>
      <c r="U24" s="43">
        <v>0.07246661931276321</v>
      </c>
      <c r="V24" s="43">
        <v>0.07288900017738342</v>
      </c>
      <c r="W24" s="43">
        <v>0.07357209175825119</v>
      </c>
      <c r="X24" s="43">
        <v>0.07365879416465759</v>
      </c>
      <c r="Y24" s="43">
        <v>0.0700625628232956</v>
      </c>
      <c r="Z24" s="43">
        <v>0.07059786468744278</v>
      </c>
      <c r="AA24" s="43">
        <v>0.06895479559898376</v>
      </c>
      <c r="AB24" s="43">
        <v>0.0698108896613121</v>
      </c>
      <c r="AC24" s="43">
        <v>0.06910713016986847</v>
      </c>
      <c r="AD24" s="43">
        <v>0.07173489779233932</v>
      </c>
      <c r="AE24" s="43">
        <v>0.07488005608320236</v>
      </c>
      <c r="AF24" s="43">
        <v>0.07698731869459152</v>
      </c>
      <c r="AG24" s="43">
        <v>0.07541283965110779</v>
      </c>
      <c r="AH24" s="43">
        <v>0.07499672472476959</v>
      </c>
      <c r="AI24" s="43">
        <v>0.07547716796398163</v>
      </c>
      <c r="AJ24" s="43">
        <v>0.07574987411499023</v>
      </c>
      <c r="AK24" s="43">
        <v>0.07522636651992798</v>
      </c>
      <c r="AL24" s="43">
        <v>0.07365505397319794</v>
      </c>
      <c r="AM24" s="43">
        <v>0.07178285717964172</v>
      </c>
      <c r="AN24" s="43">
        <v>0.07317537814378738</v>
      </c>
      <c r="AO24" s="43">
        <v>0.07410535961389542</v>
      </c>
      <c r="AP24" s="43">
        <v>0.07449434697628021</v>
      </c>
      <c r="AQ24" s="43">
        <v>0.0759110227227211</v>
      </c>
      <c r="AR24" s="43">
        <v>0.07835143059492111</v>
      </c>
      <c r="AS24" s="43">
        <v>0.07695607841014862</v>
      </c>
      <c r="AT24" s="43">
        <v>0.07702267169952393</v>
      </c>
      <c r="AU24" s="43">
        <v>0.07959999889135361</v>
      </c>
      <c r="AV24" s="43">
        <v>0.07890009880065918</v>
      </c>
      <c r="AW24" s="43">
        <v>0.07680019736289978</v>
      </c>
      <c r="AX24" s="170">
        <v>0.07420030236244202</v>
      </c>
      <c r="AY24" s="170">
        <v>0.07350040227174759</v>
      </c>
      <c r="AZ24" s="170">
        <v>0.07530059665441513</v>
      </c>
      <c r="BA24" s="170">
        <v>0.07510080188512802</v>
      </c>
      <c r="BB24" s="170">
        <v>0.07771670073270798</v>
      </c>
      <c r="BC24" s="170">
        <v>0.08070079982280731</v>
      </c>
      <c r="BD24" s="170">
        <v>0.08240039646625519</v>
      </c>
      <c r="BE24" s="170">
        <v>0.0802994966506958</v>
      </c>
      <c r="BF24" s="170">
        <v>0.08109810203313828</v>
      </c>
      <c r="BG24" s="170">
        <v>0.08179590106010437</v>
      </c>
      <c r="BH24" s="170">
        <v>0.0803930014371872</v>
      </c>
      <c r="BI24" s="170">
        <v>0.07868920266628265</v>
      </c>
      <c r="BJ24" s="170">
        <v>0.07708439975976944</v>
      </c>
      <c r="BK24" s="171"/>
    </row>
    <row r="25" spans="1:63" s="168" customFormat="1" ht="10.5">
      <c r="A25" s="168" t="s">
        <v>570</v>
      </c>
      <c r="B25" s="168" t="s">
        <v>560</v>
      </c>
      <c r="C25" s="169">
        <v>0.10114913433790207</v>
      </c>
      <c r="D25" s="43">
        <v>0.10220711678266525</v>
      </c>
      <c r="E25" s="43">
        <v>0.0954529419541359</v>
      </c>
      <c r="F25" s="43">
        <v>0.10410217195749283</v>
      </c>
      <c r="G25" s="43">
        <v>0.10993796586990356</v>
      </c>
      <c r="H25" s="43">
        <v>0.11967679858207703</v>
      </c>
      <c r="I25" s="43">
        <v>0.12887422740459442</v>
      </c>
      <c r="J25" s="43">
        <v>0.1170174777507782</v>
      </c>
      <c r="K25" s="43">
        <v>0.09807645529508591</v>
      </c>
      <c r="L25" s="43">
        <v>0.10286996513605118</v>
      </c>
      <c r="M25" s="43">
        <v>0.10449118912220001</v>
      </c>
      <c r="N25" s="43">
        <v>0.09896764904260635</v>
      </c>
      <c r="O25" s="43">
        <v>0.09548281878232956</v>
      </c>
      <c r="P25" s="43">
        <v>0.09882695227861404</v>
      </c>
      <c r="Q25" s="43">
        <v>0.09715698659420013</v>
      </c>
      <c r="R25" s="43">
        <v>0.09320050477981567</v>
      </c>
      <c r="S25" s="43">
        <v>0.09710370004177094</v>
      </c>
      <c r="T25" s="43">
        <v>0.11107950657606125</v>
      </c>
      <c r="U25" s="43">
        <v>0.11546190828084946</v>
      </c>
      <c r="V25" s="43">
        <v>0.11201872676610947</v>
      </c>
      <c r="W25" s="43">
        <v>0.11148102581501007</v>
      </c>
      <c r="X25" s="43">
        <v>0.10707642138004303</v>
      </c>
      <c r="Y25" s="43">
        <v>0.10122216492891312</v>
      </c>
      <c r="Z25" s="43">
        <v>0.08440785109996796</v>
      </c>
      <c r="AA25" s="43">
        <v>0.09419453889131546</v>
      </c>
      <c r="AB25" s="43">
        <v>0.09879286587238312</v>
      </c>
      <c r="AC25" s="43">
        <v>0.09477246552705765</v>
      </c>
      <c r="AD25" s="43">
        <v>0.09756848961114883</v>
      </c>
      <c r="AE25" s="43">
        <v>0.09986788034439087</v>
      </c>
      <c r="AF25" s="43">
        <v>0.11452732980251312</v>
      </c>
      <c r="AG25" s="43">
        <v>0.12183389812707901</v>
      </c>
      <c r="AH25" s="43">
        <v>0.11430729180574417</v>
      </c>
      <c r="AI25" s="43">
        <v>0.11631109565496445</v>
      </c>
      <c r="AJ25" s="43">
        <v>0.1041065976023674</v>
      </c>
      <c r="AK25" s="43">
        <v>0.0972234308719635</v>
      </c>
      <c r="AL25" s="43">
        <v>0.09614241868257523</v>
      </c>
      <c r="AM25" s="43">
        <v>0.09709040820598602</v>
      </c>
      <c r="AN25" s="43">
        <v>0.10201694071292877</v>
      </c>
      <c r="AO25" s="43">
        <v>0.10174903273582458</v>
      </c>
      <c r="AP25" s="43">
        <v>0.10557687282562256</v>
      </c>
      <c r="AQ25" s="43">
        <v>0.11073581129312515</v>
      </c>
      <c r="AR25" s="43">
        <v>0.1259499043226242</v>
      </c>
      <c r="AS25" s="43">
        <v>0.13439448177814484</v>
      </c>
      <c r="AT25" s="43">
        <v>0.12680573761463165</v>
      </c>
      <c r="AU25" s="43">
        <v>0.12639397382736206</v>
      </c>
      <c r="AV25" s="43">
        <v>0.12017180025577545</v>
      </c>
      <c r="AW25" s="43">
        <v>0.11429180204868317</v>
      </c>
      <c r="AX25" s="170">
        <v>0.10709139704704285</v>
      </c>
      <c r="AY25" s="170">
        <v>0.10357140004634857</v>
      </c>
      <c r="AZ25" s="170">
        <v>0.106877401471138</v>
      </c>
      <c r="BA25" s="170">
        <v>0.10787110030651093</v>
      </c>
      <c r="BB25" s="170">
        <v>0.10826379805803299</v>
      </c>
      <c r="BC25" s="170">
        <v>0.11195740103721619</v>
      </c>
      <c r="BD25" s="170">
        <v>0.12605580687522888</v>
      </c>
      <c r="BE25" s="170">
        <v>0.1363516002893448</v>
      </c>
      <c r="BF25" s="170">
        <v>0.13074180483818054</v>
      </c>
      <c r="BG25" s="170">
        <v>0.12493310123682022</v>
      </c>
      <c r="BH25" s="170">
        <v>0.12371840327978134</v>
      </c>
      <c r="BI25" s="170">
        <v>0.11496710032224655</v>
      </c>
      <c r="BJ25" s="170">
        <v>0.10731969773769379</v>
      </c>
      <c r="BK25" s="171"/>
    </row>
    <row r="26" spans="1:63" s="168" customFormat="1" ht="10.5">
      <c r="A26" s="168" t="s">
        <v>571</v>
      </c>
      <c r="B26" s="168" t="s">
        <v>500</v>
      </c>
      <c r="C26" s="169">
        <v>0.07465041428804398</v>
      </c>
      <c r="D26" s="43">
        <v>0.07660556584596634</v>
      </c>
      <c r="E26" s="43">
        <v>0.07787054032087326</v>
      </c>
      <c r="F26" s="43">
        <v>0.07939529418945312</v>
      </c>
      <c r="G26" s="43">
        <v>0.08061157912015915</v>
      </c>
      <c r="H26" s="43">
        <v>0.0844828188419342</v>
      </c>
      <c r="I26" s="43">
        <v>0.08555407077074051</v>
      </c>
      <c r="J26" s="43">
        <v>0.08464116603136063</v>
      </c>
      <c r="K26" s="43">
        <v>0.08153348416090012</v>
      </c>
      <c r="L26" s="43">
        <v>0.0809580609202385</v>
      </c>
      <c r="M26" s="43">
        <v>0.07860168814659119</v>
      </c>
      <c r="N26" s="43">
        <v>0.07713679224252701</v>
      </c>
      <c r="O26" s="43">
        <v>0.0771898552775383</v>
      </c>
      <c r="P26" s="43">
        <v>0.07861652225255966</v>
      </c>
      <c r="Q26" s="43">
        <v>0.07935727387666702</v>
      </c>
      <c r="R26" s="43">
        <v>0.0790661945939064</v>
      </c>
      <c r="S26" s="43">
        <v>0.08002617955207825</v>
      </c>
      <c r="T26" s="43">
        <v>0.08501610904932022</v>
      </c>
      <c r="U26" s="43">
        <v>0.08638045191764832</v>
      </c>
      <c r="V26" s="43">
        <v>0.08706594258546829</v>
      </c>
      <c r="W26" s="43">
        <v>0.08549496531486511</v>
      </c>
      <c r="X26" s="43">
        <v>0.08235350996255875</v>
      </c>
      <c r="Y26" s="43">
        <v>0.08050920069217682</v>
      </c>
      <c r="Z26" s="43">
        <v>0.07826435565948486</v>
      </c>
      <c r="AA26" s="43">
        <v>0.0800357386469841</v>
      </c>
      <c r="AB26" s="43">
        <v>0.08206683397293091</v>
      </c>
      <c r="AC26" s="43">
        <v>0.0816446989774704</v>
      </c>
      <c r="AD26" s="43">
        <v>0.08260598033666611</v>
      </c>
      <c r="AE26" s="43">
        <v>0.0841580331325531</v>
      </c>
      <c r="AF26" s="43">
        <v>0.08901774883270264</v>
      </c>
      <c r="AG26" s="43">
        <v>0.090083546936512</v>
      </c>
      <c r="AH26" s="43">
        <v>0.09110262244939804</v>
      </c>
      <c r="AI26" s="43">
        <v>0.09185030311346054</v>
      </c>
      <c r="AJ26" s="43">
        <v>0.08909239619970322</v>
      </c>
      <c r="AK26" s="43">
        <v>0.08788899332284927</v>
      </c>
      <c r="AL26" s="43">
        <v>0.0879339650273323</v>
      </c>
      <c r="AM26" s="43">
        <v>0.08834675699472427</v>
      </c>
      <c r="AN26" s="43">
        <v>0.09059739112854004</v>
      </c>
      <c r="AO26" s="43">
        <v>0.08998042345046997</v>
      </c>
      <c r="AP26" s="43">
        <v>0.09105535596609116</v>
      </c>
      <c r="AQ26" s="43">
        <v>0.09168455004692078</v>
      </c>
      <c r="AR26" s="43">
        <v>0.09764198958873749</v>
      </c>
      <c r="AS26" s="43">
        <v>0.09886502474546432</v>
      </c>
      <c r="AT26" s="43">
        <v>0.09986100345849991</v>
      </c>
      <c r="AU26" s="43">
        <v>0.09807664901018143</v>
      </c>
      <c r="AV26" s="43">
        <v>0.09617190062999725</v>
      </c>
      <c r="AW26" s="43">
        <v>0.09325339645147324</v>
      </c>
      <c r="AX26" s="170">
        <v>0.0923376977443695</v>
      </c>
      <c r="AY26" s="170">
        <v>0.09043440222740173</v>
      </c>
      <c r="AZ26" s="170">
        <v>0.09272889792919159</v>
      </c>
      <c r="BA26" s="170">
        <v>0.09382499754428864</v>
      </c>
      <c r="BB26" s="170">
        <v>0.09404470026493073</v>
      </c>
      <c r="BC26" s="170">
        <v>0.09557929635047913</v>
      </c>
      <c r="BD26" s="170">
        <v>0.1002947986125946</v>
      </c>
      <c r="BE26" s="170">
        <v>0.1023373007774353</v>
      </c>
      <c r="BF26" s="170">
        <v>0.10206019878387451</v>
      </c>
      <c r="BG26" s="170">
        <v>0.10050640255212784</v>
      </c>
      <c r="BH26" s="170">
        <v>0.09863699972629547</v>
      </c>
      <c r="BI26" s="170">
        <v>0.09535560011863708</v>
      </c>
      <c r="BJ26" s="170">
        <v>0.09401310235261917</v>
      </c>
      <c r="BK26" s="171"/>
    </row>
    <row r="27" spans="3:62" s="168" customFormat="1" ht="10.5">
      <c r="C27" s="169"/>
      <c r="D27" s="43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</row>
    <row r="28" spans="2:62" s="168" customFormat="1" ht="10.5">
      <c r="B28" s="174" t="s">
        <v>338</v>
      </c>
      <c r="C28" s="175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</row>
    <row r="29" spans="1:63" s="168" customFormat="1" ht="10.5">
      <c r="A29" s="168" t="s">
        <v>572</v>
      </c>
      <c r="B29" s="168" t="s">
        <v>502</v>
      </c>
      <c r="C29" s="169">
        <v>0.0775880441069603</v>
      </c>
      <c r="D29" s="43">
        <v>0.0810249000787735</v>
      </c>
      <c r="E29" s="43">
        <v>0.08301755785942078</v>
      </c>
      <c r="F29" s="43">
        <v>0.08176537603139877</v>
      </c>
      <c r="G29" s="43">
        <v>0.08281079679727554</v>
      </c>
      <c r="H29" s="43">
        <v>0.08392435312271118</v>
      </c>
      <c r="I29" s="43">
        <v>0.0856303870677948</v>
      </c>
      <c r="J29" s="43">
        <v>0.08868566900491714</v>
      </c>
      <c r="K29" s="43">
        <v>0.08707783371210098</v>
      </c>
      <c r="L29" s="43">
        <v>0.08273067325353622</v>
      </c>
      <c r="M29" s="43">
        <v>0.08135323971509933</v>
      </c>
      <c r="N29" s="43">
        <v>0.08457788079977036</v>
      </c>
      <c r="O29" s="43">
        <v>0.08169488608837128</v>
      </c>
      <c r="P29" s="43">
        <v>0.08473027497529984</v>
      </c>
      <c r="Q29" s="43">
        <v>0.08356530964374542</v>
      </c>
      <c r="R29" s="43">
        <v>0.08163429796695709</v>
      </c>
      <c r="S29" s="43">
        <v>0.07993337512016296</v>
      </c>
      <c r="T29" s="43">
        <v>0.08370336145162582</v>
      </c>
      <c r="U29" s="43">
        <v>0.08315816521644592</v>
      </c>
      <c r="V29" s="43">
        <v>0.08625844120979309</v>
      </c>
      <c r="W29" s="43">
        <v>0.08093531429767609</v>
      </c>
      <c r="X29" s="43">
        <v>0.07734278589487076</v>
      </c>
      <c r="Y29" s="43">
        <v>0.07924658060073853</v>
      </c>
      <c r="Z29" s="43">
        <v>0.0841229259967804</v>
      </c>
      <c r="AA29" s="43">
        <v>0.08888930082321167</v>
      </c>
      <c r="AB29" s="43">
        <v>0.09140783548355103</v>
      </c>
      <c r="AC29" s="43">
        <v>0.08865828067064285</v>
      </c>
      <c r="AD29" s="43">
        <v>0.0844380259513855</v>
      </c>
      <c r="AE29" s="43">
        <v>0.08860407024621964</v>
      </c>
      <c r="AF29" s="43">
        <v>0.09051083773374557</v>
      </c>
      <c r="AG29" s="43">
        <v>0.09056327491998672</v>
      </c>
      <c r="AH29" s="43">
        <v>0.09374387562274933</v>
      </c>
      <c r="AI29" s="43">
        <v>0.09118250757455826</v>
      </c>
      <c r="AJ29" s="43">
        <v>0.09173077344894409</v>
      </c>
      <c r="AK29" s="43">
        <v>0.09254362434148788</v>
      </c>
      <c r="AL29" s="43">
        <v>0.1000116616487503</v>
      </c>
      <c r="AM29" s="43">
        <v>0.10644179582595825</v>
      </c>
      <c r="AN29" s="43">
        <v>0.1097966730594635</v>
      </c>
      <c r="AO29" s="43">
        <v>0.10867186635732651</v>
      </c>
      <c r="AP29" s="43">
        <v>0.10464304685592651</v>
      </c>
      <c r="AQ29" s="43">
        <v>0.09886550158262253</v>
      </c>
      <c r="AR29" s="43">
        <v>0.11144878715276718</v>
      </c>
      <c r="AS29" s="43">
        <v>0.10569077730178833</v>
      </c>
      <c r="AT29" s="43">
        <v>0.1124386414885521</v>
      </c>
      <c r="AU29" s="43">
        <v>0.10199999809265137</v>
      </c>
      <c r="AV29" s="43">
        <v>0.1002407968044281</v>
      </c>
      <c r="AW29" s="43">
        <v>0.09743919968605042</v>
      </c>
      <c r="AX29" s="170">
        <v>0.09772089868783951</v>
      </c>
      <c r="AY29" s="170">
        <v>0.10430160164833069</v>
      </c>
      <c r="AZ29" s="170">
        <v>0.10440219938755035</v>
      </c>
      <c r="BA29" s="170">
        <v>0.10380280017852783</v>
      </c>
      <c r="BB29" s="170">
        <v>0.09910319745540619</v>
      </c>
      <c r="BC29" s="170">
        <v>0.10040359944105148</v>
      </c>
      <c r="BD29" s="170">
        <v>0.10360399633646011</v>
      </c>
      <c r="BE29" s="170">
        <v>0.10520429909229279</v>
      </c>
      <c r="BF29" s="170">
        <v>0.10560429841279984</v>
      </c>
      <c r="BG29" s="170">
        <v>0.10260409861803055</v>
      </c>
      <c r="BH29" s="170">
        <v>0.10020379722118378</v>
      </c>
      <c r="BI29" s="170">
        <v>0.1014036014676094</v>
      </c>
      <c r="BJ29" s="170">
        <v>0.10630329698324203</v>
      </c>
      <c r="BK29" s="171"/>
    </row>
    <row r="30" spans="1:63" s="168" customFormat="1" ht="10.5">
      <c r="A30" s="168" t="s">
        <v>573</v>
      </c>
      <c r="B30" s="168" t="s">
        <v>504</v>
      </c>
      <c r="C30" s="169">
        <v>0.06412822753190994</v>
      </c>
      <c r="D30" s="43">
        <v>0.06546029448509216</v>
      </c>
      <c r="E30" s="43">
        <v>0.06570551544427872</v>
      </c>
      <c r="F30" s="43">
        <v>0.06372890621423721</v>
      </c>
      <c r="G30" s="43">
        <v>0.06349113583564758</v>
      </c>
      <c r="H30" s="43">
        <v>0.06362660974264145</v>
      </c>
      <c r="I30" s="43">
        <v>0.06333649158477783</v>
      </c>
      <c r="J30" s="43">
        <v>0.06897754222154617</v>
      </c>
      <c r="K30" s="43">
        <v>0.06658148020505905</v>
      </c>
      <c r="L30" s="43">
        <v>0.0656915083527565</v>
      </c>
      <c r="M30" s="43">
        <v>0.0642954409122467</v>
      </c>
      <c r="N30" s="43">
        <v>0.06405742466449738</v>
      </c>
      <c r="O30" s="43">
        <v>0.06604041159152985</v>
      </c>
      <c r="P30" s="43">
        <v>0.06750474870204926</v>
      </c>
      <c r="Q30" s="43">
        <v>0.06406478583812714</v>
      </c>
      <c r="R30" s="43">
        <v>0.06720151007175446</v>
      </c>
      <c r="S30" s="43">
        <v>0.06784089654684067</v>
      </c>
      <c r="T30" s="43">
        <v>0.06572601199150085</v>
      </c>
      <c r="U30" s="43">
        <v>0.06788244843482971</v>
      </c>
      <c r="V30" s="43">
        <v>0.06648514419794083</v>
      </c>
      <c r="W30" s="43">
        <v>0.0691019669175148</v>
      </c>
      <c r="X30" s="43">
        <v>0.06462868303060532</v>
      </c>
      <c r="Y30" s="43">
        <v>0.06321406364440918</v>
      </c>
      <c r="Z30" s="43">
        <v>0.0647655799984932</v>
      </c>
      <c r="AA30" s="43">
        <v>0.06750734895467758</v>
      </c>
      <c r="AB30" s="43">
        <v>0.06698343902826309</v>
      </c>
      <c r="AC30" s="43">
        <v>0.06837448477745056</v>
      </c>
      <c r="AD30" s="43">
        <v>0.06816151738166809</v>
      </c>
      <c r="AE30" s="43">
        <v>0.06823083758354187</v>
      </c>
      <c r="AF30" s="43">
        <v>0.07296795397996902</v>
      </c>
      <c r="AG30" s="43">
        <v>0.07739222049713135</v>
      </c>
      <c r="AH30" s="43">
        <v>0.07947511225938797</v>
      </c>
      <c r="AI30" s="43">
        <v>0.07959453016519547</v>
      </c>
      <c r="AJ30" s="43">
        <v>0.0761287584900856</v>
      </c>
      <c r="AK30" s="43">
        <v>0.07214561849832535</v>
      </c>
      <c r="AL30" s="43">
        <v>0.07638730853796005</v>
      </c>
      <c r="AM30" s="43">
        <v>0.07089577615261078</v>
      </c>
      <c r="AN30" s="43">
        <v>0.07219508290290833</v>
      </c>
      <c r="AO30" s="43">
        <v>0.07096415758132935</v>
      </c>
      <c r="AP30" s="43">
        <v>0.07239528000354767</v>
      </c>
      <c r="AQ30" s="43">
        <v>0.07216278463602066</v>
      </c>
      <c r="AR30" s="43">
        <v>0.07663313299417496</v>
      </c>
      <c r="AS30" s="43">
        <v>0.07873941212892532</v>
      </c>
      <c r="AT30" s="43">
        <v>0.07890091091394424</v>
      </c>
      <c r="AU30" s="43">
        <v>0.07674431055784225</v>
      </c>
      <c r="AV30" s="43">
        <v>0.07342380285263062</v>
      </c>
      <c r="AW30" s="43">
        <v>0.07162710279226303</v>
      </c>
      <c r="AX30" s="170">
        <v>0.07222700119018555</v>
      </c>
      <c r="AY30" s="170">
        <v>0.07518590241670609</v>
      </c>
      <c r="AZ30" s="170">
        <v>0.07427170127630234</v>
      </c>
      <c r="BA30" s="170">
        <v>0.07436349987983704</v>
      </c>
      <c r="BB30" s="170">
        <v>0.07495579868555069</v>
      </c>
      <c r="BC30" s="170">
        <v>0.07464549690485</v>
      </c>
      <c r="BD30" s="170">
        <v>0.07594040036201477</v>
      </c>
      <c r="BE30" s="170">
        <v>0.07833869755268097</v>
      </c>
      <c r="BF30" s="170">
        <v>0.07903199642896652</v>
      </c>
      <c r="BG30" s="170">
        <v>0.07872260361909866</v>
      </c>
      <c r="BH30" s="170">
        <v>0.07590000331401825</v>
      </c>
      <c r="BI30" s="170">
        <v>0.07388520240783691</v>
      </c>
      <c r="BJ30" s="170">
        <v>0.07558219879865646</v>
      </c>
      <c r="BK30" s="171"/>
    </row>
    <row r="31" spans="1:63" s="168" customFormat="1" ht="10.5">
      <c r="A31" s="168" t="s">
        <v>574</v>
      </c>
      <c r="B31" s="168" t="s">
        <v>506</v>
      </c>
      <c r="C31" s="169">
        <v>0.04540613666176796</v>
      </c>
      <c r="D31" s="43">
        <v>0.045991308987140656</v>
      </c>
      <c r="E31" s="43">
        <v>0.04621008038520813</v>
      </c>
      <c r="F31" s="43">
        <v>0.04465218260884285</v>
      </c>
      <c r="G31" s="43">
        <v>0.04646867513656616</v>
      </c>
      <c r="H31" s="43">
        <v>0.0466390922665596</v>
      </c>
      <c r="I31" s="43">
        <v>0.04814239218831062</v>
      </c>
      <c r="J31" s="43">
        <v>0.048946648836135864</v>
      </c>
      <c r="K31" s="43">
        <v>0.04602934420108795</v>
      </c>
      <c r="L31" s="43">
        <v>0.04680909588932991</v>
      </c>
      <c r="M31" s="43">
        <v>0.04483978822827339</v>
      </c>
      <c r="N31" s="43">
        <v>0.04569622874259949</v>
      </c>
      <c r="O31" s="43">
        <v>0.045903902500867844</v>
      </c>
      <c r="P31" s="43">
        <v>0.04467593505978584</v>
      </c>
      <c r="Q31" s="43">
        <v>0.04524127393960953</v>
      </c>
      <c r="R31" s="43">
        <v>0.04629142954945564</v>
      </c>
      <c r="S31" s="43">
        <v>0.045758672058582306</v>
      </c>
      <c r="T31" s="43">
        <v>0.04783979430794716</v>
      </c>
      <c r="U31" s="43">
        <v>0.04949265718460083</v>
      </c>
      <c r="V31" s="43">
        <v>0.049758508801460266</v>
      </c>
      <c r="W31" s="43">
        <v>0.046490199863910675</v>
      </c>
      <c r="X31" s="43">
        <v>0.04736592248082161</v>
      </c>
      <c r="Y31" s="43">
        <v>0.04548945650458336</v>
      </c>
      <c r="Z31" s="43">
        <v>0.04672848433256149</v>
      </c>
      <c r="AA31" s="43">
        <v>0.047468479722738266</v>
      </c>
      <c r="AB31" s="43">
        <v>0.04689791053533554</v>
      </c>
      <c r="AC31" s="43">
        <v>0.04672744497656822</v>
      </c>
      <c r="AD31" s="43">
        <v>0.047553520649671555</v>
      </c>
      <c r="AE31" s="43">
        <v>0.04748876765370369</v>
      </c>
      <c r="AF31" s="43">
        <v>0.05049547180533409</v>
      </c>
      <c r="AG31" s="43">
        <v>0.05230630561709404</v>
      </c>
      <c r="AH31" s="43">
        <v>0.0517425537109375</v>
      </c>
      <c r="AI31" s="43">
        <v>0.05021888390183449</v>
      </c>
      <c r="AJ31" s="43">
        <v>0.049793992191553116</v>
      </c>
      <c r="AK31" s="43">
        <v>0.048917632550001144</v>
      </c>
      <c r="AL31" s="43">
        <v>0.049325089901685715</v>
      </c>
      <c r="AM31" s="43">
        <v>0.050983283668756485</v>
      </c>
      <c r="AN31" s="43">
        <v>0.05100401118397713</v>
      </c>
      <c r="AO31" s="43">
        <v>0.05208718404173851</v>
      </c>
      <c r="AP31" s="43">
        <v>0.0526420995593071</v>
      </c>
      <c r="AQ31" s="43">
        <v>0.053680114448070526</v>
      </c>
      <c r="AR31" s="43">
        <v>0.05471116304397583</v>
      </c>
      <c r="AS31" s="43">
        <v>0.05670200660824776</v>
      </c>
      <c r="AT31" s="43">
        <v>0.05654745548963547</v>
      </c>
      <c r="AU31" s="43">
        <v>0.05469999834895134</v>
      </c>
      <c r="AV31" s="43">
        <v>0.053199999034404755</v>
      </c>
      <c r="AW31" s="43">
        <v>0.052239999175071716</v>
      </c>
      <c r="AX31" s="170">
        <v>0.05250009894371033</v>
      </c>
      <c r="AY31" s="170">
        <v>0.051200199872255325</v>
      </c>
      <c r="AZ31" s="170">
        <v>0.05070040002465248</v>
      </c>
      <c r="BA31" s="170">
        <v>0.051100701093673706</v>
      </c>
      <c r="BB31" s="170">
        <v>0.05110099911689758</v>
      </c>
      <c r="BC31" s="170">
        <v>0.052201200276613235</v>
      </c>
      <c r="BD31" s="170">
        <v>0.05410140007734299</v>
      </c>
      <c r="BE31" s="170">
        <v>0.055401500314474106</v>
      </c>
      <c r="BF31" s="170">
        <v>0.05510149896144867</v>
      </c>
      <c r="BG31" s="170">
        <v>0.05351150035858154</v>
      </c>
      <c r="BH31" s="170">
        <v>0.05310110002756119</v>
      </c>
      <c r="BI31" s="170">
        <v>0.05180079862475395</v>
      </c>
      <c r="BJ31" s="170">
        <v>0.05240039899945259</v>
      </c>
      <c r="BK31" s="171"/>
    </row>
    <row r="32" spans="1:63" s="168" customFormat="1" ht="10.5">
      <c r="A32" s="168" t="s">
        <v>575</v>
      </c>
      <c r="B32" s="168" t="s">
        <v>486</v>
      </c>
      <c r="C32" s="169">
        <v>0.03862094506621361</v>
      </c>
      <c r="D32" s="43">
        <v>0.041611261665821075</v>
      </c>
      <c r="E32" s="43">
        <v>0.04271732270717621</v>
      </c>
      <c r="F32" s="43">
        <v>0.04184533283114433</v>
      </c>
      <c r="G32" s="43">
        <v>0.04312417283654213</v>
      </c>
      <c r="H32" s="43">
        <v>0.04795992374420166</v>
      </c>
      <c r="I32" s="43">
        <v>0.049251120537519455</v>
      </c>
      <c r="J32" s="43">
        <v>0.048182010650634766</v>
      </c>
      <c r="K32" s="43">
        <v>0.04505350813269615</v>
      </c>
      <c r="L32" s="43">
        <v>0.04167027771472931</v>
      </c>
      <c r="M32" s="43">
        <v>0.04024043306708336</v>
      </c>
      <c r="N32" s="43">
        <v>0.0397360697388649</v>
      </c>
      <c r="O32" s="43">
        <v>0.041353605687618256</v>
      </c>
      <c r="P32" s="43">
        <v>0.04189178720116615</v>
      </c>
      <c r="Q32" s="43">
        <v>0.042781099677085876</v>
      </c>
      <c r="R32" s="43">
        <v>0.04246579110622406</v>
      </c>
      <c r="S32" s="43">
        <v>0.04420880973339081</v>
      </c>
      <c r="T32" s="43">
        <v>0.05010969564318657</v>
      </c>
      <c r="U32" s="43">
        <v>0.05150290206074715</v>
      </c>
      <c r="V32" s="43">
        <v>0.04989797621965408</v>
      </c>
      <c r="W32" s="43">
        <v>0.046636875718832016</v>
      </c>
      <c r="X32" s="43">
        <v>0.043496064841747284</v>
      </c>
      <c r="Y32" s="43">
        <v>0.04192120209336281</v>
      </c>
      <c r="Z32" s="43">
        <v>0.04372132942080498</v>
      </c>
      <c r="AA32" s="43">
        <v>0.043062638491392136</v>
      </c>
      <c r="AB32" s="43">
        <v>0.043817486613988876</v>
      </c>
      <c r="AC32" s="43">
        <v>0.04491482675075531</v>
      </c>
      <c r="AD32" s="43">
        <v>0.04429314658045769</v>
      </c>
      <c r="AE32" s="43">
        <v>0.04690002650022507</v>
      </c>
      <c r="AF32" s="43">
        <v>0.05172792077064514</v>
      </c>
      <c r="AG32" s="43">
        <v>0.052852362394332886</v>
      </c>
      <c r="AH32" s="43">
        <v>0.052206024527549744</v>
      </c>
      <c r="AI32" s="43">
        <v>0.04815099760890007</v>
      </c>
      <c r="AJ32" s="43">
        <v>0.04556044936180115</v>
      </c>
      <c r="AK32" s="43">
        <v>0.04384458810091019</v>
      </c>
      <c r="AL32" s="43">
        <v>0.045583903789520264</v>
      </c>
      <c r="AM32" s="43">
        <v>0.04494247958064079</v>
      </c>
      <c r="AN32" s="43">
        <v>0.04636925086379051</v>
      </c>
      <c r="AO32" s="43">
        <v>0.04567389562726021</v>
      </c>
      <c r="AP32" s="43">
        <v>0.04514763131737709</v>
      </c>
      <c r="AQ32" s="43">
        <v>0.048177752643823624</v>
      </c>
      <c r="AR32" s="43">
        <v>0.05398816987872124</v>
      </c>
      <c r="AS32" s="43">
        <v>0.05604265257716179</v>
      </c>
      <c r="AT32" s="43">
        <v>0.05421353131532669</v>
      </c>
      <c r="AU32" s="43">
        <v>0.05009999871253967</v>
      </c>
      <c r="AV32" s="43">
        <v>0.04800000041723251</v>
      </c>
      <c r="AW32" s="43">
        <v>0.04699999839067459</v>
      </c>
      <c r="AX32" s="170">
        <v>0.04670000076293945</v>
      </c>
      <c r="AY32" s="170">
        <v>0.046000100672245026</v>
      </c>
      <c r="AZ32" s="170">
        <v>0.047400299459695816</v>
      </c>
      <c r="BA32" s="170">
        <v>0.04780049994587898</v>
      </c>
      <c r="BB32" s="170">
        <v>0.047500599175691605</v>
      </c>
      <c r="BC32" s="170">
        <v>0.04970080032944679</v>
      </c>
      <c r="BD32" s="170">
        <v>0.05490110069513321</v>
      </c>
      <c r="BE32" s="170">
        <v>0.05660120025277138</v>
      </c>
      <c r="BF32" s="170">
        <v>0.055201299488544464</v>
      </c>
      <c r="BG32" s="170">
        <v>0.05164080113172531</v>
      </c>
      <c r="BH32" s="170">
        <v>0.047801099717617035</v>
      </c>
      <c r="BI32" s="170">
        <v>0.04680100083351135</v>
      </c>
      <c r="BJ32" s="170">
        <v>0.046900998800992966</v>
      </c>
      <c r="BK32" s="171"/>
    </row>
    <row r="33" spans="1:63" s="168" customFormat="1" ht="10.5">
      <c r="A33" s="168" t="s">
        <v>576</v>
      </c>
      <c r="B33" s="168" t="s">
        <v>488</v>
      </c>
      <c r="C33" s="169">
        <v>0.04747234284877777</v>
      </c>
      <c r="D33" s="43">
        <v>0.04316074401140213</v>
      </c>
      <c r="E33" s="43">
        <v>0.04319871589541435</v>
      </c>
      <c r="F33" s="43">
        <v>0.04318765550851822</v>
      </c>
      <c r="G33" s="43">
        <v>0.04254132881760597</v>
      </c>
      <c r="H33" s="43">
        <v>0.044932473450899124</v>
      </c>
      <c r="I33" s="43">
        <v>0.04722951725125313</v>
      </c>
      <c r="J33" s="43">
        <v>0.047971948981285095</v>
      </c>
      <c r="K33" s="43">
        <v>0.04709694907069206</v>
      </c>
      <c r="L33" s="43">
        <v>0.04405578225851059</v>
      </c>
      <c r="M33" s="43">
        <v>0.0431545116007328</v>
      </c>
      <c r="N33" s="43">
        <v>0.04258313402533531</v>
      </c>
      <c r="O33" s="43">
        <v>0.04544360190629959</v>
      </c>
      <c r="P33" s="43">
        <v>0.04543773829936981</v>
      </c>
      <c r="Q33" s="43">
        <v>0.04518469423055649</v>
      </c>
      <c r="R33" s="43">
        <v>0.04544263333082199</v>
      </c>
      <c r="S33" s="43">
        <v>0.0470806248486042</v>
      </c>
      <c r="T33" s="43">
        <v>0.04830882325768471</v>
      </c>
      <c r="U33" s="43">
        <v>0.05103642866015434</v>
      </c>
      <c r="V33" s="43">
        <v>0.05188713222742081</v>
      </c>
      <c r="W33" s="43">
        <v>0.04952355474233627</v>
      </c>
      <c r="X33" s="43">
        <v>0.04793171584606171</v>
      </c>
      <c r="Y33" s="43">
        <v>0.04721051827073097</v>
      </c>
      <c r="Z33" s="43">
        <v>0.04808425158262253</v>
      </c>
      <c r="AA33" s="43">
        <v>0.04961724206805229</v>
      </c>
      <c r="AB33" s="43">
        <v>0.04903891310095787</v>
      </c>
      <c r="AC33" s="43">
        <v>0.049451638013124466</v>
      </c>
      <c r="AD33" s="43">
        <v>0.04873896762728691</v>
      </c>
      <c r="AE33" s="43">
        <v>0.04957563430070877</v>
      </c>
      <c r="AF33" s="43">
        <v>0.05270363390445709</v>
      </c>
      <c r="AG33" s="43">
        <v>0.05632753297686577</v>
      </c>
      <c r="AH33" s="43">
        <v>0.05775286629796028</v>
      </c>
      <c r="AI33" s="43">
        <v>0.05817922204732895</v>
      </c>
      <c r="AJ33" s="43">
        <v>0.05411810800433159</v>
      </c>
      <c r="AK33" s="43">
        <v>0.0531170554459095</v>
      </c>
      <c r="AL33" s="43">
        <v>0.056005872786045074</v>
      </c>
      <c r="AM33" s="43">
        <v>0.052935320883989334</v>
      </c>
      <c r="AN33" s="43">
        <v>0.05357931926846504</v>
      </c>
      <c r="AO33" s="43">
        <v>0.05313082039356232</v>
      </c>
      <c r="AP33" s="43">
        <v>0.054056551307439804</v>
      </c>
      <c r="AQ33" s="43">
        <v>0.05349818617105484</v>
      </c>
      <c r="AR33" s="43">
        <v>0.057173822075128555</v>
      </c>
      <c r="AS33" s="43">
        <v>0.059450261294841766</v>
      </c>
      <c r="AT33" s="43">
        <v>0.06129683554172516</v>
      </c>
      <c r="AU33" s="43">
        <v>0.05760785937309265</v>
      </c>
      <c r="AV33" s="43">
        <v>0.055800601840019226</v>
      </c>
      <c r="AW33" s="43">
        <v>0.054298799484968185</v>
      </c>
      <c r="AX33" s="170">
        <v>0.053998999297618866</v>
      </c>
      <c r="AY33" s="170">
        <v>0.054899200797080994</v>
      </c>
      <c r="AZ33" s="170">
        <v>0.05369940027594566</v>
      </c>
      <c r="BA33" s="170">
        <v>0.053499601781368256</v>
      </c>
      <c r="BB33" s="170">
        <v>0.053999800235033035</v>
      </c>
      <c r="BC33" s="170">
        <v>0.054200101643800735</v>
      </c>
      <c r="BD33" s="170">
        <v>0.05650020018219948</v>
      </c>
      <c r="BE33" s="170">
        <v>0.060000400990247726</v>
      </c>
      <c r="BF33" s="170">
        <v>0.061205800622701645</v>
      </c>
      <c r="BG33" s="170">
        <v>0.05950070172548294</v>
      </c>
      <c r="BH33" s="170">
        <v>0.05640089884400368</v>
      </c>
      <c r="BI33" s="170">
        <v>0.05549100041389465</v>
      </c>
      <c r="BJ33" s="170">
        <v>0.055300600826740265</v>
      </c>
      <c r="BK33" s="171"/>
    </row>
    <row r="34" spans="1:63" s="168" customFormat="1" ht="10.5">
      <c r="A34" s="168" t="s">
        <v>577</v>
      </c>
      <c r="B34" s="168" t="s">
        <v>490</v>
      </c>
      <c r="C34" s="169">
        <v>0.03720264881849289</v>
      </c>
      <c r="D34" s="43">
        <v>0.03758056461811066</v>
      </c>
      <c r="E34" s="43">
        <v>0.036724746227264404</v>
      </c>
      <c r="F34" s="43">
        <v>0.037712644785642624</v>
      </c>
      <c r="G34" s="43">
        <v>0.03737445920705795</v>
      </c>
      <c r="H34" s="43">
        <v>0.04208647459745407</v>
      </c>
      <c r="I34" s="43">
        <v>0.04303934425115585</v>
      </c>
      <c r="J34" s="43">
        <v>0.04260433465242386</v>
      </c>
      <c r="K34" s="43">
        <v>0.039084214717149734</v>
      </c>
      <c r="L34" s="43">
        <v>0.03639977425336838</v>
      </c>
      <c r="M34" s="43">
        <v>0.03630346432328224</v>
      </c>
      <c r="N34" s="43">
        <v>0.03725319728255272</v>
      </c>
      <c r="O34" s="43">
        <v>0.03792652487754822</v>
      </c>
      <c r="P34" s="43">
        <v>0.03871424123644829</v>
      </c>
      <c r="Q34" s="43">
        <v>0.03835536912083626</v>
      </c>
      <c r="R34" s="43">
        <v>0.03938679397106171</v>
      </c>
      <c r="S34" s="43">
        <v>0.04045841470360756</v>
      </c>
      <c r="T34" s="43">
        <v>0.04439717158675194</v>
      </c>
      <c r="U34" s="43">
        <v>0.044742804020643234</v>
      </c>
      <c r="V34" s="43">
        <v>0.04443527013063431</v>
      </c>
      <c r="W34" s="43">
        <v>0.041359204798936844</v>
      </c>
      <c r="X34" s="43">
        <v>0.0397554486989975</v>
      </c>
      <c r="Y34" s="43">
        <v>0.03821538761258125</v>
      </c>
      <c r="Z34" s="43">
        <v>0.03711763024330139</v>
      </c>
      <c r="AA34" s="43">
        <v>0.03809525445103645</v>
      </c>
      <c r="AB34" s="43">
        <v>0.03863106295466423</v>
      </c>
      <c r="AC34" s="43">
        <v>0.03918443247675896</v>
      </c>
      <c r="AD34" s="43">
        <v>0.03913940489292145</v>
      </c>
      <c r="AE34" s="43">
        <v>0.0417647548019886</v>
      </c>
      <c r="AF34" s="43">
        <v>0.04811622202396393</v>
      </c>
      <c r="AG34" s="43">
        <v>0.04928739741444588</v>
      </c>
      <c r="AH34" s="43">
        <v>0.049898359924554825</v>
      </c>
      <c r="AI34" s="43">
        <v>0.04743805155158043</v>
      </c>
      <c r="AJ34" s="43">
        <v>0.04392934590578079</v>
      </c>
      <c r="AK34" s="43">
        <v>0.04487631842494011</v>
      </c>
      <c r="AL34" s="43">
        <v>0.044248808175325394</v>
      </c>
      <c r="AM34" s="43">
        <v>0.04263090714812279</v>
      </c>
      <c r="AN34" s="43">
        <v>0.04402722045779228</v>
      </c>
      <c r="AO34" s="43">
        <v>0.04400927945971489</v>
      </c>
      <c r="AP34" s="43">
        <v>0.04693697392940521</v>
      </c>
      <c r="AQ34" s="43">
        <v>0.0472232922911644</v>
      </c>
      <c r="AR34" s="43">
        <v>0.05539323762059212</v>
      </c>
      <c r="AS34" s="43">
        <v>0.05516009032726288</v>
      </c>
      <c r="AT34" s="43">
        <v>0.05635262653231621</v>
      </c>
      <c r="AU34" s="43">
        <v>0.04910000041127205</v>
      </c>
      <c r="AV34" s="43">
        <v>0.04827599972486496</v>
      </c>
      <c r="AW34" s="43">
        <v>0.047666799277067184</v>
      </c>
      <c r="AX34" s="170">
        <v>0.04756079986691475</v>
      </c>
      <c r="AY34" s="170">
        <v>0.047354698181152344</v>
      </c>
      <c r="AZ34" s="170">
        <v>0.04724910110235214</v>
      </c>
      <c r="BA34" s="170">
        <v>0.047043900936841965</v>
      </c>
      <c r="BB34" s="170">
        <v>0.04763999953866005</v>
      </c>
      <c r="BC34" s="170">
        <v>0.04933739826083183</v>
      </c>
      <c r="BD34" s="170">
        <v>0.054437100887298584</v>
      </c>
      <c r="BE34" s="170">
        <v>0.05543399974703789</v>
      </c>
      <c r="BF34" s="170">
        <v>0.05593090131878853</v>
      </c>
      <c r="BG34" s="170">
        <v>0.051725901663303375</v>
      </c>
      <c r="BH34" s="170">
        <v>0.048922099173069</v>
      </c>
      <c r="BI34" s="170">
        <v>0.04811809957027435</v>
      </c>
      <c r="BJ34" s="170">
        <v>0.04791620001196861</v>
      </c>
      <c r="BK34" s="171"/>
    </row>
    <row r="35" spans="1:63" s="168" customFormat="1" ht="10.5">
      <c r="A35" s="168" t="s">
        <v>578</v>
      </c>
      <c r="B35" s="168" t="s">
        <v>492</v>
      </c>
      <c r="C35" s="169">
        <v>0.04585248604416847</v>
      </c>
      <c r="D35" s="43">
        <v>0.04948391020298004</v>
      </c>
      <c r="E35" s="43">
        <v>0.053726404905319214</v>
      </c>
      <c r="F35" s="43">
        <v>0.052030716091394424</v>
      </c>
      <c r="G35" s="43">
        <v>0.05220981314778328</v>
      </c>
      <c r="H35" s="43">
        <v>0.053977120667696</v>
      </c>
      <c r="I35" s="43">
        <v>0.05649368837475777</v>
      </c>
      <c r="J35" s="43">
        <v>0.05385890230536461</v>
      </c>
      <c r="K35" s="43">
        <v>0.05182892829179764</v>
      </c>
      <c r="L35" s="43">
        <v>0.051057975739240646</v>
      </c>
      <c r="M35" s="43">
        <v>0.04783222824335098</v>
      </c>
      <c r="N35" s="43">
        <v>0.047539375722408295</v>
      </c>
      <c r="O35" s="43">
        <v>0.051795750856399536</v>
      </c>
      <c r="P35" s="43">
        <v>0.05209643021225929</v>
      </c>
      <c r="Q35" s="43">
        <v>0.05226699262857437</v>
      </c>
      <c r="R35" s="43">
        <v>0.05486223101615906</v>
      </c>
      <c r="S35" s="43">
        <v>0.05624939873814583</v>
      </c>
      <c r="T35" s="43">
        <v>0.05847880244255066</v>
      </c>
      <c r="U35" s="43">
        <v>0.05830392241477966</v>
      </c>
      <c r="V35" s="43">
        <v>0.06087934598326683</v>
      </c>
      <c r="W35" s="43">
        <v>0.05720800906419754</v>
      </c>
      <c r="X35" s="43">
        <v>0.05509575083851814</v>
      </c>
      <c r="Y35" s="43">
        <v>0.055436212569475174</v>
      </c>
      <c r="Z35" s="43">
        <v>0.05568593367934227</v>
      </c>
      <c r="AA35" s="43">
        <v>0.0553164929151535</v>
      </c>
      <c r="AB35" s="43">
        <v>0.05687401071190834</v>
      </c>
      <c r="AC35" s="43">
        <v>0.05782325193285942</v>
      </c>
      <c r="AD35" s="43">
        <v>0.059012558311223984</v>
      </c>
      <c r="AE35" s="43">
        <v>0.0595976747572422</v>
      </c>
      <c r="AF35" s="43">
        <v>0.06473663449287415</v>
      </c>
      <c r="AG35" s="43">
        <v>0.06624720245599747</v>
      </c>
      <c r="AH35" s="43">
        <v>0.07037900388240814</v>
      </c>
      <c r="AI35" s="43">
        <v>0.0747368112206459</v>
      </c>
      <c r="AJ35" s="43">
        <v>0.07838419079780579</v>
      </c>
      <c r="AK35" s="43">
        <v>0.07538954168558121</v>
      </c>
      <c r="AL35" s="43">
        <v>0.07401508837938309</v>
      </c>
      <c r="AM35" s="43">
        <v>0.0727611631155014</v>
      </c>
      <c r="AN35" s="43">
        <v>0.07410451024770737</v>
      </c>
      <c r="AO35" s="43">
        <v>0.07096826285123825</v>
      </c>
      <c r="AP35" s="43">
        <v>0.06874947249889374</v>
      </c>
      <c r="AQ35" s="43">
        <v>0.06946874409914017</v>
      </c>
      <c r="AR35" s="43">
        <v>0.07181704789400101</v>
      </c>
      <c r="AS35" s="43">
        <v>0.07210871577262878</v>
      </c>
      <c r="AT35" s="43">
        <v>0.07416408509016037</v>
      </c>
      <c r="AU35" s="43">
        <v>0.07066251337528229</v>
      </c>
      <c r="AV35" s="43">
        <v>0.0746999979019165</v>
      </c>
      <c r="AW35" s="43">
        <v>0.07190009951591492</v>
      </c>
      <c r="AX35" s="170">
        <v>0.07180040329694748</v>
      </c>
      <c r="AY35" s="170">
        <v>0.06900089979171753</v>
      </c>
      <c r="AZ35" s="170">
        <v>0.07230199873447418</v>
      </c>
      <c r="BA35" s="170">
        <v>0.07270359992980957</v>
      </c>
      <c r="BB35" s="170">
        <v>0.07300519943237305</v>
      </c>
      <c r="BC35" s="170">
        <v>0.0733065977692604</v>
      </c>
      <c r="BD35" s="170">
        <v>0.07640799880027771</v>
      </c>
      <c r="BE35" s="170">
        <v>0.07830890268087387</v>
      </c>
      <c r="BF35" s="170">
        <v>0.07820919901132584</v>
      </c>
      <c r="BG35" s="170">
        <v>0.07630880177021027</v>
      </c>
      <c r="BH35" s="170">
        <v>0.07650820165872574</v>
      </c>
      <c r="BI35" s="170">
        <v>0.07360690087080002</v>
      </c>
      <c r="BJ35" s="170">
        <v>0.073505699634552</v>
      </c>
      <c r="BK35" s="171"/>
    </row>
    <row r="36" spans="1:63" s="168" customFormat="1" ht="10.5">
      <c r="A36" s="168" t="s">
        <v>579</v>
      </c>
      <c r="B36" s="168" t="s">
        <v>494</v>
      </c>
      <c r="C36" s="169">
        <v>0.04661481827497482</v>
      </c>
      <c r="D36" s="43">
        <v>0.0477311797440052</v>
      </c>
      <c r="E36" s="43">
        <v>0.04767351225018501</v>
      </c>
      <c r="F36" s="43">
        <v>0.04844118654727936</v>
      </c>
      <c r="G36" s="43">
        <v>0.04965627193450928</v>
      </c>
      <c r="H36" s="43">
        <v>0.0524311326444149</v>
      </c>
      <c r="I36" s="43">
        <v>0.05524495989084244</v>
      </c>
      <c r="J36" s="43">
        <v>0.05393996089696884</v>
      </c>
      <c r="K36" s="43">
        <v>0.0542718768119812</v>
      </c>
      <c r="L36" s="43">
        <v>0.05255798622965813</v>
      </c>
      <c r="M36" s="43">
        <v>0.04485947638750076</v>
      </c>
      <c r="N36" s="43">
        <v>0.04506642743945122</v>
      </c>
      <c r="O36" s="43">
        <v>0.045890145003795624</v>
      </c>
      <c r="P36" s="43">
        <v>0.04667530581355095</v>
      </c>
      <c r="Q36" s="43">
        <v>0.04730743169784546</v>
      </c>
      <c r="R36" s="43">
        <v>0.048004284501075745</v>
      </c>
      <c r="S36" s="43">
        <v>0.05050596594810486</v>
      </c>
      <c r="T36" s="43">
        <v>0.053729087114334106</v>
      </c>
      <c r="U36" s="43">
        <v>0.05555896461009979</v>
      </c>
      <c r="V36" s="43">
        <v>0.05406828224658966</v>
      </c>
      <c r="W36" s="43">
        <v>0.054009564220905304</v>
      </c>
      <c r="X36" s="43">
        <v>0.051745519042015076</v>
      </c>
      <c r="Y36" s="43">
        <v>0.048027463257312775</v>
      </c>
      <c r="Z36" s="43">
        <v>0.04791911318898201</v>
      </c>
      <c r="AA36" s="43">
        <v>0.04876023158431053</v>
      </c>
      <c r="AB36" s="43">
        <v>0.05054336041212082</v>
      </c>
      <c r="AC36" s="43">
        <v>0.051160264760255814</v>
      </c>
      <c r="AD36" s="43">
        <v>0.05074913054704666</v>
      </c>
      <c r="AE36" s="43">
        <v>0.052785132080316544</v>
      </c>
      <c r="AF36" s="43">
        <v>0.05611388385295868</v>
      </c>
      <c r="AG36" s="43">
        <v>0.05946136265993118</v>
      </c>
      <c r="AH36" s="43">
        <v>0.05719398707151413</v>
      </c>
      <c r="AI36" s="43">
        <v>0.05862969160079956</v>
      </c>
      <c r="AJ36" s="43">
        <v>0.05704908445477486</v>
      </c>
      <c r="AK36" s="43">
        <v>0.05287516117095947</v>
      </c>
      <c r="AL36" s="43">
        <v>0.05721699818968773</v>
      </c>
      <c r="AM36" s="43">
        <v>0.053046099841594696</v>
      </c>
      <c r="AN36" s="43">
        <v>0.05280333757400513</v>
      </c>
      <c r="AO36" s="43">
        <v>0.05324074998497963</v>
      </c>
      <c r="AP36" s="43">
        <v>0.05246955156326294</v>
      </c>
      <c r="AQ36" s="43">
        <v>0.05432848259806633</v>
      </c>
      <c r="AR36" s="43">
        <v>0.056864988058805466</v>
      </c>
      <c r="AS36" s="43">
        <v>0.05877099931240082</v>
      </c>
      <c r="AT36" s="43">
        <v>0.05746356397867203</v>
      </c>
      <c r="AU36" s="43">
        <v>0.059359803795814514</v>
      </c>
      <c r="AV36" s="43">
        <v>0.055687300860881805</v>
      </c>
      <c r="AW36" s="43">
        <v>0.05195249989628792</v>
      </c>
      <c r="AX36" s="170">
        <v>0.053544800728559494</v>
      </c>
      <c r="AY36" s="170">
        <v>0.051235098391771317</v>
      </c>
      <c r="AZ36" s="170">
        <v>0.05272969976067543</v>
      </c>
      <c r="BA36" s="170">
        <v>0.05352479964494705</v>
      </c>
      <c r="BB36" s="170">
        <v>0.05432090163230896</v>
      </c>
      <c r="BC36" s="170">
        <v>0.0566180981695652</v>
      </c>
      <c r="BD36" s="170">
        <v>0.059915900230407715</v>
      </c>
      <c r="BE36" s="170">
        <v>0.06191369891166687</v>
      </c>
      <c r="BF36" s="170">
        <v>0.060311101377010345</v>
      </c>
      <c r="BG36" s="170">
        <v>0.060909200459718704</v>
      </c>
      <c r="BH36" s="170">
        <v>0.05830489844083786</v>
      </c>
      <c r="BI36" s="170">
        <v>0.05330270156264305</v>
      </c>
      <c r="BJ36" s="170">
        <v>0.05390290170907974</v>
      </c>
      <c r="BK36" s="171"/>
    </row>
    <row r="37" spans="1:63" s="168" customFormat="1" ht="10.5">
      <c r="A37" s="168" t="s">
        <v>580</v>
      </c>
      <c r="B37" s="168" t="s">
        <v>560</v>
      </c>
      <c r="C37" s="169">
        <v>0.07330624014139175</v>
      </c>
      <c r="D37" s="43">
        <v>0.077644944190979</v>
      </c>
      <c r="E37" s="43">
        <v>0.07035321742296219</v>
      </c>
      <c r="F37" s="43">
        <v>0.07845001667737961</v>
      </c>
      <c r="G37" s="43">
        <v>0.07943113148212433</v>
      </c>
      <c r="H37" s="43">
        <v>0.08010649681091309</v>
      </c>
      <c r="I37" s="43">
        <v>0.09044825285673141</v>
      </c>
      <c r="J37" s="43">
        <v>0.0841536894440651</v>
      </c>
      <c r="K37" s="43">
        <v>0.0732463151216507</v>
      </c>
      <c r="L37" s="43">
        <v>0.07485105842351913</v>
      </c>
      <c r="M37" s="43">
        <v>0.0755629912018776</v>
      </c>
      <c r="N37" s="43">
        <v>0.07161713391542435</v>
      </c>
      <c r="O37" s="43">
        <v>0.06963924318552017</v>
      </c>
      <c r="P37" s="43">
        <v>0.07387122511863708</v>
      </c>
      <c r="Q37" s="43">
        <v>0.07412494719028473</v>
      </c>
      <c r="R37" s="43">
        <v>0.06771211326122284</v>
      </c>
      <c r="S37" s="43">
        <v>0.07017790526151657</v>
      </c>
      <c r="T37" s="43">
        <v>0.07414507120847702</v>
      </c>
      <c r="U37" s="43">
        <v>0.07994061708450317</v>
      </c>
      <c r="V37" s="43">
        <v>0.0782548263669014</v>
      </c>
      <c r="W37" s="43">
        <v>0.07676275074481964</v>
      </c>
      <c r="X37" s="43">
        <v>0.07590733468532562</v>
      </c>
      <c r="Y37" s="43">
        <v>0.07164168357849121</v>
      </c>
      <c r="Z37" s="43">
        <v>0.06779099255800247</v>
      </c>
      <c r="AA37" s="43">
        <v>0.06978251785039902</v>
      </c>
      <c r="AB37" s="43">
        <v>0.06947606801986694</v>
      </c>
      <c r="AC37" s="43">
        <v>0.06901990622282028</v>
      </c>
      <c r="AD37" s="43">
        <v>0.0695977732539177</v>
      </c>
      <c r="AE37" s="43">
        <v>0.07153013348579407</v>
      </c>
      <c r="AF37" s="43">
        <v>0.0756533294916153</v>
      </c>
      <c r="AG37" s="43">
        <v>0.08286082744598389</v>
      </c>
      <c r="AH37" s="43">
        <v>0.08102617412805557</v>
      </c>
      <c r="AI37" s="43">
        <v>0.07899172604084015</v>
      </c>
      <c r="AJ37" s="43">
        <v>0.08087839931249619</v>
      </c>
      <c r="AK37" s="43">
        <v>0.07252483069896698</v>
      </c>
      <c r="AL37" s="43">
        <v>0.07244273275136948</v>
      </c>
      <c r="AM37" s="43">
        <v>0.06667507439851761</v>
      </c>
      <c r="AN37" s="43">
        <v>0.06839007884263992</v>
      </c>
      <c r="AO37" s="43">
        <v>0.0680939182639122</v>
      </c>
      <c r="AP37" s="43">
        <v>0.06860322505235672</v>
      </c>
      <c r="AQ37" s="43">
        <v>0.07014652341604233</v>
      </c>
      <c r="AR37" s="43">
        <v>0.07779574394226074</v>
      </c>
      <c r="AS37" s="43">
        <v>0.08157765120267868</v>
      </c>
      <c r="AT37" s="43">
        <v>0.08115845918655396</v>
      </c>
      <c r="AU37" s="43">
        <v>0.07947470247745514</v>
      </c>
      <c r="AV37" s="43">
        <v>0.07604839652776718</v>
      </c>
      <c r="AW37" s="43">
        <v>0.0697403997182846</v>
      </c>
      <c r="AX37" s="170">
        <v>0.06753510236740112</v>
      </c>
      <c r="AY37" s="170">
        <v>0.06473000347614288</v>
      </c>
      <c r="AZ37" s="170">
        <v>0.06742779910564423</v>
      </c>
      <c r="BA37" s="170">
        <v>0.06812500208616257</v>
      </c>
      <c r="BB37" s="170">
        <v>0.0686224028468132</v>
      </c>
      <c r="BC37" s="170">
        <v>0.070620596408844</v>
      </c>
      <c r="BD37" s="170">
        <v>0.0746195986866951</v>
      </c>
      <c r="BE37" s="170">
        <v>0.08682060241699219</v>
      </c>
      <c r="BF37" s="170">
        <v>0.08281800150871277</v>
      </c>
      <c r="BG37" s="170">
        <v>0.07911580055952072</v>
      </c>
      <c r="BH37" s="170">
        <v>0.07941190153360367</v>
      </c>
      <c r="BI37" s="170">
        <v>0.07280860096216202</v>
      </c>
      <c r="BJ37" s="170">
        <v>0.07050909847021103</v>
      </c>
      <c r="BK37" s="171"/>
    </row>
    <row r="38" spans="1:63" s="168" customFormat="1" ht="10.5">
      <c r="A38" s="168" t="s">
        <v>581</v>
      </c>
      <c r="B38" s="168" t="s">
        <v>500</v>
      </c>
      <c r="C38" s="169">
        <v>0.04915136843919754</v>
      </c>
      <c r="D38" s="43">
        <v>0.04987777769565582</v>
      </c>
      <c r="E38" s="43">
        <v>0.05021783336997032</v>
      </c>
      <c r="F38" s="43">
        <v>0.049899522215127945</v>
      </c>
      <c r="G38" s="43">
        <v>0.05059861019253731</v>
      </c>
      <c r="H38" s="43">
        <v>0.052767105400562286</v>
      </c>
      <c r="I38" s="43">
        <v>0.05535966902971268</v>
      </c>
      <c r="J38" s="43">
        <v>0.05477733910083771</v>
      </c>
      <c r="K38" s="43">
        <v>0.05194297432899475</v>
      </c>
      <c r="L38" s="43">
        <v>0.050653960555791855</v>
      </c>
      <c r="M38" s="43">
        <v>0.04861677065491676</v>
      </c>
      <c r="N38" s="43">
        <v>0.04867349937558174</v>
      </c>
      <c r="O38" s="43">
        <v>0.05008783936500549</v>
      </c>
      <c r="P38" s="43">
        <v>0.05044170841574669</v>
      </c>
      <c r="Q38" s="43">
        <v>0.05039723962545395</v>
      </c>
      <c r="R38" s="43">
        <v>0.050925176590681076</v>
      </c>
      <c r="S38" s="43">
        <v>0.05176929384469986</v>
      </c>
      <c r="T38" s="43">
        <v>0.054573677480220795</v>
      </c>
      <c r="U38" s="43">
        <v>0.05626409500837326</v>
      </c>
      <c r="V38" s="43">
        <v>0.056466635316610336</v>
      </c>
      <c r="W38" s="43">
        <v>0.05405943840742111</v>
      </c>
      <c r="X38" s="43">
        <v>0.05247943848371506</v>
      </c>
      <c r="Y38" s="43">
        <v>0.05086566507816315</v>
      </c>
      <c r="Z38" s="43">
        <v>0.05137983337044716</v>
      </c>
      <c r="AA38" s="43">
        <v>0.05231770500540733</v>
      </c>
      <c r="AB38" s="43">
        <v>0.05256130173802376</v>
      </c>
      <c r="AC38" s="43">
        <v>0.05300635099411011</v>
      </c>
      <c r="AD38" s="43">
        <v>0.053057409822940826</v>
      </c>
      <c r="AE38" s="43">
        <v>0.05422015115618706</v>
      </c>
      <c r="AF38" s="43">
        <v>0.05858221650123596</v>
      </c>
      <c r="AG38" s="43">
        <v>0.06136256456375122</v>
      </c>
      <c r="AH38" s="43">
        <v>0.061983637511730194</v>
      </c>
      <c r="AI38" s="43">
        <v>0.061734434217214584</v>
      </c>
      <c r="AJ38" s="43">
        <v>0.06033206731081009</v>
      </c>
      <c r="AK38" s="43">
        <v>0.058333661407232285</v>
      </c>
      <c r="AL38" s="43">
        <v>0.05938497558236122</v>
      </c>
      <c r="AM38" s="43">
        <v>0.057900067418813705</v>
      </c>
      <c r="AN38" s="43">
        <v>0.05868028849363327</v>
      </c>
      <c r="AO38" s="43">
        <v>0.058224257081747055</v>
      </c>
      <c r="AP38" s="43">
        <v>0.05850565433502197</v>
      </c>
      <c r="AQ38" s="43">
        <v>0.05912862345576286</v>
      </c>
      <c r="AR38" s="43">
        <v>0.06348174810409546</v>
      </c>
      <c r="AS38" s="43">
        <v>0.06495670229196548</v>
      </c>
      <c r="AT38" s="43">
        <v>0.0655956119298935</v>
      </c>
      <c r="AU38" s="43">
        <v>0.06245093047618866</v>
      </c>
      <c r="AV38" s="43">
        <v>0.06120530143380165</v>
      </c>
      <c r="AW38" s="43">
        <v>0.05916620045900345</v>
      </c>
      <c r="AX38" s="170">
        <v>0.05896209925413132</v>
      </c>
      <c r="AY38" s="170">
        <v>0.05855359882116318</v>
      </c>
      <c r="AZ38" s="170">
        <v>0.0590226985514164</v>
      </c>
      <c r="BA38" s="170">
        <v>0.059220798313617706</v>
      </c>
      <c r="BB38" s="170">
        <v>0.05934960022568703</v>
      </c>
      <c r="BC38" s="170">
        <v>0.06045030057430267</v>
      </c>
      <c r="BD38" s="170">
        <v>0.06365309655666351</v>
      </c>
      <c r="BE38" s="170">
        <v>0.06645359843969345</v>
      </c>
      <c r="BF38" s="170">
        <v>0.06617949903011322</v>
      </c>
      <c r="BG38" s="170">
        <v>0.06402210146188736</v>
      </c>
      <c r="BH38" s="170">
        <v>0.0622979998588562</v>
      </c>
      <c r="BI38" s="170">
        <v>0.06009700149297714</v>
      </c>
      <c r="BJ38" s="170">
        <v>0.06032190099358559</v>
      </c>
      <c r="BK38" s="171"/>
    </row>
    <row r="39" spans="3:62" s="168" customFormat="1" ht="10.5">
      <c r="C39" s="169"/>
      <c r="D39" s="43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</row>
    <row r="40" spans="3:62" ht="10.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3:62" ht="10.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3:62" ht="10.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1:63" ht="10.5">
      <c r="A43" t="s">
        <v>19</v>
      </c>
      <c r="B43" t="s">
        <v>20</v>
      </c>
      <c r="C43" s="41">
        <v>31</v>
      </c>
      <c r="D43" s="41">
        <v>28</v>
      </c>
      <c r="E43" s="41">
        <v>31</v>
      </c>
      <c r="F43" s="41">
        <v>30</v>
      </c>
      <c r="G43" s="41">
        <v>31</v>
      </c>
      <c r="H43" s="41">
        <v>30</v>
      </c>
      <c r="I43" s="41">
        <v>31</v>
      </c>
      <c r="J43" s="41">
        <v>31</v>
      </c>
      <c r="K43" s="41">
        <v>30</v>
      </c>
      <c r="L43" s="41">
        <v>31</v>
      </c>
      <c r="M43" s="41">
        <v>30</v>
      </c>
      <c r="N43" s="41">
        <v>31</v>
      </c>
      <c r="O43" s="41">
        <v>31</v>
      </c>
      <c r="P43" s="41">
        <v>29</v>
      </c>
      <c r="Q43" s="41">
        <v>31</v>
      </c>
      <c r="R43" s="41">
        <v>30</v>
      </c>
      <c r="S43" s="41">
        <v>31</v>
      </c>
      <c r="T43" s="41">
        <v>30</v>
      </c>
      <c r="U43" s="41">
        <v>31</v>
      </c>
      <c r="V43" s="41">
        <v>31</v>
      </c>
      <c r="W43" s="41">
        <v>30</v>
      </c>
      <c r="X43" s="41">
        <v>31</v>
      </c>
      <c r="Y43" s="41">
        <v>30</v>
      </c>
      <c r="Z43" s="41">
        <v>31</v>
      </c>
      <c r="AA43" s="41">
        <v>31</v>
      </c>
      <c r="AB43" s="41">
        <v>28</v>
      </c>
      <c r="AC43" s="41">
        <v>31</v>
      </c>
      <c r="AD43" s="41">
        <v>30</v>
      </c>
      <c r="AE43" s="41">
        <v>31</v>
      </c>
      <c r="AF43" s="41">
        <v>30</v>
      </c>
      <c r="AG43" s="41">
        <v>31</v>
      </c>
      <c r="AH43" s="41">
        <v>31</v>
      </c>
      <c r="AI43" s="41">
        <v>30</v>
      </c>
      <c r="AJ43" s="41">
        <v>31</v>
      </c>
      <c r="AK43" s="41">
        <v>30</v>
      </c>
      <c r="AL43" s="41">
        <v>31</v>
      </c>
      <c r="AM43" s="41">
        <v>31</v>
      </c>
      <c r="AN43" s="41">
        <v>28</v>
      </c>
      <c r="AO43" s="41">
        <v>31</v>
      </c>
      <c r="AP43" s="41">
        <v>30</v>
      </c>
      <c r="AQ43" s="41">
        <v>31</v>
      </c>
      <c r="AR43" s="41">
        <v>30</v>
      </c>
      <c r="AS43" s="41">
        <v>31</v>
      </c>
      <c r="AT43" s="41">
        <v>31</v>
      </c>
      <c r="AU43" s="41">
        <v>30</v>
      </c>
      <c r="AV43" s="41">
        <v>31</v>
      </c>
      <c r="AW43" s="41">
        <v>30</v>
      </c>
      <c r="AX43" s="42">
        <v>31</v>
      </c>
      <c r="AY43" s="42">
        <v>31</v>
      </c>
      <c r="AZ43" s="42">
        <v>28</v>
      </c>
      <c r="BA43" s="42">
        <v>31</v>
      </c>
      <c r="BB43" s="42">
        <v>30</v>
      </c>
      <c r="BC43" s="42">
        <v>31</v>
      </c>
      <c r="BD43" s="42">
        <v>30</v>
      </c>
      <c r="BE43" s="42">
        <v>31</v>
      </c>
      <c r="BF43" s="42">
        <v>31</v>
      </c>
      <c r="BG43" s="42">
        <v>30</v>
      </c>
      <c r="BH43" s="42">
        <v>31</v>
      </c>
      <c r="BI43" s="42">
        <v>30</v>
      </c>
      <c r="BJ43" s="42">
        <v>31</v>
      </c>
      <c r="BK43" s="24"/>
    </row>
  </sheetData>
  <printOptions/>
  <pageMargins left="0.75" right="0.75" top="1" bottom="1" header="0.5" footer="0.5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BK39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49" customWidth="1"/>
  </cols>
  <sheetData>
    <row r="1" spans="1:62" ht="16.5" customHeight="1">
      <c r="A1" s="135" t="s">
        <v>582</v>
      </c>
      <c r="C1" s="159" t="s">
        <v>799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781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2" t="s">
        <v>1</v>
      </c>
      <c r="B3" s="11" t="s">
        <v>2</v>
      </c>
      <c r="C3" s="81">
        <v>200301</v>
      </c>
      <c r="D3" s="82">
        <v>200302</v>
      </c>
      <c r="E3" s="82">
        <v>200303</v>
      </c>
      <c r="F3" s="82">
        <v>200304</v>
      </c>
      <c r="G3" s="82">
        <v>200305</v>
      </c>
      <c r="H3" s="82">
        <v>200306</v>
      </c>
      <c r="I3" s="82">
        <v>200307</v>
      </c>
      <c r="J3" s="82">
        <v>200308</v>
      </c>
      <c r="K3" s="82">
        <v>200309</v>
      </c>
      <c r="L3" s="82">
        <v>200310</v>
      </c>
      <c r="M3" s="82">
        <v>200311</v>
      </c>
      <c r="N3" s="82">
        <v>200312</v>
      </c>
      <c r="O3" s="82">
        <v>200401</v>
      </c>
      <c r="P3" s="82">
        <v>200402</v>
      </c>
      <c r="Q3" s="82">
        <v>200403</v>
      </c>
      <c r="R3" s="82">
        <v>200404</v>
      </c>
      <c r="S3" s="82">
        <v>200405</v>
      </c>
      <c r="T3" s="82">
        <v>200406</v>
      </c>
      <c r="U3" s="82">
        <v>200407</v>
      </c>
      <c r="V3" s="82">
        <v>200408</v>
      </c>
      <c r="W3" s="82">
        <v>200409</v>
      </c>
      <c r="X3" s="82">
        <v>200410</v>
      </c>
      <c r="Y3" s="82">
        <v>200411</v>
      </c>
      <c r="Z3" s="82">
        <v>200412</v>
      </c>
      <c r="AA3" s="82">
        <v>200501</v>
      </c>
      <c r="AB3" s="82">
        <v>200502</v>
      </c>
      <c r="AC3" s="82">
        <v>200503</v>
      </c>
      <c r="AD3" s="82">
        <v>200504</v>
      </c>
      <c r="AE3" s="82">
        <v>200505</v>
      </c>
      <c r="AF3" s="82">
        <v>200506</v>
      </c>
      <c r="AG3" s="82">
        <v>200507</v>
      </c>
      <c r="AH3" s="82">
        <v>200508</v>
      </c>
      <c r="AI3" s="82">
        <v>200509</v>
      </c>
      <c r="AJ3" s="82">
        <v>200510</v>
      </c>
      <c r="AK3" s="82">
        <v>200511</v>
      </c>
      <c r="AL3" s="82">
        <v>200512</v>
      </c>
      <c r="AM3" s="82">
        <v>200601</v>
      </c>
      <c r="AN3" s="82">
        <v>200602</v>
      </c>
      <c r="AO3" s="82">
        <v>200603</v>
      </c>
      <c r="AP3" s="82">
        <v>200604</v>
      </c>
      <c r="AQ3" s="82">
        <v>200605</v>
      </c>
      <c r="AR3" s="82">
        <v>200606</v>
      </c>
      <c r="AS3" s="82">
        <v>200607</v>
      </c>
      <c r="AT3" s="82">
        <v>200608</v>
      </c>
      <c r="AU3" s="82">
        <v>200609</v>
      </c>
      <c r="AV3" s="82">
        <v>200610</v>
      </c>
      <c r="AW3" s="82">
        <v>200611</v>
      </c>
      <c r="AX3" s="122">
        <v>200612</v>
      </c>
      <c r="AY3" s="122">
        <v>200701</v>
      </c>
      <c r="AZ3" s="122">
        <v>200702</v>
      </c>
      <c r="BA3" s="122">
        <v>200703</v>
      </c>
      <c r="BB3" s="122">
        <v>200704</v>
      </c>
      <c r="BC3" s="122">
        <v>200705</v>
      </c>
      <c r="BD3" s="122">
        <v>200706</v>
      </c>
      <c r="BE3" s="122">
        <v>200707</v>
      </c>
      <c r="BF3" s="122">
        <v>200708</v>
      </c>
      <c r="BG3" s="122">
        <v>200709</v>
      </c>
      <c r="BH3" s="122">
        <v>200710</v>
      </c>
      <c r="BI3" s="122">
        <v>200711</v>
      </c>
      <c r="BJ3" s="122">
        <v>200712</v>
      </c>
      <c r="BK3" s="123"/>
    </row>
    <row r="4" spans="1:63" ht="10.5">
      <c r="A4" t="s">
        <v>7</v>
      </c>
      <c r="B4" t="s">
        <v>8</v>
      </c>
      <c r="C4" s="67">
        <v>10107.5625</v>
      </c>
      <c r="D4" s="67">
        <v>10123.9072265625</v>
      </c>
      <c r="E4" s="68">
        <v>10146.529296875</v>
      </c>
      <c r="F4" s="68">
        <v>10169.0888671875</v>
      </c>
      <c r="G4" s="68">
        <v>10209.0224609375</v>
      </c>
      <c r="H4" s="68">
        <v>10259.9892578125</v>
      </c>
      <c r="I4" s="68">
        <v>10354.13671875</v>
      </c>
      <c r="J4" s="68">
        <v>10403.0595703125</v>
      </c>
      <c r="K4" s="68">
        <v>10438.9033203125</v>
      </c>
      <c r="L4" s="68">
        <v>10439.640625</v>
      </c>
      <c r="M4" s="68">
        <v>10465.8515625</v>
      </c>
      <c r="N4" s="68">
        <v>10495.5078125</v>
      </c>
      <c r="O4" s="68">
        <v>10532.326171875</v>
      </c>
      <c r="P4" s="68">
        <v>10566.0810546875</v>
      </c>
      <c r="Q4" s="68">
        <v>10600.4921875</v>
      </c>
      <c r="R4" s="68">
        <v>10639.900390625</v>
      </c>
      <c r="S4" s="68">
        <v>10672.3662109375</v>
      </c>
      <c r="T4" s="68">
        <v>10702.2333984375</v>
      </c>
      <c r="U4" s="68">
        <v>10727.8408203125</v>
      </c>
      <c r="V4" s="68">
        <v>10753.751953125</v>
      </c>
      <c r="W4" s="68">
        <v>10778.3076171875</v>
      </c>
      <c r="X4" s="68">
        <v>10796.544921875</v>
      </c>
      <c r="Y4" s="68">
        <v>10822.111328125</v>
      </c>
      <c r="Z4" s="68">
        <v>10850.044921875</v>
      </c>
      <c r="AA4" s="68">
        <v>10883.9296875</v>
      </c>
      <c r="AB4" s="68">
        <v>10913.9072265625</v>
      </c>
      <c r="AC4" s="68">
        <v>10943.5625</v>
      </c>
      <c r="AD4" s="68">
        <v>10968.71875</v>
      </c>
      <c r="AE4" s="68">
        <v>11000.86328125</v>
      </c>
      <c r="AF4" s="68">
        <v>11035.818359375</v>
      </c>
      <c r="AG4" s="68">
        <v>11086.9033203125</v>
      </c>
      <c r="AH4" s="68">
        <v>11117.4921875</v>
      </c>
      <c r="AI4" s="68">
        <v>11140.9033203125</v>
      </c>
      <c r="AJ4" s="68">
        <v>11132.173828125</v>
      </c>
      <c r="AK4" s="68">
        <v>11159.9521484375</v>
      </c>
      <c r="AL4" s="68">
        <v>11199.2744140625</v>
      </c>
      <c r="AM4" s="68">
        <v>11277.5185546875</v>
      </c>
      <c r="AN4" s="68">
        <v>11319.396484375</v>
      </c>
      <c r="AO4" s="68">
        <v>11352.28515625</v>
      </c>
      <c r="AP4" s="68">
        <v>11368.185546875</v>
      </c>
      <c r="AQ4" s="68">
        <v>11389.0966796875</v>
      </c>
      <c r="AR4" s="68">
        <v>11407.0185546875</v>
      </c>
      <c r="AS4" s="68">
        <v>11415.669921875</v>
      </c>
      <c r="AT4" s="68">
        <v>11432.326171875</v>
      </c>
      <c r="AU4" s="68">
        <v>11450.7041015625</v>
      </c>
      <c r="AV4" s="68">
        <v>11470.85546875</v>
      </c>
      <c r="AW4" s="68">
        <v>11492.638671875</v>
      </c>
      <c r="AX4" s="93">
        <v>11516.1103515625</v>
      </c>
      <c r="AY4" s="93">
        <v>11545.3095703125</v>
      </c>
      <c r="AZ4" s="93">
        <v>11569.099609375</v>
      </c>
      <c r="BA4" s="93">
        <v>11591.5302734375</v>
      </c>
      <c r="BB4" s="93">
        <v>11609.1796875</v>
      </c>
      <c r="BC4" s="93">
        <v>11631.4501953125</v>
      </c>
      <c r="BD4" s="93">
        <v>11654.919921875</v>
      </c>
      <c r="BE4" s="93">
        <v>11681.6298828125</v>
      </c>
      <c r="BF4" s="93">
        <v>11705.9599609375</v>
      </c>
      <c r="BG4" s="93">
        <v>11729.9599609375</v>
      </c>
      <c r="BH4" s="93">
        <v>11746.83984375</v>
      </c>
      <c r="BI4" s="93">
        <v>11775.26953125</v>
      </c>
      <c r="BJ4" s="93">
        <v>11808.4697265625</v>
      </c>
      <c r="BK4" s="94"/>
    </row>
    <row r="5" spans="1:63" ht="10.5">
      <c r="A5" t="s">
        <v>141</v>
      </c>
      <c r="B5" t="s">
        <v>142</v>
      </c>
      <c r="C5" s="65">
        <v>100.41526794433594</v>
      </c>
      <c r="D5" s="65">
        <v>100.36334228515625</v>
      </c>
      <c r="E5" s="66">
        <v>100.2339859008789</v>
      </c>
      <c r="F5" s="66">
        <v>99.68919372558594</v>
      </c>
      <c r="G5" s="66">
        <v>99.658447265625</v>
      </c>
      <c r="H5" s="66">
        <v>99.80375671386719</v>
      </c>
      <c r="I5" s="66">
        <v>100.2693862915039</v>
      </c>
      <c r="J5" s="66">
        <v>100.65861511230469</v>
      </c>
      <c r="K5" s="66">
        <v>101.11570739746094</v>
      </c>
      <c r="L5" s="66">
        <v>101.74755859375</v>
      </c>
      <c r="M5" s="66">
        <v>102.26020050048828</v>
      </c>
      <c r="N5" s="66">
        <v>102.76053619384766</v>
      </c>
      <c r="O5" s="66">
        <v>103.20216369628906</v>
      </c>
      <c r="P5" s="66">
        <v>103.7126693725586</v>
      </c>
      <c r="Q5" s="66">
        <v>104.24566650390625</v>
      </c>
      <c r="R5" s="66">
        <v>104.92024993896484</v>
      </c>
      <c r="S5" s="66">
        <v>105.40888214111328</v>
      </c>
      <c r="T5" s="66">
        <v>105.8306655883789</v>
      </c>
      <c r="U5" s="66">
        <v>106.0877914428711</v>
      </c>
      <c r="V5" s="66">
        <v>106.44923400878906</v>
      </c>
      <c r="W5" s="66">
        <v>106.81717681884766</v>
      </c>
      <c r="X5" s="66">
        <v>107.20222473144531</v>
      </c>
      <c r="Y5" s="66">
        <v>107.57524108886719</v>
      </c>
      <c r="Z5" s="66">
        <v>107.94683074951172</v>
      </c>
      <c r="AA5" s="66">
        <v>108.43000793457031</v>
      </c>
      <c r="AB5" s="66">
        <v>108.7139663696289</v>
      </c>
      <c r="AC5" s="66">
        <v>108.9117202758789</v>
      </c>
      <c r="AD5" s="66">
        <v>108.854736328125</v>
      </c>
      <c r="AE5" s="66">
        <v>109.00650024414062</v>
      </c>
      <c r="AF5" s="66">
        <v>109.1984634399414</v>
      </c>
      <c r="AG5" s="66">
        <v>109.21574401855469</v>
      </c>
      <c r="AH5" s="66">
        <v>109.64927673339844</v>
      </c>
      <c r="AI5" s="66">
        <v>110.2841796875</v>
      </c>
      <c r="AJ5" s="66">
        <v>111.52534484863281</v>
      </c>
      <c r="AK5" s="66">
        <v>112.2593002319336</v>
      </c>
      <c r="AL5" s="66">
        <v>112.89095306396484</v>
      </c>
      <c r="AM5" s="66">
        <v>113.3031234741211</v>
      </c>
      <c r="AN5" s="66">
        <v>113.81803894042969</v>
      </c>
      <c r="AO5" s="66">
        <v>114.31853485107422</v>
      </c>
      <c r="AP5" s="66">
        <v>114.8223876953125</v>
      </c>
      <c r="AQ5" s="66">
        <v>115.28068542480469</v>
      </c>
      <c r="AR5" s="66">
        <v>115.71121978759766</v>
      </c>
      <c r="AS5" s="66">
        <v>116.21703338623047</v>
      </c>
      <c r="AT5" s="66">
        <v>116.5147476196289</v>
      </c>
      <c r="AU5" s="66">
        <v>116.7074203491211</v>
      </c>
      <c r="AV5" s="66">
        <v>116.64812469482422</v>
      </c>
      <c r="AW5" s="66">
        <v>116.74089050292969</v>
      </c>
      <c r="AX5" s="97">
        <v>116.83878326416016</v>
      </c>
      <c r="AY5" s="97">
        <v>116.88194274902344</v>
      </c>
      <c r="AZ5" s="97">
        <v>117.03501892089844</v>
      </c>
      <c r="BA5" s="97">
        <v>117.23814392089844</v>
      </c>
      <c r="BB5" s="97">
        <v>117.51239013671875</v>
      </c>
      <c r="BC5" s="97">
        <v>117.79978942871094</v>
      </c>
      <c r="BD5" s="97">
        <v>118.12142181396484</v>
      </c>
      <c r="BE5" s="97">
        <v>118.54731750488281</v>
      </c>
      <c r="BF5" s="97">
        <v>118.88489532470703</v>
      </c>
      <c r="BG5" s="97">
        <v>119.20418548583984</v>
      </c>
      <c r="BH5" s="97">
        <v>119.49530029296875</v>
      </c>
      <c r="BI5" s="97">
        <v>119.7854232788086</v>
      </c>
      <c r="BJ5" s="97">
        <v>120.06466674804688</v>
      </c>
      <c r="BK5" s="98"/>
    </row>
    <row r="6" spans="1:63" ht="10.5">
      <c r="A6" t="s">
        <v>583</v>
      </c>
      <c r="B6" t="s">
        <v>584</v>
      </c>
      <c r="C6" s="54">
        <v>6.949999809265137</v>
      </c>
      <c r="D6" s="54">
        <v>6.949999809265137</v>
      </c>
      <c r="E6" s="28">
        <v>6.949999809265137</v>
      </c>
      <c r="F6" s="28">
        <v>6.949999809265137</v>
      </c>
      <c r="G6" s="28">
        <v>6.949999809265137</v>
      </c>
      <c r="H6" s="28">
        <v>6.949999809265137</v>
      </c>
      <c r="I6" s="28">
        <v>6.949999809265137</v>
      </c>
      <c r="J6" s="28">
        <v>6.949999809265137</v>
      </c>
      <c r="K6" s="28">
        <v>6.949999809265137</v>
      </c>
      <c r="L6" s="28">
        <v>6.949999809265137</v>
      </c>
      <c r="M6" s="28">
        <v>6.949999809265137</v>
      </c>
      <c r="N6" s="28">
        <v>6.949999809265137</v>
      </c>
      <c r="O6" s="28">
        <v>6.800000190734863</v>
      </c>
      <c r="P6" s="28">
        <v>6.800000190734863</v>
      </c>
      <c r="Q6" s="28">
        <v>6.800000190734863</v>
      </c>
      <c r="R6" s="28">
        <v>6.800000190734863</v>
      </c>
      <c r="S6" s="28">
        <v>6.800000190734863</v>
      </c>
      <c r="T6" s="28">
        <v>6.800000190734863</v>
      </c>
      <c r="U6" s="28">
        <v>6.800000190734863</v>
      </c>
      <c r="V6" s="28">
        <v>6.800000190734863</v>
      </c>
      <c r="W6" s="28">
        <v>6.800000190734863</v>
      </c>
      <c r="X6" s="28">
        <v>6.800000190734863</v>
      </c>
      <c r="Y6" s="28">
        <v>6.800000190734863</v>
      </c>
      <c r="Z6" s="28">
        <v>6.800000190734863</v>
      </c>
      <c r="AA6" s="28">
        <v>6.360000133514404</v>
      </c>
      <c r="AB6" s="28">
        <v>6.360000133514404</v>
      </c>
      <c r="AC6" s="28">
        <v>6.360000133514404</v>
      </c>
      <c r="AD6" s="28">
        <v>6.360000133514404</v>
      </c>
      <c r="AE6" s="28">
        <v>6.360000133514404</v>
      </c>
      <c r="AF6" s="28">
        <v>6.360000133514404</v>
      </c>
      <c r="AG6" s="28">
        <v>6.360000133514404</v>
      </c>
      <c r="AH6" s="28">
        <v>6.360000133514404</v>
      </c>
      <c r="AI6" s="28">
        <v>6.360000133514404</v>
      </c>
      <c r="AJ6" s="28">
        <v>6.360000133514404</v>
      </c>
      <c r="AK6" s="28">
        <v>6.360000133514404</v>
      </c>
      <c r="AL6" s="28">
        <v>6.360000133514404</v>
      </c>
      <c r="AM6" s="28">
        <v>6.360000133514404</v>
      </c>
      <c r="AN6" s="28">
        <v>6.360000133514404</v>
      </c>
      <c r="AO6" s="28">
        <v>6.360000133514404</v>
      </c>
      <c r="AP6" s="28">
        <v>6.360000133514404</v>
      </c>
      <c r="AQ6" s="28">
        <v>6.360000133514404</v>
      </c>
      <c r="AR6" s="28">
        <v>6.360000133514404</v>
      </c>
      <c r="AS6" s="28">
        <v>6.360000133514404</v>
      </c>
      <c r="AT6" s="28">
        <v>6.360000133514404</v>
      </c>
      <c r="AU6" s="28">
        <v>6.360000133514404</v>
      </c>
      <c r="AV6" s="28">
        <v>6.360000133514404</v>
      </c>
      <c r="AW6" s="28">
        <v>6.360000133514404</v>
      </c>
      <c r="AX6" s="55">
        <v>6.360000133514404</v>
      </c>
      <c r="AY6" s="55">
        <v>6.360000133514404</v>
      </c>
      <c r="AZ6" s="55">
        <v>6.360000133514404</v>
      </c>
      <c r="BA6" s="55">
        <v>6.360000133514404</v>
      </c>
      <c r="BB6" s="55">
        <v>6.360000133514404</v>
      </c>
      <c r="BC6" s="55">
        <v>6.360000133514404</v>
      </c>
      <c r="BD6" s="55">
        <v>6.360000133514404</v>
      </c>
      <c r="BE6" s="55">
        <v>6.360000133514404</v>
      </c>
      <c r="BF6" s="55">
        <v>6.360000133514404</v>
      </c>
      <c r="BG6" s="55">
        <v>6.360000133514404</v>
      </c>
      <c r="BH6" s="55">
        <v>6.360000133514404</v>
      </c>
      <c r="BI6" s="55">
        <v>6.360000133514404</v>
      </c>
      <c r="BJ6" s="55">
        <v>6.360000133514404</v>
      </c>
      <c r="BK6" s="56"/>
    </row>
    <row r="7" spans="1:63" ht="10.5">
      <c r="A7" t="s">
        <v>143</v>
      </c>
      <c r="B7" t="s">
        <v>144</v>
      </c>
      <c r="C7" s="67">
        <v>943.6445922851562</v>
      </c>
      <c r="D7" s="67">
        <v>801.4083862304688</v>
      </c>
      <c r="E7" s="68">
        <v>571.4268188476562</v>
      </c>
      <c r="F7" s="68">
        <v>344.0033264160156</v>
      </c>
      <c r="G7" s="68">
        <v>165.4014892578125</v>
      </c>
      <c r="H7" s="68">
        <v>40.39098358154297</v>
      </c>
      <c r="I7" s="68">
        <v>3.912978410720825</v>
      </c>
      <c r="J7" s="68">
        <v>4.699551105499268</v>
      </c>
      <c r="K7" s="68">
        <v>62.18332290649414</v>
      </c>
      <c r="L7" s="68">
        <v>260.5582580566406</v>
      </c>
      <c r="M7" s="68">
        <v>477.16229248046875</v>
      </c>
      <c r="N7" s="68">
        <v>784.5025634765625</v>
      </c>
      <c r="O7" s="68">
        <v>968.3406372070312</v>
      </c>
      <c r="P7" s="68">
        <v>766.3582763671875</v>
      </c>
      <c r="Q7" s="68">
        <v>494.6942443847656</v>
      </c>
      <c r="R7" s="68">
        <v>302.7227783203125</v>
      </c>
      <c r="S7" s="68">
        <v>107.2313003540039</v>
      </c>
      <c r="T7" s="68">
        <v>36.70735168457031</v>
      </c>
      <c r="U7" s="68">
        <v>7.417397975921631</v>
      </c>
      <c r="V7" s="68">
        <v>19.389705657958984</v>
      </c>
      <c r="W7" s="68">
        <v>46.57630920410156</v>
      </c>
      <c r="X7" s="68">
        <v>251.12887573242188</v>
      </c>
      <c r="Y7" s="68">
        <v>486.4713134765625</v>
      </c>
      <c r="Z7" s="68">
        <v>802.4431762695312</v>
      </c>
      <c r="AA7" s="68">
        <v>859.22314453125</v>
      </c>
      <c r="AB7" s="68">
        <v>676.377197265625</v>
      </c>
      <c r="AC7" s="68">
        <v>647.5693969726562</v>
      </c>
      <c r="AD7" s="68">
        <v>304.9548645019531</v>
      </c>
      <c r="AE7" s="68">
        <v>185.87823486328125</v>
      </c>
      <c r="AF7" s="68">
        <v>24.899038314819336</v>
      </c>
      <c r="AG7" s="68">
        <v>3.057732343673706</v>
      </c>
      <c r="AH7" s="68">
        <v>6.449816703796387</v>
      </c>
      <c r="AI7" s="68">
        <v>38.640594482421875</v>
      </c>
      <c r="AJ7" s="68">
        <v>235.67982482910156</v>
      </c>
      <c r="AK7" s="68">
        <v>466.4139099121094</v>
      </c>
      <c r="AL7" s="68">
        <v>865.7119140625</v>
      </c>
      <c r="AM7" s="68">
        <v>687.0475463867188</v>
      </c>
      <c r="AN7" s="68">
        <v>731.1091918945312</v>
      </c>
      <c r="AO7" s="68">
        <v>599.5562744140625</v>
      </c>
      <c r="AP7" s="68">
        <v>263.96063232421875</v>
      </c>
      <c r="AQ7" s="68">
        <v>136.8934783935547</v>
      </c>
      <c r="AR7" s="68">
        <v>22.602323532104492</v>
      </c>
      <c r="AS7" s="68">
        <v>3</v>
      </c>
      <c r="AT7" s="68">
        <v>8</v>
      </c>
      <c r="AU7" s="68">
        <v>82</v>
      </c>
      <c r="AV7" s="68">
        <v>307</v>
      </c>
      <c r="AW7" s="68">
        <v>469</v>
      </c>
      <c r="AX7" s="93">
        <v>813.7000122070312</v>
      </c>
      <c r="AY7" s="93">
        <v>897</v>
      </c>
      <c r="AZ7" s="93">
        <v>712</v>
      </c>
      <c r="BA7" s="93">
        <v>580</v>
      </c>
      <c r="BB7" s="93">
        <v>338</v>
      </c>
      <c r="BC7" s="93">
        <v>157</v>
      </c>
      <c r="BD7" s="93">
        <v>38</v>
      </c>
      <c r="BE7" s="93">
        <v>8</v>
      </c>
      <c r="BF7" s="93">
        <v>14</v>
      </c>
      <c r="BG7" s="93">
        <v>75</v>
      </c>
      <c r="BH7" s="93">
        <v>280</v>
      </c>
      <c r="BI7" s="93">
        <v>537</v>
      </c>
      <c r="BJ7" s="93">
        <v>815</v>
      </c>
      <c r="BK7" s="94"/>
    </row>
    <row r="8" spans="1:63" ht="10.5">
      <c r="A8" t="s">
        <v>403</v>
      </c>
      <c r="B8" t="s">
        <v>404</v>
      </c>
      <c r="C8" s="67">
        <v>4.975858688354492</v>
      </c>
      <c r="D8" s="67">
        <v>7.456145763397217</v>
      </c>
      <c r="E8" s="68">
        <v>23.790372848510742</v>
      </c>
      <c r="F8" s="68">
        <v>30.465211868286133</v>
      </c>
      <c r="G8" s="68">
        <v>110.4044418334961</v>
      </c>
      <c r="H8" s="68">
        <v>187.4875946044922</v>
      </c>
      <c r="I8" s="68">
        <v>336.2115478515625</v>
      </c>
      <c r="J8" s="68">
        <v>345.3688049316406</v>
      </c>
      <c r="K8" s="68">
        <v>156.40367126464844</v>
      </c>
      <c r="L8" s="68">
        <v>64.76314544677734</v>
      </c>
      <c r="M8" s="68">
        <v>20.658559799194336</v>
      </c>
      <c r="N8" s="68">
        <v>3.6729180812835693</v>
      </c>
      <c r="O8" s="68">
        <v>6.131913661956787</v>
      </c>
      <c r="P8" s="68">
        <v>5.9780755043029785</v>
      </c>
      <c r="Q8" s="68">
        <v>28.325286865234375</v>
      </c>
      <c r="R8" s="68">
        <v>28.66254997253418</v>
      </c>
      <c r="S8" s="68">
        <v>138.06036376953125</v>
      </c>
      <c r="T8" s="68">
        <v>207.73765563964844</v>
      </c>
      <c r="U8" s="68">
        <v>299.4425048828125</v>
      </c>
      <c r="V8" s="68">
        <v>252.29237365722656</v>
      </c>
      <c r="W8" s="68">
        <v>176.60543823242188</v>
      </c>
      <c r="X8" s="68">
        <v>67.4420166015625</v>
      </c>
      <c r="Y8" s="68">
        <v>16.640974044799805</v>
      </c>
      <c r="Z8" s="68">
        <v>4.572512626647949</v>
      </c>
      <c r="AA8" s="68">
        <v>9.49467658996582</v>
      </c>
      <c r="AB8" s="68">
        <v>7.184695243835449</v>
      </c>
      <c r="AC8" s="68">
        <v>11.84244155883789</v>
      </c>
      <c r="AD8" s="68">
        <v>23.766178131103516</v>
      </c>
      <c r="AE8" s="68">
        <v>81.86073303222656</v>
      </c>
      <c r="AF8" s="68">
        <v>249.94491577148438</v>
      </c>
      <c r="AG8" s="68">
        <v>366.6695861816406</v>
      </c>
      <c r="AH8" s="68">
        <v>350.8556823730469</v>
      </c>
      <c r="AI8" s="68">
        <v>214.6019744873047</v>
      </c>
      <c r="AJ8" s="68">
        <v>55.19315719604492</v>
      </c>
      <c r="AK8" s="68">
        <v>19.684207916259766</v>
      </c>
      <c r="AL8" s="68">
        <v>4.3740129470825195</v>
      </c>
      <c r="AM8" s="68">
        <v>12.746633529663086</v>
      </c>
      <c r="AN8" s="68">
        <v>4.83209228515625</v>
      </c>
      <c r="AO8" s="68">
        <v>17.994434356689453</v>
      </c>
      <c r="AP8" s="68">
        <v>52.889217376708984</v>
      </c>
      <c r="AQ8" s="68">
        <v>108.94644927978516</v>
      </c>
      <c r="AR8" s="68">
        <v>236.612060546875</v>
      </c>
      <c r="AS8" s="68">
        <v>390</v>
      </c>
      <c r="AT8" s="68">
        <v>333</v>
      </c>
      <c r="AU8" s="68">
        <v>143</v>
      </c>
      <c r="AV8" s="68">
        <v>59</v>
      </c>
      <c r="AW8" s="68">
        <v>15</v>
      </c>
      <c r="AX8" s="93">
        <v>6.80662727355957</v>
      </c>
      <c r="AY8" s="93">
        <v>9</v>
      </c>
      <c r="AZ8" s="93">
        <v>8</v>
      </c>
      <c r="BA8" s="93">
        <v>18</v>
      </c>
      <c r="BB8" s="93">
        <v>31</v>
      </c>
      <c r="BC8" s="93">
        <v>99</v>
      </c>
      <c r="BD8" s="93">
        <v>216</v>
      </c>
      <c r="BE8" s="93">
        <v>326</v>
      </c>
      <c r="BF8" s="93">
        <v>295</v>
      </c>
      <c r="BG8" s="93">
        <v>159</v>
      </c>
      <c r="BH8" s="93">
        <v>54</v>
      </c>
      <c r="BI8" s="93">
        <v>16</v>
      </c>
      <c r="BJ8" s="93">
        <v>8</v>
      </c>
      <c r="BK8" s="94"/>
    </row>
    <row r="9" spans="1:63" ht="10.5">
      <c r="A9" t="s">
        <v>585</v>
      </c>
      <c r="B9" t="s">
        <v>586</v>
      </c>
      <c r="C9" s="22">
        <v>-0.024000000208616257</v>
      </c>
      <c r="D9" s="22">
        <v>-1.7960000038146973</v>
      </c>
      <c r="E9" s="41">
        <v>-4.803999900817871</v>
      </c>
      <c r="F9" s="41">
        <v>-12.321481704711914</v>
      </c>
      <c r="G9" s="41">
        <v>-15.346370697021484</v>
      </c>
      <c r="H9" s="41">
        <v>-17.15214729309082</v>
      </c>
      <c r="I9" s="41">
        <v>-18.278667449951172</v>
      </c>
      <c r="J9" s="41">
        <v>-17.2413330078125</v>
      </c>
      <c r="K9" s="41">
        <v>-14.579999923706055</v>
      </c>
      <c r="L9" s="41">
        <v>-6.497925758361816</v>
      </c>
      <c r="M9" s="41">
        <v>-3.436148166656494</v>
      </c>
      <c r="N9" s="41">
        <v>-1.5979259014129639</v>
      </c>
      <c r="O9" s="41">
        <v>-3.2037036418914795</v>
      </c>
      <c r="P9" s="41">
        <v>-2.14725923538208</v>
      </c>
      <c r="Q9" s="41">
        <v>-0.6490370631217957</v>
      </c>
      <c r="R9" s="41">
        <v>4.1573333740234375</v>
      </c>
      <c r="S9" s="41">
        <v>4.389333248138428</v>
      </c>
      <c r="T9" s="41">
        <v>2.9133334159851074</v>
      </c>
      <c r="U9" s="41">
        <v>-5.142370223999023</v>
      </c>
      <c r="V9" s="41">
        <v>-6.3805928230285645</v>
      </c>
      <c r="W9" s="41">
        <v>-5.673037052154541</v>
      </c>
      <c r="X9" s="41">
        <v>-1.1856296062469482</v>
      </c>
      <c r="Y9" s="41">
        <v>2.037925958633423</v>
      </c>
      <c r="Z9" s="41">
        <v>5.8317036628723145</v>
      </c>
      <c r="AA9" s="41">
        <v>17.112443923950195</v>
      </c>
      <c r="AB9" s="41">
        <v>16.859111785888672</v>
      </c>
      <c r="AC9" s="41">
        <v>11.988444328308105</v>
      </c>
      <c r="AD9" s="41">
        <v>-8.019259452819824</v>
      </c>
      <c r="AE9" s="41">
        <v>-14.234814643859863</v>
      </c>
      <c r="AF9" s="41">
        <v>-17.17792510986328</v>
      </c>
      <c r="AG9" s="41">
        <v>-14.21214771270752</v>
      </c>
      <c r="AH9" s="41">
        <v>-12.587703704833984</v>
      </c>
      <c r="AI9" s="41">
        <v>-9.668148040771484</v>
      </c>
      <c r="AJ9" s="41">
        <v>-2.901777744293213</v>
      </c>
      <c r="AK9" s="41">
        <v>0.6942222118377686</v>
      </c>
      <c r="AL9" s="41">
        <v>3.671555519104004</v>
      </c>
      <c r="AM9" s="41">
        <v>5.737481594085693</v>
      </c>
      <c r="AN9" s="41">
        <v>7.697037220001221</v>
      </c>
      <c r="AO9" s="41">
        <v>9.257481575012207</v>
      </c>
      <c r="AP9" s="41">
        <v>10.316296577453613</v>
      </c>
      <c r="AQ9" s="41">
        <v>11.155406951904297</v>
      </c>
      <c r="AR9" s="41">
        <v>11.672296524047852</v>
      </c>
      <c r="AS9" s="41">
        <v>11.955958366394043</v>
      </c>
      <c r="AT9" s="41">
        <v>11.761655807495117</v>
      </c>
      <c r="AU9" s="41">
        <v>11.178385734558105</v>
      </c>
      <c r="AV9" s="41">
        <v>9.59947395324707</v>
      </c>
      <c r="AW9" s="41">
        <v>8.693270683288574</v>
      </c>
      <c r="AX9" s="42">
        <v>7.8531036376953125</v>
      </c>
      <c r="AY9" s="42">
        <v>7.861183166503906</v>
      </c>
      <c r="AZ9" s="42">
        <v>6.566429615020752</v>
      </c>
      <c r="BA9" s="42">
        <v>4.751054286956787</v>
      </c>
      <c r="BB9" s="42">
        <v>0.6441410779953003</v>
      </c>
      <c r="BC9" s="42">
        <v>-0.8842912912368774</v>
      </c>
      <c r="BD9" s="42">
        <v>-1.605158805847168</v>
      </c>
      <c r="BE9" s="42">
        <v>-0.7075946927070618</v>
      </c>
      <c r="BF9" s="42">
        <v>-0.4214823544025421</v>
      </c>
      <c r="BG9" s="42">
        <v>0.06404495239257812</v>
      </c>
      <c r="BH9" s="42">
        <v>0.874854326248169</v>
      </c>
      <c r="BI9" s="42">
        <v>1.664811134338379</v>
      </c>
      <c r="BJ9" s="42">
        <v>2.5597825050354004</v>
      </c>
      <c r="BK9" s="24"/>
    </row>
    <row r="10" spans="1:63" ht="10.5">
      <c r="A10" t="s">
        <v>587</v>
      </c>
      <c r="B10" t="s">
        <v>588</v>
      </c>
      <c r="C10" s="22">
        <v>1530.755615234375</v>
      </c>
      <c r="D10" s="22">
        <v>1534.7889404296875</v>
      </c>
      <c r="E10" s="41">
        <v>1543.3555908203125</v>
      </c>
      <c r="F10" s="41">
        <v>1560.7518310546875</v>
      </c>
      <c r="G10" s="41">
        <v>1575.1629638671875</v>
      </c>
      <c r="H10" s="41">
        <v>1590.8851318359375</v>
      </c>
      <c r="I10" s="41">
        <v>1613.9481201171875</v>
      </c>
      <c r="J10" s="41">
        <v>1627.7703857421875</v>
      </c>
      <c r="K10" s="41">
        <v>1638.3814697265625</v>
      </c>
      <c r="L10" s="41">
        <v>1643.4407958984375</v>
      </c>
      <c r="M10" s="41">
        <v>1649.3851318359375</v>
      </c>
      <c r="N10" s="41">
        <v>1653.8740234375</v>
      </c>
      <c r="O10" s="41">
        <v>1649.4407958984375</v>
      </c>
      <c r="P10" s="41">
        <v>1656.6185302734375</v>
      </c>
      <c r="Q10" s="41">
        <v>1667.9407958984375</v>
      </c>
      <c r="R10" s="41">
        <v>1691.111083984375</v>
      </c>
      <c r="S10" s="41">
        <v>1704.9444580078125</v>
      </c>
      <c r="T10" s="41">
        <v>1717.1444091796875</v>
      </c>
      <c r="U10" s="41">
        <v>1727.1185302734375</v>
      </c>
      <c r="V10" s="41">
        <v>1736.496337890625</v>
      </c>
      <c r="W10" s="41">
        <v>1744.6851806640625</v>
      </c>
      <c r="X10" s="41">
        <v>1748.2481689453125</v>
      </c>
      <c r="Y10" s="41">
        <v>1756.6370849609375</v>
      </c>
      <c r="Z10" s="41">
        <v>1766.414794921875</v>
      </c>
      <c r="AA10" s="41">
        <v>1777.699951171875</v>
      </c>
      <c r="AB10" s="41">
        <v>1790.1666259765625</v>
      </c>
      <c r="AC10" s="41">
        <v>1803.933349609375</v>
      </c>
      <c r="AD10" s="41">
        <v>1823.22216796875</v>
      </c>
      <c r="AE10" s="41">
        <v>1836.4222412109375</v>
      </c>
      <c r="AF10" s="41">
        <v>1847.755615234375</v>
      </c>
      <c r="AG10" s="41">
        <v>1857</v>
      </c>
      <c r="AH10" s="41">
        <v>1864.7667236328125</v>
      </c>
      <c r="AI10" s="41">
        <v>1870.8333740234375</v>
      </c>
      <c r="AJ10" s="41">
        <v>1869.34814453125</v>
      </c>
      <c r="AK10" s="41">
        <v>1876.4036865234375</v>
      </c>
      <c r="AL10" s="41">
        <v>1886.148193359375</v>
      </c>
      <c r="AM10" s="41">
        <v>1908.84814453125</v>
      </c>
      <c r="AN10" s="41">
        <v>1916.2703857421875</v>
      </c>
      <c r="AO10" s="41">
        <v>1918.6815185546875</v>
      </c>
      <c r="AP10" s="41">
        <v>1909.2667236328125</v>
      </c>
      <c r="AQ10" s="41">
        <v>1906.7667236328125</v>
      </c>
      <c r="AR10" s="41">
        <v>1904.36669921875</v>
      </c>
      <c r="AS10" s="41">
        <v>1902.5819091796875</v>
      </c>
      <c r="AT10" s="41">
        <v>1899.9954833984375</v>
      </c>
      <c r="AU10" s="41">
        <v>1897.12255859375</v>
      </c>
      <c r="AV10" s="41">
        <v>1893.72265625</v>
      </c>
      <c r="AW10" s="41">
        <v>1890.457275390625</v>
      </c>
      <c r="AX10" s="42">
        <v>1887.0860595703125</v>
      </c>
      <c r="AY10" s="42">
        <v>1881.7874755859375</v>
      </c>
      <c r="AZ10" s="42">
        <v>1879.570068359375</v>
      </c>
      <c r="BA10" s="42">
        <v>1878.6124267578125</v>
      </c>
      <c r="BB10" s="42">
        <v>1880.319091796875</v>
      </c>
      <c r="BC10" s="42">
        <v>1880.828125</v>
      </c>
      <c r="BD10" s="42">
        <v>1881.5438232421875</v>
      </c>
      <c r="BE10" s="42">
        <v>1881.830810546875</v>
      </c>
      <c r="BF10" s="42">
        <v>1883.436279296875</v>
      </c>
      <c r="BG10" s="42">
        <v>1885.724853515625</v>
      </c>
      <c r="BH10" s="42">
        <v>1887.599365234375</v>
      </c>
      <c r="BI10" s="42">
        <v>1892.0770263671875</v>
      </c>
      <c r="BJ10" s="42">
        <v>1898.0606689453125</v>
      </c>
      <c r="BK10" s="24"/>
    </row>
    <row r="11" spans="1:63" ht="10.5">
      <c r="A11" t="s">
        <v>19</v>
      </c>
      <c r="B11" t="s">
        <v>20</v>
      </c>
      <c r="C11" s="22">
        <v>31</v>
      </c>
      <c r="D11" s="22">
        <v>28</v>
      </c>
      <c r="E11" s="41">
        <v>31</v>
      </c>
      <c r="F11" s="41">
        <v>30</v>
      </c>
      <c r="G11" s="41">
        <v>31</v>
      </c>
      <c r="H11" s="41">
        <v>30</v>
      </c>
      <c r="I11" s="41">
        <v>31</v>
      </c>
      <c r="J11" s="41">
        <v>31</v>
      </c>
      <c r="K11" s="41">
        <v>30</v>
      </c>
      <c r="L11" s="41">
        <v>31</v>
      </c>
      <c r="M11" s="41">
        <v>30</v>
      </c>
      <c r="N11" s="41">
        <v>31</v>
      </c>
      <c r="O11" s="41">
        <v>31</v>
      </c>
      <c r="P11" s="41">
        <v>29</v>
      </c>
      <c r="Q11" s="41">
        <v>31</v>
      </c>
      <c r="R11" s="41">
        <v>30</v>
      </c>
      <c r="S11" s="41">
        <v>31</v>
      </c>
      <c r="T11" s="41">
        <v>30</v>
      </c>
      <c r="U11" s="41">
        <v>31</v>
      </c>
      <c r="V11" s="41">
        <v>31</v>
      </c>
      <c r="W11" s="41">
        <v>30</v>
      </c>
      <c r="X11" s="41">
        <v>31</v>
      </c>
      <c r="Y11" s="41">
        <v>30</v>
      </c>
      <c r="Z11" s="41">
        <v>31</v>
      </c>
      <c r="AA11" s="41">
        <v>31</v>
      </c>
      <c r="AB11" s="41">
        <v>28</v>
      </c>
      <c r="AC11" s="41">
        <v>31</v>
      </c>
      <c r="AD11" s="41">
        <v>30</v>
      </c>
      <c r="AE11" s="41">
        <v>31</v>
      </c>
      <c r="AF11" s="41">
        <v>30</v>
      </c>
      <c r="AG11" s="41">
        <v>31</v>
      </c>
      <c r="AH11" s="41">
        <v>31</v>
      </c>
      <c r="AI11" s="41">
        <v>30</v>
      </c>
      <c r="AJ11" s="41">
        <v>31</v>
      </c>
      <c r="AK11" s="41">
        <v>30</v>
      </c>
      <c r="AL11" s="41">
        <v>31</v>
      </c>
      <c r="AM11" s="41">
        <v>31</v>
      </c>
      <c r="AN11" s="41">
        <v>28</v>
      </c>
      <c r="AO11" s="41">
        <v>31</v>
      </c>
      <c r="AP11" s="41">
        <v>30</v>
      </c>
      <c r="AQ11" s="41">
        <v>31</v>
      </c>
      <c r="AR11" s="41">
        <v>30</v>
      </c>
      <c r="AS11" s="41">
        <v>31</v>
      </c>
      <c r="AT11" s="41">
        <v>31</v>
      </c>
      <c r="AU11" s="41">
        <v>30</v>
      </c>
      <c r="AV11" s="41">
        <v>31</v>
      </c>
      <c r="AW11" s="41">
        <v>30</v>
      </c>
      <c r="AX11" s="42">
        <v>31</v>
      </c>
      <c r="AY11" s="42">
        <v>31</v>
      </c>
      <c r="AZ11" s="42">
        <v>28</v>
      </c>
      <c r="BA11" s="42">
        <v>31</v>
      </c>
      <c r="BB11" s="42">
        <v>30</v>
      </c>
      <c r="BC11" s="42">
        <v>31</v>
      </c>
      <c r="BD11" s="42">
        <v>30</v>
      </c>
      <c r="BE11" s="42">
        <v>31</v>
      </c>
      <c r="BF11" s="42">
        <v>31</v>
      </c>
      <c r="BG11" s="42">
        <v>30</v>
      </c>
      <c r="BH11" s="42">
        <v>31</v>
      </c>
      <c r="BI11" s="42">
        <v>30</v>
      </c>
      <c r="BJ11" s="42">
        <v>31</v>
      </c>
      <c r="BK11" s="24"/>
    </row>
    <row r="12" spans="3:62" ht="10.5">
      <c r="C12" s="7"/>
      <c r="D12" s="7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2:62" ht="10.5">
      <c r="B13" s="11" t="s">
        <v>589</v>
      </c>
      <c r="C13" s="7"/>
      <c r="D13" s="7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3" ht="10.5">
      <c r="A14" t="s">
        <v>425</v>
      </c>
      <c r="B14" t="s">
        <v>426</v>
      </c>
      <c r="C14" s="48">
        <v>5.785683631896973</v>
      </c>
      <c r="D14" s="48">
        <v>5.545831680297852</v>
      </c>
      <c r="E14" s="38">
        <v>4.945901870727539</v>
      </c>
      <c r="F14" s="38">
        <v>4.678961277008057</v>
      </c>
      <c r="G14" s="38">
        <v>4.7927093505859375</v>
      </c>
      <c r="H14" s="38">
        <v>5.351961612701416</v>
      </c>
      <c r="I14" s="38">
        <v>5.806639194488525</v>
      </c>
      <c r="J14" s="38">
        <v>5.918363094329834</v>
      </c>
      <c r="K14" s="38">
        <v>5.441440582275391</v>
      </c>
      <c r="L14" s="38">
        <v>5.083147048950195</v>
      </c>
      <c r="M14" s="38">
        <v>5.2178730964660645</v>
      </c>
      <c r="N14" s="38">
        <v>5.626375675201416</v>
      </c>
      <c r="O14" s="38">
        <v>5.764977931976318</v>
      </c>
      <c r="P14" s="38">
        <v>5.509791851043701</v>
      </c>
      <c r="Q14" s="38">
        <v>4.920991897583008</v>
      </c>
      <c r="R14" s="38">
        <v>4.66103458404541</v>
      </c>
      <c r="S14" s="38">
        <v>5.009443283081055</v>
      </c>
      <c r="T14" s="38">
        <v>5.527462959289551</v>
      </c>
      <c r="U14" s="38">
        <v>5.793525695800781</v>
      </c>
      <c r="V14" s="38">
        <v>5.689409255981445</v>
      </c>
      <c r="W14" s="38">
        <v>5.419854164123535</v>
      </c>
      <c r="X14" s="38">
        <v>5.029801368713379</v>
      </c>
      <c r="Y14" s="38">
        <v>5.19216251373291</v>
      </c>
      <c r="Z14" s="38">
        <v>5.643274784088135</v>
      </c>
      <c r="AA14" s="38">
        <v>5.653110980987549</v>
      </c>
      <c r="AB14" s="38">
        <v>5.506036281585693</v>
      </c>
      <c r="AC14" s="38">
        <v>5.221504211425781</v>
      </c>
      <c r="AD14" s="38">
        <v>4.715466022491455</v>
      </c>
      <c r="AE14" s="38">
        <v>4.914421558380127</v>
      </c>
      <c r="AF14" s="38">
        <v>5.771618366241455</v>
      </c>
      <c r="AG14" s="38">
        <v>5.942315578460693</v>
      </c>
      <c r="AH14" s="38">
        <v>5.99127197265625</v>
      </c>
      <c r="AI14" s="38">
        <v>5.664039134979248</v>
      </c>
      <c r="AJ14" s="38">
        <v>5.184861183166504</v>
      </c>
      <c r="AK14" s="38">
        <v>5.236335277557373</v>
      </c>
      <c r="AL14" s="38">
        <v>5.681763172149658</v>
      </c>
      <c r="AM14" s="38">
        <v>5.394994258880615</v>
      </c>
      <c r="AN14" s="38">
        <v>5.5996246337890625</v>
      </c>
      <c r="AO14" s="38">
        <v>5.1314520835876465</v>
      </c>
      <c r="AP14" s="38">
        <v>4.644739627838135</v>
      </c>
      <c r="AQ14" s="38">
        <v>5.001967430114746</v>
      </c>
      <c r="AR14" s="38">
        <v>5.583164691925049</v>
      </c>
      <c r="AS14" s="38">
        <v>5.983646392822266</v>
      </c>
      <c r="AT14" s="38">
        <v>6.043020725250244</v>
      </c>
      <c r="AU14" s="38">
        <v>5.325833797454834</v>
      </c>
      <c r="AV14" s="38">
        <v>5.308003902435303</v>
      </c>
      <c r="AW14" s="38">
        <v>5.213655948638916</v>
      </c>
      <c r="AX14" s="49">
        <v>5.644607067108154</v>
      </c>
      <c r="AY14" s="49">
        <v>5.741604804992676</v>
      </c>
      <c r="AZ14" s="49">
        <v>5.595056056976318</v>
      </c>
      <c r="BA14" s="49">
        <v>5.207100868225098</v>
      </c>
      <c r="BB14" s="49">
        <v>4.974721908569336</v>
      </c>
      <c r="BC14" s="49">
        <v>4.892185211181641</v>
      </c>
      <c r="BD14" s="49">
        <v>5.588869094848633</v>
      </c>
      <c r="BE14" s="49">
        <v>6.025507926940918</v>
      </c>
      <c r="BF14" s="49">
        <v>6.094048976898193</v>
      </c>
      <c r="BG14" s="49">
        <v>5.675474166870117</v>
      </c>
      <c r="BH14" s="49">
        <v>5.290472030639648</v>
      </c>
      <c r="BI14" s="49">
        <v>5.303159236907959</v>
      </c>
      <c r="BJ14" s="49">
        <v>5.7218098640441895</v>
      </c>
      <c r="BK14" s="50"/>
    </row>
    <row r="15" spans="1:63" ht="10.5">
      <c r="A15" t="s">
        <v>413</v>
      </c>
      <c r="B15" t="s">
        <v>414</v>
      </c>
      <c r="C15" s="51">
        <v>1.2599999904632568</v>
      </c>
      <c r="D15" s="51">
        <v>1.2899999618530273</v>
      </c>
      <c r="E15" s="37">
        <v>1.309999942779541</v>
      </c>
      <c r="F15" s="37">
        <v>1.2899999618530273</v>
      </c>
      <c r="G15" s="37">
        <v>1.2899999618530273</v>
      </c>
      <c r="H15" s="37">
        <v>1.2799999713897705</v>
      </c>
      <c r="I15" s="37">
        <v>1.2799999713897705</v>
      </c>
      <c r="J15" s="37">
        <v>1.2799999713897705</v>
      </c>
      <c r="K15" s="37">
        <v>1.2799999713897705</v>
      </c>
      <c r="L15" s="37">
        <v>1.2799999713897705</v>
      </c>
      <c r="M15" s="37">
        <v>1.2699999809265137</v>
      </c>
      <c r="N15" s="37">
        <v>1.2699999809265137</v>
      </c>
      <c r="O15" s="37">
        <v>1.2899999618530273</v>
      </c>
      <c r="P15" s="37">
        <v>1.3200000524520874</v>
      </c>
      <c r="Q15" s="37">
        <v>1.3300000429153442</v>
      </c>
      <c r="R15" s="37">
        <v>1.340000033378601</v>
      </c>
      <c r="S15" s="37">
        <v>1.350000023841858</v>
      </c>
      <c r="T15" s="37">
        <v>1.350000023841858</v>
      </c>
      <c r="U15" s="37">
        <v>1.3700000047683716</v>
      </c>
      <c r="V15" s="37">
        <v>1.399999976158142</v>
      </c>
      <c r="W15" s="37">
        <v>1.3700000047683716</v>
      </c>
      <c r="X15" s="37">
        <v>1.409999966621399</v>
      </c>
      <c r="Y15" s="37">
        <v>1.409999966621399</v>
      </c>
      <c r="Z15" s="37">
        <v>1.409999966621399</v>
      </c>
      <c r="AA15" s="37">
        <v>1.4600000381469727</v>
      </c>
      <c r="AB15" s="37">
        <v>1.4800000190734863</v>
      </c>
      <c r="AC15" s="37">
        <v>1.5199999809265137</v>
      </c>
      <c r="AD15" s="37">
        <v>1.5399999618530273</v>
      </c>
      <c r="AE15" s="37">
        <v>1.5499999523162842</v>
      </c>
      <c r="AF15" s="37">
        <v>1.5399999618530273</v>
      </c>
      <c r="AG15" s="37">
        <v>1.5199999809265137</v>
      </c>
      <c r="AH15" s="37">
        <v>1.559999942779541</v>
      </c>
      <c r="AI15" s="37">
        <v>1.600000023841858</v>
      </c>
      <c r="AJ15" s="37">
        <v>1.5800000429153442</v>
      </c>
      <c r="AK15" s="37">
        <v>1.5700000524520874</v>
      </c>
      <c r="AL15" s="37">
        <v>1.590000033378601</v>
      </c>
      <c r="AM15" s="37">
        <v>1.659999966621399</v>
      </c>
      <c r="AN15" s="37">
        <v>1.6699999570846558</v>
      </c>
      <c r="AO15" s="37">
        <v>1.7100000381469727</v>
      </c>
      <c r="AP15" s="37">
        <v>1.7100000381469727</v>
      </c>
      <c r="AQ15" s="37">
        <v>1.7000000476837158</v>
      </c>
      <c r="AR15" s="37">
        <v>1.690000057220459</v>
      </c>
      <c r="AS15" s="37">
        <v>1.6799999475479126</v>
      </c>
      <c r="AT15" s="37">
        <v>1.6675000190734863</v>
      </c>
      <c r="AU15" s="37">
        <v>1.6558350324630737</v>
      </c>
      <c r="AV15" s="37">
        <v>1.6656529903411865</v>
      </c>
      <c r="AW15" s="37">
        <v>1.651731014251709</v>
      </c>
      <c r="AX15" s="52">
        <v>1.6465610265731812</v>
      </c>
      <c r="AY15" s="52">
        <v>1.6352800130844116</v>
      </c>
      <c r="AZ15" s="52">
        <v>1.6434489488601685</v>
      </c>
      <c r="BA15" s="52">
        <v>1.6529669761657715</v>
      </c>
      <c r="BB15" s="52">
        <v>1.669780969619751</v>
      </c>
      <c r="BC15" s="52">
        <v>1.6775970458984375</v>
      </c>
      <c r="BD15" s="52">
        <v>1.6789720058441162</v>
      </c>
      <c r="BE15" s="52">
        <v>1.6622259616851807</v>
      </c>
      <c r="BF15" s="52">
        <v>1.6525850296020508</v>
      </c>
      <c r="BG15" s="52">
        <v>1.6432900428771973</v>
      </c>
      <c r="BH15" s="52">
        <v>1.6345839500427246</v>
      </c>
      <c r="BI15" s="52">
        <v>1.644258975982666</v>
      </c>
      <c r="BJ15" s="52">
        <v>1.642346978187561</v>
      </c>
      <c r="BK15" s="53"/>
    </row>
    <row r="16" spans="1:63" ht="10.5">
      <c r="A16" t="s">
        <v>590</v>
      </c>
      <c r="B16" t="s">
        <v>591</v>
      </c>
      <c r="C16" s="48">
        <v>0.27796775102615356</v>
      </c>
      <c r="D16" s="48">
        <v>0.2919642925262451</v>
      </c>
      <c r="E16" s="38">
        <v>0.28441935777664185</v>
      </c>
      <c r="F16" s="38">
        <v>0.28973332047462463</v>
      </c>
      <c r="G16" s="38">
        <v>0.26741936802864075</v>
      </c>
      <c r="H16" s="38">
        <v>0.2844666540622711</v>
      </c>
      <c r="I16" s="38">
        <v>0.2633225917816162</v>
      </c>
      <c r="J16" s="38">
        <v>0.26116129755973816</v>
      </c>
      <c r="K16" s="38">
        <v>0.2675333321094513</v>
      </c>
      <c r="L16" s="38">
        <v>0.2746451497077942</v>
      </c>
      <c r="M16" s="38">
        <v>0.24893400073051453</v>
      </c>
      <c r="N16" s="38">
        <v>0.22567200660705566</v>
      </c>
      <c r="O16" s="38">
        <v>0.27921488881111145</v>
      </c>
      <c r="P16" s="38">
        <v>0.289640873670578</v>
      </c>
      <c r="Q16" s="38">
        <v>0.29897838830947876</v>
      </c>
      <c r="R16" s="38">
        <v>0.29670822620391846</v>
      </c>
      <c r="S16" s="38">
        <v>0.29559361934661865</v>
      </c>
      <c r="T16" s="38">
        <v>0.30018964409828186</v>
      </c>
      <c r="U16" s="38">
        <v>0.29561471939086914</v>
      </c>
      <c r="V16" s="38">
        <v>0.30043745040893555</v>
      </c>
      <c r="W16" s="38">
        <v>0.30778616666793823</v>
      </c>
      <c r="X16" s="38">
        <v>0.30809247493743896</v>
      </c>
      <c r="Y16" s="38">
        <v>0.2996337413787842</v>
      </c>
      <c r="Z16" s="38">
        <v>0.28895464539527893</v>
      </c>
      <c r="AA16" s="38">
        <v>0.29429012537002563</v>
      </c>
      <c r="AB16" s="38">
        <v>0.30067282915115356</v>
      </c>
      <c r="AC16" s="38">
        <v>0.29123827815055847</v>
      </c>
      <c r="AD16" s="38">
        <v>0.2921857237815857</v>
      </c>
      <c r="AE16" s="38">
        <v>0.28736865520477295</v>
      </c>
      <c r="AF16" s="38">
        <v>0.26643332839012146</v>
      </c>
      <c r="AG16" s="38">
        <v>0.2687096893787384</v>
      </c>
      <c r="AH16" s="38">
        <v>0.27523502707481384</v>
      </c>
      <c r="AI16" s="38">
        <v>0.28619998693466187</v>
      </c>
      <c r="AJ16" s="38">
        <v>0.2846221327781677</v>
      </c>
      <c r="AK16" s="38">
        <v>0.28287142515182495</v>
      </c>
      <c r="AL16" s="38">
        <v>0.2858663499355316</v>
      </c>
      <c r="AM16" s="38">
        <v>0.2945622205734253</v>
      </c>
      <c r="AN16" s="38">
        <v>0.2990255057811737</v>
      </c>
      <c r="AO16" s="38">
        <v>0.297995388507843</v>
      </c>
      <c r="AP16" s="38">
        <v>0.2955428659915924</v>
      </c>
      <c r="AQ16" s="38">
        <v>0.2976912558078766</v>
      </c>
      <c r="AR16" s="38">
        <v>0.29785236716270447</v>
      </c>
      <c r="AS16" s="38">
        <v>0.2945944666862488</v>
      </c>
      <c r="AT16" s="38">
        <v>0.29482948780059814</v>
      </c>
      <c r="AU16" s="38">
        <v>0.29545238614082336</v>
      </c>
      <c r="AV16" s="38">
        <v>0.27680185437202454</v>
      </c>
      <c r="AW16" s="38">
        <v>0.2626761794090271</v>
      </c>
      <c r="AX16" s="49">
        <v>0.2622334063053131</v>
      </c>
      <c r="AY16" s="49">
        <v>0.26902690529823303</v>
      </c>
      <c r="AZ16" s="49">
        <v>0.27980709075927734</v>
      </c>
      <c r="BA16" s="49">
        <v>0.27879300713539124</v>
      </c>
      <c r="BB16" s="49">
        <v>0.28006449341773987</v>
      </c>
      <c r="BC16" s="49">
        <v>0.28040850162506104</v>
      </c>
      <c r="BD16" s="49">
        <v>0.2803928852081299</v>
      </c>
      <c r="BE16" s="49">
        <v>0.2775614857673645</v>
      </c>
      <c r="BF16" s="49">
        <v>0.28245970606803894</v>
      </c>
      <c r="BG16" s="49">
        <v>0.28906750679016113</v>
      </c>
      <c r="BH16" s="49">
        <v>0.28509750962257385</v>
      </c>
      <c r="BI16" s="49">
        <v>0.280815988779068</v>
      </c>
      <c r="BJ16" s="49">
        <v>0.27761590480804443</v>
      </c>
      <c r="BK16" s="50"/>
    </row>
    <row r="17" spans="1:63" ht="10.5">
      <c r="A17" t="s">
        <v>475</v>
      </c>
      <c r="B17" t="s">
        <v>476</v>
      </c>
      <c r="C17" s="48">
        <v>10.29593563079834</v>
      </c>
      <c r="D17" s="48">
        <v>10.539917945861816</v>
      </c>
      <c r="E17" s="38">
        <v>9.298521041870117</v>
      </c>
      <c r="F17" s="38">
        <v>8.999124526977539</v>
      </c>
      <c r="G17" s="38">
        <v>9.117443084716797</v>
      </c>
      <c r="H17" s="38">
        <v>10.146622657775879</v>
      </c>
      <c r="I17" s="38">
        <v>11.259581565856934</v>
      </c>
      <c r="J17" s="38">
        <v>11.509888648986816</v>
      </c>
      <c r="K17" s="38">
        <v>10.683091163635254</v>
      </c>
      <c r="L17" s="38">
        <v>9.399834632873535</v>
      </c>
      <c r="M17" s="38">
        <v>9.216779708862305</v>
      </c>
      <c r="N17" s="38">
        <v>9.942753791809082</v>
      </c>
      <c r="O17" s="38">
        <v>10.403711318969727</v>
      </c>
      <c r="P17" s="38">
        <v>10.343334197998047</v>
      </c>
      <c r="Q17" s="38">
        <v>9.420512199401855</v>
      </c>
      <c r="R17" s="38">
        <v>9.210433959960938</v>
      </c>
      <c r="S17" s="38">
        <v>9.453191757202148</v>
      </c>
      <c r="T17" s="38">
        <v>10.729259490966797</v>
      </c>
      <c r="U17" s="38">
        <v>11.253876686096191</v>
      </c>
      <c r="V17" s="38">
        <v>11.142257690429688</v>
      </c>
      <c r="W17" s="38">
        <v>10.745414733886719</v>
      </c>
      <c r="X17" s="38">
        <v>9.523407936096191</v>
      </c>
      <c r="Y17" s="38">
        <v>9.451597213745117</v>
      </c>
      <c r="Z17" s="38">
        <v>10.154385566711426</v>
      </c>
      <c r="AA17" s="38">
        <v>10.40101432800293</v>
      </c>
      <c r="AB17" s="38">
        <v>10.41295051574707</v>
      </c>
      <c r="AC17" s="38">
        <v>9.669300079345703</v>
      </c>
      <c r="AD17" s="38">
        <v>9.21483039855957</v>
      </c>
      <c r="AE17" s="38">
        <v>9.23094654083252</v>
      </c>
      <c r="AF17" s="38">
        <v>11.097827911376953</v>
      </c>
      <c r="AG17" s="38">
        <v>11.945119857788086</v>
      </c>
      <c r="AH17" s="38">
        <v>12.173141479492188</v>
      </c>
      <c r="AI17" s="38">
        <v>11.452664375305176</v>
      </c>
      <c r="AJ17" s="38">
        <v>9.965518951416016</v>
      </c>
      <c r="AK17" s="38">
        <v>9.537304878234863</v>
      </c>
      <c r="AL17" s="38">
        <v>10.325520515441895</v>
      </c>
      <c r="AM17" s="38">
        <v>10.180367469787598</v>
      </c>
      <c r="AN17" s="38">
        <v>10.433889389038086</v>
      </c>
      <c r="AO17" s="38">
        <v>9.736739158630371</v>
      </c>
      <c r="AP17" s="38">
        <v>9.313079833984375</v>
      </c>
      <c r="AQ17" s="38">
        <v>9.6780366897583</v>
      </c>
      <c r="AR17" s="38">
        <v>11.159554481506348</v>
      </c>
      <c r="AS17" s="38">
        <v>12.177413940429688</v>
      </c>
      <c r="AT17" s="38">
        <v>12.365851402282715</v>
      </c>
      <c r="AU17" s="38">
        <v>11.266189575195312</v>
      </c>
      <c r="AV17" s="38">
        <v>10.044130325317383</v>
      </c>
      <c r="AW17" s="38">
        <v>9.813467979431152</v>
      </c>
      <c r="AX17" s="49">
        <v>10.374420166015625</v>
      </c>
      <c r="AY17" s="49">
        <v>10.822770118713379</v>
      </c>
      <c r="AZ17" s="49">
        <v>10.857560157775879</v>
      </c>
      <c r="BA17" s="49">
        <v>9.950398445129395</v>
      </c>
      <c r="BB17" s="49">
        <v>9.627798080444336</v>
      </c>
      <c r="BC17" s="49">
        <v>9.720610618591309</v>
      </c>
      <c r="BD17" s="49">
        <v>11.153820037841797</v>
      </c>
      <c r="BE17" s="49">
        <v>11.986860275268555</v>
      </c>
      <c r="BF17" s="49">
        <v>12.15662956237793</v>
      </c>
      <c r="BG17" s="49">
        <v>11.318470001220703</v>
      </c>
      <c r="BH17" s="49">
        <v>10.178190231323242</v>
      </c>
      <c r="BI17" s="49">
        <v>9.92548942565918</v>
      </c>
      <c r="BJ17" s="49">
        <v>10.561380386352539</v>
      </c>
      <c r="BK17" s="50"/>
    </row>
    <row r="18" spans="3:62" ht="10.5">
      <c r="C18" s="7"/>
      <c r="D18" s="7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2:62" ht="10.5">
      <c r="B19" s="11" t="s">
        <v>592</v>
      </c>
      <c r="C19" s="7"/>
      <c r="D19" s="7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3" ht="10.5">
      <c r="A20" t="s">
        <v>593</v>
      </c>
      <c r="B20" t="s">
        <v>594</v>
      </c>
      <c r="C20" s="48">
        <v>2.9936752319335938</v>
      </c>
      <c r="D20" s="48">
        <v>2.938011646270752</v>
      </c>
      <c r="E20" s="38">
        <v>2.8752951622009277</v>
      </c>
      <c r="F20" s="38">
        <v>2.9792537689208984</v>
      </c>
      <c r="G20" s="38">
        <v>2.922891139984131</v>
      </c>
      <c r="H20" s="38">
        <v>2.9503791332244873</v>
      </c>
      <c r="I20" s="38">
        <v>2.8559377193450928</v>
      </c>
      <c r="J20" s="38">
        <v>2.889882802963257</v>
      </c>
      <c r="K20" s="38">
        <v>3.0148136615753174</v>
      </c>
      <c r="L20" s="38">
        <v>3.034133195877075</v>
      </c>
      <c r="M20" s="38">
        <v>2.808854818344116</v>
      </c>
      <c r="N20" s="38">
        <v>2.9729976654052734</v>
      </c>
      <c r="O20" s="38">
        <v>3.022068500518799</v>
      </c>
      <c r="P20" s="38">
        <v>2.9921414852142334</v>
      </c>
      <c r="Q20" s="38">
        <v>3.0656816959381104</v>
      </c>
      <c r="R20" s="38">
        <v>3.0630762577056885</v>
      </c>
      <c r="S20" s="38">
        <v>2.8177409172058105</v>
      </c>
      <c r="T20" s="38">
        <v>3.1697583198547363</v>
      </c>
      <c r="U20" s="38">
        <v>2.98152756690979</v>
      </c>
      <c r="V20" s="38">
        <v>3.076833963394165</v>
      </c>
      <c r="W20" s="38">
        <v>3.122497320175171</v>
      </c>
      <c r="X20" s="38">
        <v>2.9923436641693115</v>
      </c>
      <c r="Y20" s="38">
        <v>3.0806338787078857</v>
      </c>
      <c r="Z20" s="38">
        <v>3.084055185317993</v>
      </c>
      <c r="AA20" s="38">
        <v>3.02349853515625</v>
      </c>
      <c r="AB20" s="38">
        <v>3.211651563644409</v>
      </c>
      <c r="AC20" s="38">
        <v>3.295079469680786</v>
      </c>
      <c r="AD20" s="38">
        <v>3.10903000831604</v>
      </c>
      <c r="AE20" s="38">
        <v>2.9080991744995117</v>
      </c>
      <c r="AF20" s="38">
        <v>3.1790425777435303</v>
      </c>
      <c r="AG20" s="38">
        <v>2.962615966796875</v>
      </c>
      <c r="AH20" s="38">
        <v>3.155618190765381</v>
      </c>
      <c r="AI20" s="38">
        <v>3.1875972747802734</v>
      </c>
      <c r="AJ20" s="38">
        <v>3.022181749343872</v>
      </c>
      <c r="AK20" s="38">
        <v>3.167360305786133</v>
      </c>
      <c r="AL20" s="38">
        <v>2.9968085289001465</v>
      </c>
      <c r="AM20" s="38">
        <v>3.1783082485198975</v>
      </c>
      <c r="AN20" s="38">
        <v>3.1768364906311035</v>
      </c>
      <c r="AO20" s="38">
        <v>3.2706780433654785</v>
      </c>
      <c r="AP20" s="38">
        <v>3.185635805130005</v>
      </c>
      <c r="AQ20" s="38">
        <v>3.226956605911255</v>
      </c>
      <c r="AR20" s="38">
        <v>3.2453560829162598</v>
      </c>
      <c r="AS20" s="38">
        <v>3.1028192043304443</v>
      </c>
      <c r="AT20" s="38">
        <v>3.2971770763397217</v>
      </c>
      <c r="AU20" s="38">
        <v>3.177913188934326</v>
      </c>
      <c r="AV20" s="38">
        <v>3.1641454696655273</v>
      </c>
      <c r="AW20" s="38">
        <v>3.021480083465576</v>
      </c>
      <c r="AX20" s="49">
        <v>3.0086450576782227</v>
      </c>
      <c r="AY20" s="49">
        <v>3.3305599689483643</v>
      </c>
      <c r="AZ20" s="49">
        <v>3.2293779850006104</v>
      </c>
      <c r="BA20" s="49">
        <v>3.0239760875701904</v>
      </c>
      <c r="BB20" s="49">
        <v>3.0511679649353027</v>
      </c>
      <c r="BC20" s="49">
        <v>3.031085968017578</v>
      </c>
      <c r="BD20" s="49">
        <v>3.160343885421753</v>
      </c>
      <c r="BE20" s="49">
        <v>3.0762269496917725</v>
      </c>
      <c r="BF20" s="49">
        <v>3.198543071746826</v>
      </c>
      <c r="BG20" s="49">
        <v>3.084522008895874</v>
      </c>
      <c r="BH20" s="49">
        <v>3.0478549003601074</v>
      </c>
      <c r="BI20" s="49">
        <v>3.0779099464416504</v>
      </c>
      <c r="BJ20" s="49">
        <v>3.255924940109253</v>
      </c>
      <c r="BK20" s="50"/>
    </row>
    <row r="21" spans="1:63" ht="10.5">
      <c r="A21" t="s">
        <v>595</v>
      </c>
      <c r="B21" t="s">
        <v>596</v>
      </c>
      <c r="C21" s="48">
        <v>0.03657012805342674</v>
      </c>
      <c r="D21" s="48">
        <v>0.06441089510917664</v>
      </c>
      <c r="E21" s="38">
        <v>0.06506229192018509</v>
      </c>
      <c r="F21" s="38">
        <v>0.07967939972877502</v>
      </c>
      <c r="G21" s="38">
        <v>0.06803193688392639</v>
      </c>
      <c r="H21" s="38">
        <v>0.06313163042068481</v>
      </c>
      <c r="I21" s="38">
        <v>0.08447019010782242</v>
      </c>
      <c r="J21" s="38">
        <v>0.06879780441522598</v>
      </c>
      <c r="K21" s="38">
        <v>0.07666710019111633</v>
      </c>
      <c r="L21" s="38">
        <v>0.0821024551987648</v>
      </c>
      <c r="M21" s="38">
        <v>0.07858763635158539</v>
      </c>
      <c r="N21" s="38">
        <v>0.05620687082409859</v>
      </c>
      <c r="O21" s="38">
        <v>0.05639364570379257</v>
      </c>
      <c r="P21" s="38">
        <v>0.06168965622782707</v>
      </c>
      <c r="Q21" s="38">
        <v>0.05769151449203491</v>
      </c>
      <c r="R21" s="38">
        <v>0.07191083580255508</v>
      </c>
      <c r="S21" s="38">
        <v>0.07199042290449142</v>
      </c>
      <c r="T21" s="38">
        <v>0.0821434035897255</v>
      </c>
      <c r="U21" s="38">
        <v>0.08165851980447769</v>
      </c>
      <c r="V21" s="38">
        <v>0.08044364303350449</v>
      </c>
      <c r="W21" s="38">
        <v>0.09264209866523743</v>
      </c>
      <c r="X21" s="38">
        <v>0.08637525886297226</v>
      </c>
      <c r="Y21" s="38">
        <v>0.07527713477611542</v>
      </c>
      <c r="Z21" s="38">
        <v>0.07614703476428986</v>
      </c>
      <c r="AA21" s="38">
        <v>0.06497883796691895</v>
      </c>
      <c r="AB21" s="38">
        <v>0.08269085735082626</v>
      </c>
      <c r="AC21" s="38">
        <v>0.10572300106287003</v>
      </c>
      <c r="AD21" s="38">
        <v>0.07921566814184189</v>
      </c>
      <c r="AE21" s="38">
        <v>0.07749771326780319</v>
      </c>
      <c r="AF21" s="38">
        <v>0.08180626481771469</v>
      </c>
      <c r="AG21" s="38">
        <v>0.08649590611457825</v>
      </c>
      <c r="AH21" s="38">
        <v>0.07700912654399872</v>
      </c>
      <c r="AI21" s="38">
        <v>0.09212516993284225</v>
      </c>
      <c r="AJ21" s="38">
        <v>0.08019080758094788</v>
      </c>
      <c r="AK21" s="38">
        <v>0.07401186972856522</v>
      </c>
      <c r="AL21" s="38">
        <v>0.0994025468826294</v>
      </c>
      <c r="AM21" s="38">
        <v>0.09778109937906265</v>
      </c>
      <c r="AN21" s="38">
        <v>0.09697999805212021</v>
      </c>
      <c r="AO21" s="38">
        <v>0.10358406603336334</v>
      </c>
      <c r="AP21" s="38">
        <v>0.10098680108785629</v>
      </c>
      <c r="AQ21" s="38">
        <v>0.08843767642974854</v>
      </c>
      <c r="AR21" s="38">
        <v>0.07282660156488419</v>
      </c>
      <c r="AS21" s="38">
        <v>0.1026068702340126</v>
      </c>
      <c r="AT21" s="38">
        <v>0.1241564229130745</v>
      </c>
      <c r="AU21" s="38">
        <v>0.11232596635818481</v>
      </c>
      <c r="AV21" s="38">
        <v>0.09054838865995407</v>
      </c>
      <c r="AW21" s="38">
        <v>0.08453333377838135</v>
      </c>
      <c r="AX21" s="49">
        <v>0.0969032272696495</v>
      </c>
      <c r="AY21" s="49">
        <v>0.08354838937520981</v>
      </c>
      <c r="AZ21" s="49">
        <v>0.0816071406006813</v>
      </c>
      <c r="BA21" s="49">
        <v>0.10012903064489365</v>
      </c>
      <c r="BB21" s="49">
        <v>0.1074666678905487</v>
      </c>
      <c r="BC21" s="49">
        <v>0.09867741912603378</v>
      </c>
      <c r="BD21" s="49">
        <v>0.09973333030939102</v>
      </c>
      <c r="BE21" s="49">
        <v>0.10861290246248245</v>
      </c>
      <c r="BF21" s="49">
        <v>0.11432258039712906</v>
      </c>
      <c r="BG21" s="49">
        <v>0.12006666511297226</v>
      </c>
      <c r="BH21" s="49">
        <v>0.12077419459819794</v>
      </c>
      <c r="BI21" s="49">
        <v>0.11760000139474869</v>
      </c>
      <c r="BJ21" s="49">
        <v>0.10803225636482239</v>
      </c>
      <c r="BK21" s="50"/>
    </row>
    <row r="22" spans="1:63" ht="10.5">
      <c r="A22" t="s">
        <v>597</v>
      </c>
      <c r="B22" t="s">
        <v>598</v>
      </c>
      <c r="C22" s="48">
        <v>0.1187201589345932</v>
      </c>
      <c r="D22" s="48">
        <v>0.08670581877231598</v>
      </c>
      <c r="E22" s="38">
        <v>0.07773193717002869</v>
      </c>
      <c r="F22" s="38">
        <v>0.11904403567314148</v>
      </c>
      <c r="G22" s="38">
        <v>0.12500177323818207</v>
      </c>
      <c r="H22" s="38">
        <v>0.13344739377498627</v>
      </c>
      <c r="I22" s="38">
        <v>0.13622726500034332</v>
      </c>
      <c r="J22" s="38">
        <v>0.13433244824409485</v>
      </c>
      <c r="K22" s="38">
        <v>0.12355309724807739</v>
      </c>
      <c r="L22" s="38">
        <v>0.12892241775989532</v>
      </c>
      <c r="M22" s="38">
        <v>0.12456666678190231</v>
      </c>
      <c r="N22" s="38">
        <v>0.10382893681526184</v>
      </c>
      <c r="O22" s="38">
        <v>0.11118564754724503</v>
      </c>
      <c r="P22" s="38">
        <v>0.07848848402500153</v>
      </c>
      <c r="Q22" s="38">
        <v>0.12790781259536743</v>
      </c>
      <c r="R22" s="38">
        <v>0.17861990630626678</v>
      </c>
      <c r="S22" s="38">
        <v>0.15838955342769623</v>
      </c>
      <c r="T22" s="38">
        <v>0.16622230410575867</v>
      </c>
      <c r="U22" s="38">
        <v>0.12765799462795258</v>
      </c>
      <c r="V22" s="38">
        <v>0.13118977844715118</v>
      </c>
      <c r="W22" s="38">
        <v>0.139279305934906</v>
      </c>
      <c r="X22" s="38">
        <v>0.10833774507045746</v>
      </c>
      <c r="Y22" s="38">
        <v>0.10478723049163818</v>
      </c>
      <c r="Z22" s="38">
        <v>0.14031429588794708</v>
      </c>
      <c r="AA22" s="38">
        <v>0.13146035373210907</v>
      </c>
      <c r="AB22" s="38">
        <v>0.10742349922657013</v>
      </c>
      <c r="AC22" s="38">
        <v>0.09826696664094925</v>
      </c>
      <c r="AD22" s="38">
        <v>0.1431223303079605</v>
      </c>
      <c r="AE22" s="38">
        <v>0.1616096794605255</v>
      </c>
      <c r="AF22" s="38">
        <v>0.18331587314605713</v>
      </c>
      <c r="AG22" s="38">
        <v>0.1337735801935196</v>
      </c>
      <c r="AH22" s="38">
        <v>0.13608254492282867</v>
      </c>
      <c r="AI22" s="38">
        <v>0.14181216061115265</v>
      </c>
      <c r="AJ22" s="38">
        <v>0.1371171921491623</v>
      </c>
      <c r="AK22" s="38">
        <v>0.10738946497440338</v>
      </c>
      <c r="AL22" s="38">
        <v>0.15863025188446045</v>
      </c>
      <c r="AM22" s="38">
        <v>0.13504858314990997</v>
      </c>
      <c r="AN22" s="38">
        <v>0.09484921395778656</v>
      </c>
      <c r="AO22" s="38">
        <v>0.12312515825033188</v>
      </c>
      <c r="AP22" s="38">
        <v>0.11603253334760666</v>
      </c>
      <c r="AQ22" s="38">
        <v>0.15278242528438568</v>
      </c>
      <c r="AR22" s="38">
        <v>0.14576923847198486</v>
      </c>
      <c r="AS22" s="38">
        <v>0.10745483636856079</v>
      </c>
      <c r="AT22" s="38">
        <v>0.16430151462554932</v>
      </c>
      <c r="AU22" s="38">
        <v>0.17050327360630035</v>
      </c>
      <c r="AV22" s="38">
        <v>0.1447741985321045</v>
      </c>
      <c r="AW22" s="38">
        <v>0.13686667382717133</v>
      </c>
      <c r="AX22" s="49">
        <v>0.11787096410989761</v>
      </c>
      <c r="AY22" s="49">
        <v>0.11196774244308472</v>
      </c>
      <c r="AZ22" s="49">
        <v>0.11421428620815277</v>
      </c>
      <c r="BA22" s="49">
        <v>0.12532258033752441</v>
      </c>
      <c r="BB22" s="49">
        <v>0.13953332602977753</v>
      </c>
      <c r="BC22" s="49">
        <v>0.14258064329624176</v>
      </c>
      <c r="BD22" s="49">
        <v>0.1225999966263771</v>
      </c>
      <c r="BE22" s="49">
        <v>0.1352258026599884</v>
      </c>
      <c r="BF22" s="49">
        <v>0.14854839444160461</v>
      </c>
      <c r="BG22" s="49">
        <v>0.1426333338022232</v>
      </c>
      <c r="BH22" s="49">
        <v>0.12280645221471786</v>
      </c>
      <c r="BI22" s="49">
        <v>0.1454666703939438</v>
      </c>
      <c r="BJ22" s="49">
        <v>0.12574192881584167</v>
      </c>
      <c r="BK22" s="50"/>
    </row>
    <row r="23" spans="1:63" ht="10.5">
      <c r="A23" t="s">
        <v>599</v>
      </c>
      <c r="B23" t="s">
        <v>600</v>
      </c>
      <c r="C23" s="48">
        <v>0.022774193435907364</v>
      </c>
      <c r="D23" s="48">
        <v>0.025214286521077156</v>
      </c>
      <c r="E23" s="38">
        <v>0.022774193435907364</v>
      </c>
      <c r="F23" s="38">
        <v>0.023533333092927933</v>
      </c>
      <c r="G23" s="38">
        <v>0.022774193435907364</v>
      </c>
      <c r="H23" s="38">
        <v>0.023533333092927933</v>
      </c>
      <c r="I23" s="38">
        <v>0.022774193435907364</v>
      </c>
      <c r="J23" s="38">
        <v>0.022774193435907364</v>
      </c>
      <c r="K23" s="38">
        <v>0.023533333092927933</v>
      </c>
      <c r="L23" s="38">
        <v>0.022774193435907364</v>
      </c>
      <c r="M23" s="38">
        <v>0.023533333092927933</v>
      </c>
      <c r="N23" s="38">
        <v>0.022774193435907364</v>
      </c>
      <c r="O23" s="38">
        <v>0.031161300837993622</v>
      </c>
      <c r="P23" s="38">
        <v>0.03449999913573265</v>
      </c>
      <c r="Q23" s="38">
        <v>0.031161300837993622</v>
      </c>
      <c r="R23" s="38">
        <v>0.03220000118017197</v>
      </c>
      <c r="S23" s="38">
        <v>0.031161300837993622</v>
      </c>
      <c r="T23" s="38">
        <v>0.03220000118017197</v>
      </c>
      <c r="U23" s="38">
        <v>0.031161300837993622</v>
      </c>
      <c r="V23" s="38">
        <v>0.031161300837993622</v>
      </c>
      <c r="W23" s="38">
        <v>0.03220000118017197</v>
      </c>
      <c r="X23" s="38">
        <v>0.04056999832391739</v>
      </c>
      <c r="Y23" s="38">
        <v>0.041922301054000854</v>
      </c>
      <c r="Z23" s="38">
        <v>0.04056999832391739</v>
      </c>
      <c r="AA23" s="38">
        <v>0.04056999832391739</v>
      </c>
      <c r="AB23" s="38">
        <v>0.04614889994263649</v>
      </c>
      <c r="AC23" s="38">
        <v>0.04056999832391739</v>
      </c>
      <c r="AD23" s="38">
        <v>0.041922301054000854</v>
      </c>
      <c r="AE23" s="38">
        <v>0.04056999832391739</v>
      </c>
      <c r="AF23" s="38">
        <v>0.041922301054000854</v>
      </c>
      <c r="AG23" s="38">
        <v>0.04056999832391739</v>
      </c>
      <c r="AH23" s="38">
        <v>0.04056999832391739</v>
      </c>
      <c r="AI23" s="38">
        <v>0.04088360071182251</v>
      </c>
      <c r="AJ23" s="38">
        <v>0.04056999832391739</v>
      </c>
      <c r="AK23" s="38">
        <v>0.041922301054000854</v>
      </c>
      <c r="AL23" s="38">
        <v>0.04056999832391739</v>
      </c>
      <c r="AM23" s="38">
        <v>0.04056999832391739</v>
      </c>
      <c r="AN23" s="38">
        <v>0.046142857521772385</v>
      </c>
      <c r="AO23" s="38">
        <v>0.04056999832391739</v>
      </c>
      <c r="AP23" s="38">
        <v>0.04192233458161354</v>
      </c>
      <c r="AQ23" s="38">
        <v>0.04056999832391739</v>
      </c>
      <c r="AR23" s="38">
        <v>0.04192233458161354</v>
      </c>
      <c r="AS23" s="38">
        <v>0.04056999832391739</v>
      </c>
      <c r="AT23" s="38">
        <v>0.04056999832391739</v>
      </c>
      <c r="AU23" s="38">
        <v>0.04089999943971634</v>
      </c>
      <c r="AV23" s="38">
        <v>0.04056999832391739</v>
      </c>
      <c r="AW23" s="38">
        <v>0.04192233458161354</v>
      </c>
      <c r="AX23" s="49">
        <v>0.04056999832391739</v>
      </c>
      <c r="AY23" s="49">
        <v>0.04056999832391739</v>
      </c>
      <c r="AZ23" s="49">
        <v>0.04614289849996567</v>
      </c>
      <c r="BA23" s="49">
        <v>0.04056999832391739</v>
      </c>
      <c r="BB23" s="49">
        <v>0.041922301054000854</v>
      </c>
      <c r="BC23" s="49">
        <v>0.04056999832391739</v>
      </c>
      <c r="BD23" s="49">
        <v>0.041922301054000854</v>
      </c>
      <c r="BE23" s="49">
        <v>0.04056999832391739</v>
      </c>
      <c r="BF23" s="49">
        <v>0.04056999832391739</v>
      </c>
      <c r="BG23" s="49">
        <v>0.04089999943971634</v>
      </c>
      <c r="BH23" s="49">
        <v>0.04056999832391739</v>
      </c>
      <c r="BI23" s="49">
        <v>0.041922301054000854</v>
      </c>
      <c r="BJ23" s="49">
        <v>0.04056999832391739</v>
      </c>
      <c r="BK23" s="50"/>
    </row>
    <row r="24" spans="3:62" ht="10.5">
      <c r="C24" s="7"/>
      <c r="D24" s="7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</row>
    <row r="25" spans="2:62" ht="10.5">
      <c r="B25" s="11" t="s">
        <v>601</v>
      </c>
      <c r="C25" s="7"/>
      <c r="D25" s="7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</row>
    <row r="26" spans="1:63" ht="10.5">
      <c r="A26" t="s">
        <v>602</v>
      </c>
      <c r="B26" t="s">
        <v>603</v>
      </c>
      <c r="C26" s="54">
        <v>44.64799880981445</v>
      </c>
      <c r="D26" s="54">
        <v>46.03900146484375</v>
      </c>
      <c r="E26" s="28">
        <v>47.428565979003906</v>
      </c>
      <c r="F26" s="28">
        <v>46.90299987792969</v>
      </c>
      <c r="G26" s="28">
        <v>46.012001037597656</v>
      </c>
      <c r="H26" s="28">
        <v>45.070491790771484</v>
      </c>
      <c r="I26" s="28">
        <v>42.73500061035156</v>
      </c>
      <c r="J26" s="28">
        <v>40.64699935913086</v>
      </c>
      <c r="K26" s="28">
        <v>38.23098373413086</v>
      </c>
      <c r="L26" s="28">
        <v>37.35200119018555</v>
      </c>
      <c r="M26" s="28">
        <v>37.98400115966797</v>
      </c>
      <c r="N26" s="28">
        <v>38.276973724365234</v>
      </c>
      <c r="O26" s="28">
        <v>38.47700119018555</v>
      </c>
      <c r="P26" s="28">
        <v>39.069000244140625</v>
      </c>
      <c r="Q26" s="28">
        <v>39.30500030517578</v>
      </c>
      <c r="R26" s="28">
        <v>39.8120002746582</v>
      </c>
      <c r="S26" s="28">
        <v>40.334999084472656</v>
      </c>
      <c r="T26" s="28">
        <v>40.698001861572266</v>
      </c>
      <c r="U26" s="28">
        <v>40.117000579833984</v>
      </c>
      <c r="V26" s="28">
        <v>39.85200119018555</v>
      </c>
      <c r="W26" s="28">
        <v>39.42499923706055</v>
      </c>
      <c r="X26" s="28">
        <v>39.9630012512207</v>
      </c>
      <c r="Y26" s="28">
        <v>40.86600112915039</v>
      </c>
      <c r="Z26" s="28">
        <v>41.1510009765625</v>
      </c>
      <c r="AA26" s="28">
        <v>40.084999084472656</v>
      </c>
      <c r="AB26" s="28">
        <v>37.59600067138672</v>
      </c>
      <c r="AC26" s="28">
        <v>38.698001861572266</v>
      </c>
      <c r="AD26" s="28">
        <v>36.80799865722656</v>
      </c>
      <c r="AE26" s="28">
        <v>37.75400161743164</v>
      </c>
      <c r="AF26" s="28">
        <v>38.422000885009766</v>
      </c>
      <c r="AG26" s="28">
        <v>38.14699935913086</v>
      </c>
      <c r="AH26" s="28">
        <v>35.356998443603516</v>
      </c>
      <c r="AI26" s="28">
        <v>34.96500015258789</v>
      </c>
      <c r="AJ26" s="28">
        <v>34.250999450683594</v>
      </c>
      <c r="AK26" s="28">
        <v>35.75199890136719</v>
      </c>
      <c r="AL26" s="28">
        <v>34.97100067138672</v>
      </c>
      <c r="AM26" s="28">
        <v>33.486000061035156</v>
      </c>
      <c r="AN26" s="28">
        <v>34.946998596191406</v>
      </c>
      <c r="AO26" s="28">
        <v>35.112998962402344</v>
      </c>
      <c r="AP26" s="28">
        <v>37.48899841308594</v>
      </c>
      <c r="AQ26" s="28">
        <v>34.58700180053711</v>
      </c>
      <c r="AR26" s="28">
        <v>35.30699920654297</v>
      </c>
      <c r="AS26" s="28">
        <v>38.14699935913086</v>
      </c>
      <c r="AT26" s="28">
        <v>35.356998443603516</v>
      </c>
      <c r="AU26" s="28">
        <v>33.16999816894531</v>
      </c>
      <c r="AV26" s="28">
        <v>34.250999450683594</v>
      </c>
      <c r="AW26" s="28">
        <v>35.75199890136719</v>
      </c>
      <c r="AX26" s="55">
        <v>35.05799865722656</v>
      </c>
      <c r="AY26" s="55">
        <v>35.986000061035156</v>
      </c>
      <c r="AZ26" s="55">
        <v>34.45000076293945</v>
      </c>
      <c r="BA26" s="55">
        <v>34.00699996948242</v>
      </c>
      <c r="BB26" s="55">
        <v>33.69499969482422</v>
      </c>
      <c r="BC26" s="55">
        <v>33.106998443603516</v>
      </c>
      <c r="BD26" s="55">
        <v>32.4640007019043</v>
      </c>
      <c r="BE26" s="55">
        <v>31.966999053955078</v>
      </c>
      <c r="BF26" s="55">
        <v>30.885000228881836</v>
      </c>
      <c r="BG26" s="55">
        <v>30.09000015258789</v>
      </c>
      <c r="BH26" s="55">
        <v>31.11199951171875</v>
      </c>
      <c r="BI26" s="55">
        <v>32.069000244140625</v>
      </c>
      <c r="BJ26" s="55">
        <v>30.756999969482422</v>
      </c>
      <c r="BK26" s="56"/>
    </row>
    <row r="27" spans="1:63" ht="10.5">
      <c r="A27" t="s">
        <v>604</v>
      </c>
      <c r="B27" t="s">
        <v>605</v>
      </c>
      <c r="C27" s="48">
        <v>134.76092529296875</v>
      </c>
      <c r="D27" s="48">
        <v>130.37181091308594</v>
      </c>
      <c r="E27" s="38">
        <v>133.53550720214844</v>
      </c>
      <c r="F27" s="38">
        <v>140.7092742919922</v>
      </c>
      <c r="G27" s="38">
        <v>146.10438537597656</v>
      </c>
      <c r="H27" s="38">
        <v>144.2570343017578</v>
      </c>
      <c r="I27" s="38">
        <v>134.96762084960938</v>
      </c>
      <c r="J27" s="38">
        <v>126.74649810791016</v>
      </c>
      <c r="K27" s="38">
        <v>124.51826477050781</v>
      </c>
      <c r="L27" s="38">
        <v>127.64458465576172</v>
      </c>
      <c r="M27" s="38">
        <v>126.69221496582031</v>
      </c>
      <c r="N27" s="38">
        <v>121.56739807128906</v>
      </c>
      <c r="O27" s="38">
        <v>111.75755310058594</v>
      </c>
      <c r="P27" s="38">
        <v>107.70922088623047</v>
      </c>
      <c r="Q27" s="38">
        <v>113.13082885742188</v>
      </c>
      <c r="R27" s="38">
        <v>121.10435485839844</v>
      </c>
      <c r="S27" s="38">
        <v>123.73905944824219</v>
      </c>
      <c r="T27" s="38">
        <v>120.26272583007812</v>
      </c>
      <c r="U27" s="38">
        <v>111.62528228759766</v>
      </c>
      <c r="V27" s="38">
        <v>108.06196594238281</v>
      </c>
      <c r="W27" s="38">
        <v>106.20855712890625</v>
      </c>
      <c r="X27" s="38">
        <v>111.1477279663086</v>
      </c>
      <c r="Y27" s="38">
        <v>113.29930114746094</v>
      </c>
      <c r="Z27" s="38">
        <v>106.6688003540039</v>
      </c>
      <c r="AA27" s="38">
        <v>97.51387023925781</v>
      </c>
      <c r="AB27" s="38">
        <v>98.05941772460938</v>
      </c>
      <c r="AC27" s="38">
        <v>105.22640228271484</v>
      </c>
      <c r="AD27" s="38">
        <v>115.91898345947266</v>
      </c>
      <c r="AE27" s="38">
        <v>119.90205383300781</v>
      </c>
      <c r="AF27" s="38">
        <v>115.52433013916016</v>
      </c>
      <c r="AG27" s="38">
        <v>105.6313247680664</v>
      </c>
      <c r="AH27" s="38">
        <v>98.87857818603516</v>
      </c>
      <c r="AI27" s="38">
        <v>98.19223022460938</v>
      </c>
      <c r="AJ27" s="38">
        <v>101.2179946899414</v>
      </c>
      <c r="AK27" s="38">
        <v>106.57310485839844</v>
      </c>
      <c r="AL27" s="38">
        <v>101.13665771484375</v>
      </c>
      <c r="AM27" s="38">
        <v>104.58223724365234</v>
      </c>
      <c r="AN27" s="38">
        <v>105.12496185302734</v>
      </c>
      <c r="AO27" s="38">
        <v>111.57891082763672</v>
      </c>
      <c r="AP27" s="38">
        <v>124.49927520751953</v>
      </c>
      <c r="AQ27" s="38">
        <v>133.26622009277344</v>
      </c>
      <c r="AR27" s="38">
        <v>135.23411560058594</v>
      </c>
      <c r="AS27" s="38">
        <v>127.36097717285156</v>
      </c>
      <c r="AT27" s="38">
        <v>123.28536987304688</v>
      </c>
      <c r="AU27" s="38">
        <v>125.5719985961914</v>
      </c>
      <c r="AV27" s="38">
        <v>125.13849639892578</v>
      </c>
      <c r="AW27" s="38">
        <v>123.095703125</v>
      </c>
      <c r="AX27" s="49">
        <v>116.7738037109375</v>
      </c>
      <c r="AY27" s="49">
        <v>118.25969696044922</v>
      </c>
      <c r="AZ27" s="49">
        <v>121.70600128173828</v>
      </c>
      <c r="BA27" s="49">
        <v>125.13500213623047</v>
      </c>
      <c r="BB27" s="49">
        <v>132.44659423828125</v>
      </c>
      <c r="BC27" s="49">
        <v>139.9676055908203</v>
      </c>
      <c r="BD27" s="49">
        <v>141.17559814453125</v>
      </c>
      <c r="BE27" s="49">
        <v>132.38729858398438</v>
      </c>
      <c r="BF27" s="49">
        <v>126.93450164794922</v>
      </c>
      <c r="BG27" s="49">
        <v>124.23819732666016</v>
      </c>
      <c r="BH27" s="49">
        <v>124.98639678955078</v>
      </c>
      <c r="BI27" s="49">
        <v>125.43250274658203</v>
      </c>
      <c r="BJ27" s="49">
        <v>127.12439727783203</v>
      </c>
      <c r="BK27" s="50"/>
    </row>
    <row r="28" spans="1:63" ht="10.5">
      <c r="A28" t="s">
        <v>606</v>
      </c>
      <c r="B28" t="s">
        <v>607</v>
      </c>
      <c r="C28" s="54">
        <v>1.3525010347366333</v>
      </c>
      <c r="D28" s="54">
        <v>1.34054696559906</v>
      </c>
      <c r="E28" s="28">
        <v>1.3285919427871704</v>
      </c>
      <c r="F28" s="28">
        <v>1.3771929740905762</v>
      </c>
      <c r="G28" s="28">
        <v>1.4257949590682983</v>
      </c>
      <c r="H28" s="28">
        <v>1.474395990371704</v>
      </c>
      <c r="I28" s="28">
        <v>1.3445370197296143</v>
      </c>
      <c r="J28" s="28">
        <v>1.2146790027618408</v>
      </c>
      <c r="K28" s="28">
        <v>1.084820032119751</v>
      </c>
      <c r="L28" s="28">
        <v>1.0249329805374146</v>
      </c>
      <c r="M28" s="28">
        <v>0.9650449752807617</v>
      </c>
      <c r="N28" s="28">
        <v>0.9051579833030701</v>
      </c>
      <c r="O28" s="28">
        <v>1.0198169946670532</v>
      </c>
      <c r="P28" s="28">
        <v>1.1344749927520752</v>
      </c>
      <c r="Q28" s="28">
        <v>1.2491339445114136</v>
      </c>
      <c r="R28" s="28">
        <v>1.2779920101165771</v>
      </c>
      <c r="S28" s="28">
        <v>1.3068510293960571</v>
      </c>
      <c r="T28" s="28">
        <v>1.3357089757919312</v>
      </c>
      <c r="U28" s="28">
        <v>1.2890570163726807</v>
      </c>
      <c r="V28" s="28">
        <v>1.2424060106277466</v>
      </c>
      <c r="W28" s="28">
        <v>1.195754051208496</v>
      </c>
      <c r="X28" s="28">
        <v>1.2450000047683716</v>
      </c>
      <c r="Y28" s="28">
        <v>1.2940000295639038</v>
      </c>
      <c r="Z28" s="28">
        <v>1.343999981880188</v>
      </c>
      <c r="AA28" s="28">
        <v>1.5122499465942383</v>
      </c>
      <c r="AB28" s="28">
        <v>1.6808669567108154</v>
      </c>
      <c r="AC28" s="28">
        <v>1.8494850397109985</v>
      </c>
      <c r="AD28" s="28">
        <v>2.0192580223083496</v>
      </c>
      <c r="AE28" s="28">
        <v>2.1890299320220947</v>
      </c>
      <c r="AF28" s="28">
        <v>2.440000057220459</v>
      </c>
      <c r="AG28" s="28">
        <v>2.447000026702881</v>
      </c>
      <c r="AH28" s="28">
        <v>2.4539999961853027</v>
      </c>
      <c r="AI28" s="28">
        <v>2.4609999656677246</v>
      </c>
      <c r="AJ28" s="28">
        <v>2.512341022491455</v>
      </c>
      <c r="AK28" s="28">
        <v>2.5635581016540527</v>
      </c>
      <c r="AL28" s="28">
        <v>2.6147749423980713</v>
      </c>
      <c r="AM28" s="28">
        <v>2.6612660884857178</v>
      </c>
      <c r="AN28" s="28">
        <v>2.7077579498291016</v>
      </c>
      <c r="AO28" s="28">
        <v>2.754249095916748</v>
      </c>
      <c r="AP28" s="28">
        <v>2.782593011856079</v>
      </c>
      <c r="AQ28" s="28">
        <v>2.8109359741210938</v>
      </c>
      <c r="AR28" s="28">
        <v>2.839279890060425</v>
      </c>
      <c r="AS28" s="28">
        <v>3.021420955657959</v>
      </c>
      <c r="AT28" s="28">
        <v>3.2222681045532227</v>
      </c>
      <c r="AU28" s="28">
        <v>3.7095940113067627</v>
      </c>
      <c r="AV28" s="28">
        <v>3.8490118980407715</v>
      </c>
      <c r="AW28" s="28">
        <v>4.3856120109558105</v>
      </c>
      <c r="AX28" s="55">
        <v>4.850525856018066</v>
      </c>
      <c r="AY28" s="55">
        <v>4.687664985656738</v>
      </c>
      <c r="AZ28" s="55">
        <v>4.3227949142456055</v>
      </c>
      <c r="BA28" s="55">
        <v>3.9925639629364014</v>
      </c>
      <c r="BB28" s="55">
        <v>3.99005389213562</v>
      </c>
      <c r="BC28" s="55">
        <v>4.567076206207275</v>
      </c>
      <c r="BD28" s="55">
        <v>4.368095874786377</v>
      </c>
      <c r="BE28" s="55">
        <v>4.437305927276611</v>
      </c>
      <c r="BF28" s="55">
        <v>4.252242088317871</v>
      </c>
      <c r="BG28" s="55">
        <v>4.021702766418457</v>
      </c>
      <c r="BH28" s="55">
        <v>3.8580589294433594</v>
      </c>
      <c r="BI28" s="55">
        <v>3.76440691947937</v>
      </c>
      <c r="BJ28" s="55">
        <v>3.670809030532837</v>
      </c>
      <c r="BK28" s="56"/>
    </row>
    <row r="29" spans="1:63" ht="10.5">
      <c r="A29" t="s">
        <v>608</v>
      </c>
      <c r="B29" t="s">
        <v>609</v>
      </c>
      <c r="C29" s="54">
        <v>5.314042091369629</v>
      </c>
      <c r="D29" s="54">
        <v>4.8365797996521</v>
      </c>
      <c r="E29" s="28">
        <v>4.359117031097412</v>
      </c>
      <c r="F29" s="28">
        <v>4.296594142913818</v>
      </c>
      <c r="G29" s="28">
        <v>4.23406982421875</v>
      </c>
      <c r="H29" s="28">
        <v>4.171546936035156</v>
      </c>
      <c r="I29" s="28">
        <v>4.406938076019287</v>
      </c>
      <c r="J29" s="28">
        <v>4.642329216003418</v>
      </c>
      <c r="K29" s="28">
        <v>4.877719879150391</v>
      </c>
      <c r="L29" s="28">
        <v>4.824479103088379</v>
      </c>
      <c r="M29" s="28">
        <v>4.771238803863525</v>
      </c>
      <c r="N29" s="28">
        <v>4.717998027801514</v>
      </c>
      <c r="O29" s="28">
        <v>4.457889080047607</v>
      </c>
      <c r="P29" s="28">
        <v>4.197780132293701</v>
      </c>
      <c r="Q29" s="28">
        <v>3.937670946121216</v>
      </c>
      <c r="R29" s="28">
        <v>4.056485176086426</v>
      </c>
      <c r="S29" s="28">
        <v>4.17529821395874</v>
      </c>
      <c r="T29" s="28">
        <v>4.294112205505371</v>
      </c>
      <c r="U29" s="28">
        <v>4.48233699798584</v>
      </c>
      <c r="V29" s="28">
        <v>4.670561790466309</v>
      </c>
      <c r="W29" s="28">
        <v>4.8587870597839355</v>
      </c>
      <c r="X29" s="28">
        <v>4.853000164031982</v>
      </c>
      <c r="Y29" s="28">
        <v>4.8480000495910645</v>
      </c>
      <c r="Z29" s="28">
        <v>4.8420000076293945</v>
      </c>
      <c r="AA29" s="28">
        <v>4.728404998779297</v>
      </c>
      <c r="AB29" s="28">
        <v>4.614544868469238</v>
      </c>
      <c r="AC29" s="28">
        <v>4.500683784484863</v>
      </c>
      <c r="AD29" s="28">
        <v>4.680470943450928</v>
      </c>
      <c r="AE29" s="28">
        <v>4.860470771789551</v>
      </c>
      <c r="AF29" s="28">
        <v>5.040365219116211</v>
      </c>
      <c r="AG29" s="28">
        <v>5.206172943115234</v>
      </c>
      <c r="AH29" s="28">
        <v>5.371981143951416</v>
      </c>
      <c r="AI29" s="28">
        <v>5.5377888679504395</v>
      </c>
      <c r="AJ29" s="28">
        <v>5.552378177642822</v>
      </c>
      <c r="AK29" s="28">
        <v>5.566967010498047</v>
      </c>
      <c r="AL29" s="28">
        <v>5.5815558433532715</v>
      </c>
      <c r="AM29" s="28">
        <v>5.432971954345703</v>
      </c>
      <c r="AN29" s="28">
        <v>5.284389019012451</v>
      </c>
      <c r="AO29" s="28">
        <v>5.135805130004883</v>
      </c>
      <c r="AP29" s="28">
        <v>5.308533191680908</v>
      </c>
      <c r="AQ29" s="28">
        <v>5.481260776519775</v>
      </c>
      <c r="AR29" s="28">
        <v>5.653988838195801</v>
      </c>
      <c r="AS29" s="28">
        <v>6.216998100280762</v>
      </c>
      <c r="AT29" s="28">
        <v>6.615293025970459</v>
      </c>
      <c r="AU29" s="28">
        <v>6.9733500480651855</v>
      </c>
      <c r="AV29" s="28">
        <v>7.330461025238037</v>
      </c>
      <c r="AW29" s="28">
        <v>7.684413909912109</v>
      </c>
      <c r="AX29" s="55">
        <v>8.220584869384766</v>
      </c>
      <c r="AY29" s="55">
        <v>8.459513664245605</v>
      </c>
      <c r="AZ29" s="55">
        <v>8.207597732543945</v>
      </c>
      <c r="BA29" s="55">
        <v>8.088030815124512</v>
      </c>
      <c r="BB29" s="55">
        <v>7.665043830871582</v>
      </c>
      <c r="BC29" s="55">
        <v>7.552355766296387</v>
      </c>
      <c r="BD29" s="55">
        <v>7.859034061431885</v>
      </c>
      <c r="BE29" s="55">
        <v>7.834046840667725</v>
      </c>
      <c r="BF29" s="55">
        <v>7.743340969085693</v>
      </c>
      <c r="BG29" s="55">
        <v>7.831225872039795</v>
      </c>
      <c r="BH29" s="55">
        <v>7.957708835601807</v>
      </c>
      <c r="BI29" s="55">
        <v>7.951350212097168</v>
      </c>
      <c r="BJ29" s="55">
        <v>8.137322425842285</v>
      </c>
      <c r="BK29" s="56"/>
    </row>
    <row r="30" spans="1:63" ht="10.5">
      <c r="A30" t="s">
        <v>610</v>
      </c>
      <c r="B30" t="s">
        <v>611</v>
      </c>
      <c r="C30" s="54">
        <v>141.42747497558594</v>
      </c>
      <c r="D30" s="54">
        <v>136.54893493652344</v>
      </c>
      <c r="E30" s="28">
        <v>139.2232208251953</v>
      </c>
      <c r="F30" s="28">
        <v>146.383056640625</v>
      </c>
      <c r="G30" s="28">
        <v>151.76425170898438</v>
      </c>
      <c r="H30" s="28">
        <v>149.90298461914062</v>
      </c>
      <c r="I30" s="28">
        <v>140.71910095214844</v>
      </c>
      <c r="J30" s="28">
        <v>132.60350036621094</v>
      </c>
      <c r="K30" s="28">
        <v>130.48080444335938</v>
      </c>
      <c r="L30" s="28">
        <v>133.49400329589844</v>
      </c>
      <c r="M30" s="28">
        <v>132.42849731445312</v>
      </c>
      <c r="N30" s="28">
        <v>127.1905517578125</v>
      </c>
      <c r="O30" s="28">
        <v>117.23526000976562</v>
      </c>
      <c r="P30" s="28">
        <v>113.04147338867188</v>
      </c>
      <c r="Q30" s="28">
        <v>118.31763458251953</v>
      </c>
      <c r="R30" s="28">
        <v>126.43883514404297</v>
      </c>
      <c r="S30" s="28">
        <v>129.22120666503906</v>
      </c>
      <c r="T30" s="28">
        <v>125.89254760742188</v>
      </c>
      <c r="U30" s="28">
        <v>117.39667510986328</v>
      </c>
      <c r="V30" s="28">
        <v>113.97493743896484</v>
      </c>
      <c r="W30" s="28">
        <v>112.26309967041016</v>
      </c>
      <c r="X30" s="28">
        <v>117.2457275390625</v>
      </c>
      <c r="Y30" s="28">
        <v>119.44129943847656</v>
      </c>
      <c r="Z30" s="28">
        <v>112.85479736328125</v>
      </c>
      <c r="AA30" s="28">
        <v>103.75452423095703</v>
      </c>
      <c r="AB30" s="28">
        <v>104.35482788085938</v>
      </c>
      <c r="AC30" s="28">
        <v>111.57656860351562</v>
      </c>
      <c r="AD30" s="28">
        <v>122.61871337890625</v>
      </c>
      <c r="AE30" s="28">
        <v>126.95155334472656</v>
      </c>
      <c r="AF30" s="28">
        <v>123.00469207763672</v>
      </c>
      <c r="AG30" s="28">
        <v>113.28450012207031</v>
      </c>
      <c r="AH30" s="28">
        <v>106.70455932617188</v>
      </c>
      <c r="AI30" s="28">
        <v>106.1910171508789</v>
      </c>
      <c r="AJ30" s="28">
        <v>109.28271484375</v>
      </c>
      <c r="AK30" s="28">
        <v>114.70362854003906</v>
      </c>
      <c r="AL30" s="28">
        <v>109.3329849243164</v>
      </c>
      <c r="AM30" s="28">
        <v>112.67647552490234</v>
      </c>
      <c r="AN30" s="28">
        <v>113.11711120605469</v>
      </c>
      <c r="AO30" s="28">
        <v>119.46896362304688</v>
      </c>
      <c r="AP30" s="28">
        <v>132.5904083251953</v>
      </c>
      <c r="AQ30" s="28">
        <v>141.55841064453125</v>
      </c>
      <c r="AR30" s="28">
        <v>143.72738647460938</v>
      </c>
      <c r="AS30" s="28">
        <v>136.59939575195312</v>
      </c>
      <c r="AT30" s="28">
        <v>133.1229248046875</v>
      </c>
      <c r="AU30" s="28">
        <v>136.25494384765625</v>
      </c>
      <c r="AV30" s="28">
        <v>136.31797790527344</v>
      </c>
      <c r="AW30" s="28">
        <v>135.1657257080078</v>
      </c>
      <c r="AX30" s="55">
        <v>129.84500122070312</v>
      </c>
      <c r="AY30" s="55">
        <v>131.4069061279297</v>
      </c>
      <c r="AZ30" s="55">
        <v>134.2364044189453</v>
      </c>
      <c r="BA30" s="55">
        <v>137.21560668945312</v>
      </c>
      <c r="BB30" s="55">
        <v>144.10169982910156</v>
      </c>
      <c r="BC30" s="55">
        <v>152.08700561523438</v>
      </c>
      <c r="BD30" s="55">
        <v>153.40280151367188</v>
      </c>
      <c r="BE30" s="55">
        <v>144.65870666503906</v>
      </c>
      <c r="BF30" s="55">
        <v>138.9300994873047</v>
      </c>
      <c r="BG30" s="55">
        <v>136.09109497070312</v>
      </c>
      <c r="BH30" s="55">
        <v>136.80209350585938</v>
      </c>
      <c r="BI30" s="55">
        <v>137.148193359375</v>
      </c>
      <c r="BJ30" s="55">
        <v>138.9324951171875</v>
      </c>
      <c r="BK30" s="56"/>
    </row>
    <row r="31" spans="3:62" ht="10.5">
      <c r="C31" s="146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2:62" ht="10.5">
      <c r="B32" s="11" t="s">
        <v>612</v>
      </c>
      <c r="C32" s="7"/>
      <c r="D32" s="7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1:63" ht="10.5">
      <c r="A33" t="s">
        <v>613</v>
      </c>
      <c r="B33" t="s">
        <v>614</v>
      </c>
      <c r="C33" s="48">
        <v>2.9471349716186523</v>
      </c>
      <c r="D33" s="48">
        <v>2.8374083042144775</v>
      </c>
      <c r="E33" s="38">
        <v>2.5340890884399414</v>
      </c>
      <c r="F33" s="38">
        <v>2.400002956390381</v>
      </c>
      <c r="G33" s="38">
        <v>2.476527690887451</v>
      </c>
      <c r="H33" s="38">
        <v>2.777092933654785</v>
      </c>
      <c r="I33" s="38">
        <v>2.999821186065674</v>
      </c>
      <c r="J33" s="38">
        <v>3.050482749938965</v>
      </c>
      <c r="K33" s="38">
        <v>2.809814929962158</v>
      </c>
      <c r="L33" s="38">
        <v>2.608278751373291</v>
      </c>
      <c r="M33" s="38">
        <v>2.706749200820923</v>
      </c>
      <c r="N33" s="38">
        <v>2.8952438831329346</v>
      </c>
      <c r="O33" s="38">
        <v>2.9584474563598633</v>
      </c>
      <c r="P33" s="38">
        <v>2.841418504714966</v>
      </c>
      <c r="Q33" s="38">
        <v>2.5209686756134033</v>
      </c>
      <c r="R33" s="38">
        <v>2.408601999282837</v>
      </c>
      <c r="S33" s="38">
        <v>2.5952746868133545</v>
      </c>
      <c r="T33" s="38">
        <v>2.8595681190490723</v>
      </c>
      <c r="U33" s="38">
        <v>3.012281656265259</v>
      </c>
      <c r="V33" s="38">
        <v>2.9679477214813232</v>
      </c>
      <c r="W33" s="38">
        <v>2.8449325561523438</v>
      </c>
      <c r="X33" s="38">
        <v>2.62516713142395</v>
      </c>
      <c r="Y33" s="38">
        <v>2.730133295059204</v>
      </c>
      <c r="Z33" s="38">
        <v>2.9511961936950684</v>
      </c>
      <c r="AA33" s="38">
        <v>2.960925340652466</v>
      </c>
      <c r="AB33" s="38">
        <v>2.868030071258545</v>
      </c>
      <c r="AC33" s="38">
        <v>2.6967978477478027</v>
      </c>
      <c r="AD33" s="38">
        <v>2.4500906467437744</v>
      </c>
      <c r="AE33" s="38">
        <v>2.5582494735717773</v>
      </c>
      <c r="AF33" s="38">
        <v>2.983255386352539</v>
      </c>
      <c r="AG33" s="38">
        <v>3.105546474456787</v>
      </c>
      <c r="AH33" s="38">
        <v>3.1381924152374268</v>
      </c>
      <c r="AI33" s="38">
        <v>2.9499385356903076</v>
      </c>
      <c r="AJ33" s="38">
        <v>2.7107126712799072</v>
      </c>
      <c r="AK33" s="38">
        <v>2.7176926136016846</v>
      </c>
      <c r="AL33" s="38">
        <v>2.963459014892578</v>
      </c>
      <c r="AM33" s="38">
        <v>2.8157219886779785</v>
      </c>
      <c r="AN33" s="38">
        <v>2.901468276977539</v>
      </c>
      <c r="AO33" s="38">
        <v>2.6650960445404053</v>
      </c>
      <c r="AP33" s="38">
        <v>2.417689561843872</v>
      </c>
      <c r="AQ33" s="38">
        <v>2.595393657684326</v>
      </c>
      <c r="AR33" s="38">
        <v>2.9081978797912598</v>
      </c>
      <c r="AS33" s="38">
        <v>3.1283533573150635</v>
      </c>
      <c r="AT33" s="38">
        <v>3.1648213863372803</v>
      </c>
      <c r="AU33" s="38">
        <v>2.8138391971588135</v>
      </c>
      <c r="AV33" s="38">
        <v>2.7857179641723633</v>
      </c>
      <c r="AW33" s="38">
        <v>2.7347819805145264</v>
      </c>
      <c r="AX33" s="49">
        <v>2.957108974456787</v>
      </c>
      <c r="AY33" s="49">
        <v>3.010066032409668</v>
      </c>
      <c r="AZ33" s="49">
        <v>2.9239389896392822</v>
      </c>
      <c r="BA33" s="49">
        <v>2.7135610580444336</v>
      </c>
      <c r="BB33" s="49">
        <v>2.6024820804595947</v>
      </c>
      <c r="BC33" s="49">
        <v>2.5608229637145996</v>
      </c>
      <c r="BD33" s="49">
        <v>2.9226150512695312</v>
      </c>
      <c r="BE33" s="49">
        <v>3.1496810913085938</v>
      </c>
      <c r="BF33" s="49">
        <v>3.1859679222106934</v>
      </c>
      <c r="BG33" s="49">
        <v>2.9785449504852295</v>
      </c>
      <c r="BH33" s="49">
        <v>2.779620885848999</v>
      </c>
      <c r="BI33" s="49">
        <v>2.78570294380188</v>
      </c>
      <c r="BJ33" s="49">
        <v>2.9996140003204346</v>
      </c>
      <c r="BK33" s="50"/>
    </row>
    <row r="34" spans="1:63" ht="10.5">
      <c r="A34" t="s">
        <v>615</v>
      </c>
      <c r="B34" t="s">
        <v>616</v>
      </c>
      <c r="C34" s="48">
        <v>0.06262506544589996</v>
      </c>
      <c r="D34" s="48">
        <v>0.06992986053228378</v>
      </c>
      <c r="E34" s="38">
        <v>0.06789306551218033</v>
      </c>
      <c r="F34" s="38">
        <v>0.06824149936437607</v>
      </c>
      <c r="G34" s="38">
        <v>0.06333993375301361</v>
      </c>
      <c r="H34" s="38">
        <v>0.06864169985055923</v>
      </c>
      <c r="I34" s="38">
        <v>0.06707683950662613</v>
      </c>
      <c r="J34" s="38">
        <v>0.06473200023174286</v>
      </c>
      <c r="K34" s="38">
        <v>0.06745419651269913</v>
      </c>
      <c r="L34" s="38">
        <v>0.06455880403518677</v>
      </c>
      <c r="M34" s="38">
        <v>0.06585706770420074</v>
      </c>
      <c r="N34" s="38">
        <v>0.06731561571359634</v>
      </c>
      <c r="O34" s="38">
        <v>0.06437519192695618</v>
      </c>
      <c r="P34" s="38">
        <v>0.0630679652094841</v>
      </c>
      <c r="Q34" s="38">
        <v>0.06709493696689606</v>
      </c>
      <c r="R34" s="38">
        <v>0.06743386387825012</v>
      </c>
      <c r="S34" s="38">
        <v>0.06367593258619308</v>
      </c>
      <c r="T34" s="38">
        <v>0.06445983052253723</v>
      </c>
      <c r="U34" s="38">
        <v>0.061878353357315063</v>
      </c>
      <c r="V34" s="38">
        <v>0.06439144909381866</v>
      </c>
      <c r="W34" s="38">
        <v>0.06595806777477264</v>
      </c>
      <c r="X34" s="38">
        <v>0.06458064168691635</v>
      </c>
      <c r="Y34" s="38">
        <v>0.06456666439771652</v>
      </c>
      <c r="Z34" s="38">
        <v>0.06461290270090103</v>
      </c>
      <c r="AA34" s="38">
        <v>0.06016913056373596</v>
      </c>
      <c r="AB34" s="38">
        <v>0.06350717693567276</v>
      </c>
      <c r="AC34" s="38">
        <v>0.0626162588596344</v>
      </c>
      <c r="AD34" s="38">
        <v>0.07360256463289261</v>
      </c>
      <c r="AE34" s="38">
        <v>0.06230161339044571</v>
      </c>
      <c r="AF34" s="38">
        <v>0.0635961964726448</v>
      </c>
      <c r="AG34" s="38">
        <v>0.07077419012784958</v>
      </c>
      <c r="AH34" s="38">
        <v>0.061903227120637894</v>
      </c>
      <c r="AI34" s="38">
        <v>0.06319999694824219</v>
      </c>
      <c r="AJ34" s="38">
        <v>0.06475164741277695</v>
      </c>
      <c r="AK34" s="38">
        <v>0.06105043366551399</v>
      </c>
      <c r="AL34" s="38">
        <v>0.06304683536291122</v>
      </c>
      <c r="AM34" s="38">
        <v>0.06059861183166504</v>
      </c>
      <c r="AN34" s="38">
        <v>0.06535028666257858</v>
      </c>
      <c r="AO34" s="38">
        <v>0.06468835473060608</v>
      </c>
      <c r="AP34" s="38">
        <v>0.06205553188920021</v>
      </c>
      <c r="AQ34" s="38">
        <v>0.06347280740737915</v>
      </c>
      <c r="AR34" s="38">
        <v>0.06462986767292023</v>
      </c>
      <c r="AS34" s="38">
        <v>0.07180050015449524</v>
      </c>
      <c r="AT34" s="38">
        <v>0.07282370328903198</v>
      </c>
      <c r="AU34" s="38">
        <v>0.07526270300149918</v>
      </c>
      <c r="AV34" s="38">
        <v>0.06862810254096985</v>
      </c>
      <c r="AW34" s="38">
        <v>0.06602939963340759</v>
      </c>
      <c r="AX34" s="49">
        <v>0.06537970155477524</v>
      </c>
      <c r="AY34" s="49">
        <v>0.0658629983663559</v>
      </c>
      <c r="AZ34" s="49">
        <v>0.0689518004655838</v>
      </c>
      <c r="BA34" s="49">
        <v>0.06592459976673126</v>
      </c>
      <c r="BB34" s="49">
        <v>0.06726010143756866</v>
      </c>
      <c r="BC34" s="49">
        <v>0.06746889650821686</v>
      </c>
      <c r="BD34" s="49">
        <v>0.06771159917116165</v>
      </c>
      <c r="BE34" s="49">
        <v>0.06920990347862244</v>
      </c>
      <c r="BF34" s="49">
        <v>0.07019490003585815</v>
      </c>
      <c r="BG34" s="49">
        <v>0.07313349843025208</v>
      </c>
      <c r="BH34" s="49">
        <v>0.06722579896450043</v>
      </c>
      <c r="BI34" s="49">
        <v>0.06675750017166138</v>
      </c>
      <c r="BJ34" s="49">
        <v>0.06735459715127945</v>
      </c>
      <c r="BK34" s="50"/>
    </row>
    <row r="35" spans="1:63" ht="10.5">
      <c r="A35" t="s">
        <v>617</v>
      </c>
      <c r="B35" t="s">
        <v>618</v>
      </c>
      <c r="C35" s="48">
        <v>0.1846451610326767</v>
      </c>
      <c r="D35" s="48">
        <v>0.20092856884002686</v>
      </c>
      <c r="E35" s="38">
        <v>0.17809677124023438</v>
      </c>
      <c r="F35" s="38">
        <v>0.17553333938121796</v>
      </c>
      <c r="G35" s="38">
        <v>0.16622580587863922</v>
      </c>
      <c r="H35" s="38">
        <v>0.17119543254375458</v>
      </c>
      <c r="I35" s="38">
        <v>0.17119355499744415</v>
      </c>
      <c r="J35" s="38">
        <v>0.17096774280071259</v>
      </c>
      <c r="K35" s="38">
        <v>0.1730666607618332</v>
      </c>
      <c r="L35" s="38">
        <v>0.17861290276050568</v>
      </c>
      <c r="M35" s="38">
        <v>0.1923000067472458</v>
      </c>
      <c r="N35" s="38">
        <v>0.19251613318920135</v>
      </c>
      <c r="O35" s="38">
        <v>0.19678625464439392</v>
      </c>
      <c r="P35" s="38">
        <v>0.20701296627521515</v>
      </c>
      <c r="Q35" s="38">
        <v>0.18857648968696594</v>
      </c>
      <c r="R35" s="38">
        <v>0.178802028298378</v>
      </c>
      <c r="S35" s="38">
        <v>0.1699000597000122</v>
      </c>
      <c r="T35" s="38">
        <v>0.17515696585178375</v>
      </c>
      <c r="U35" s="38">
        <v>0.17304983735084534</v>
      </c>
      <c r="V35" s="38">
        <v>0.17150451242923737</v>
      </c>
      <c r="W35" s="38">
        <v>0.1740446388721466</v>
      </c>
      <c r="X35" s="38">
        <v>0.18205726146697998</v>
      </c>
      <c r="Y35" s="38">
        <v>0.19417396187782288</v>
      </c>
      <c r="Z35" s="38">
        <v>0.19708457589149475</v>
      </c>
      <c r="AA35" s="38">
        <v>0.18353739380836487</v>
      </c>
      <c r="AB35" s="38">
        <v>0.19968457520008087</v>
      </c>
      <c r="AC35" s="38">
        <v>0.17949190735816956</v>
      </c>
      <c r="AD35" s="38">
        <v>0.1703599989414215</v>
      </c>
      <c r="AE35" s="38">
        <v>0.16453181207180023</v>
      </c>
      <c r="AF35" s="38">
        <v>0.16889417171478271</v>
      </c>
      <c r="AG35" s="38">
        <v>0.16893893480300903</v>
      </c>
      <c r="AH35" s="38">
        <v>0.16808877885341644</v>
      </c>
      <c r="AI35" s="38">
        <v>0.16854789853096008</v>
      </c>
      <c r="AJ35" s="38">
        <v>0.1742280274629593</v>
      </c>
      <c r="AK35" s="38">
        <v>0.18704883754253387</v>
      </c>
      <c r="AL35" s="38">
        <v>0.19087202847003937</v>
      </c>
      <c r="AM35" s="38">
        <v>0.18056929111480713</v>
      </c>
      <c r="AN35" s="38">
        <v>0.19971099495887756</v>
      </c>
      <c r="AO35" s="38">
        <v>0.17840608954429626</v>
      </c>
      <c r="AP35" s="38">
        <v>0.17320352792739868</v>
      </c>
      <c r="AQ35" s="38">
        <v>0.1657673865556717</v>
      </c>
      <c r="AR35" s="38">
        <v>0.17193880677223206</v>
      </c>
      <c r="AS35" s="38">
        <v>0.17376719415187836</v>
      </c>
      <c r="AT35" s="38">
        <v>0.17240190505981445</v>
      </c>
      <c r="AU35" s="38">
        <v>0.17641380429267883</v>
      </c>
      <c r="AV35" s="38">
        <v>0.1878906935453415</v>
      </c>
      <c r="AW35" s="38">
        <v>0.19863450527191162</v>
      </c>
      <c r="AX35" s="49">
        <v>0.19978399574756622</v>
      </c>
      <c r="AY35" s="49">
        <v>0.18646259605884552</v>
      </c>
      <c r="AZ35" s="49">
        <v>0.20382380485534668</v>
      </c>
      <c r="BA35" s="49">
        <v>0.178056001663208</v>
      </c>
      <c r="BB35" s="49">
        <v>0.1721424013376236</v>
      </c>
      <c r="BC35" s="49">
        <v>0.1608387976884842</v>
      </c>
      <c r="BD35" s="49">
        <v>0.16664880514144897</v>
      </c>
      <c r="BE35" s="49">
        <v>0.16939319670200348</v>
      </c>
      <c r="BF35" s="49">
        <v>0.16842029988765717</v>
      </c>
      <c r="BG35" s="49">
        <v>0.1723109930753708</v>
      </c>
      <c r="BH35" s="49">
        <v>0.18364009261131287</v>
      </c>
      <c r="BI35" s="49">
        <v>0.1960688978433609</v>
      </c>
      <c r="BJ35" s="49">
        <v>0.19658130407333374</v>
      </c>
      <c r="BK35" s="50"/>
    </row>
    <row r="36" spans="1:63" ht="10.5">
      <c r="A36" t="s">
        <v>619</v>
      </c>
      <c r="B36" t="s">
        <v>620</v>
      </c>
      <c r="C36" s="48">
        <v>0.07374909520149231</v>
      </c>
      <c r="D36" s="48">
        <v>0.07178989052772522</v>
      </c>
      <c r="E36" s="38">
        <v>0.06683793663978577</v>
      </c>
      <c r="F36" s="38">
        <v>0.06317400187253952</v>
      </c>
      <c r="G36" s="38">
        <v>0.06545925885438919</v>
      </c>
      <c r="H36" s="38">
        <v>0.06659720093011856</v>
      </c>
      <c r="I36" s="38">
        <v>0.0704248696565628</v>
      </c>
      <c r="J36" s="38">
        <v>0.07096338272094727</v>
      </c>
      <c r="K36" s="38">
        <v>0.06524063646793365</v>
      </c>
      <c r="L36" s="38">
        <v>0.06477361172437668</v>
      </c>
      <c r="M36" s="38">
        <v>0.06602100282907486</v>
      </c>
      <c r="N36" s="38">
        <v>0.07182829082012177</v>
      </c>
      <c r="O36" s="38">
        <v>0.07952670753002167</v>
      </c>
      <c r="P36" s="38">
        <v>0.07630673050880432</v>
      </c>
      <c r="Q36" s="38">
        <v>0.07021263986825943</v>
      </c>
      <c r="R36" s="38">
        <v>0.0693168044090271</v>
      </c>
      <c r="S36" s="38">
        <v>0.06924957782030106</v>
      </c>
      <c r="T36" s="38">
        <v>0.0742959976196289</v>
      </c>
      <c r="U36" s="38">
        <v>0.07645480334758759</v>
      </c>
      <c r="V36" s="38">
        <v>0.07267528772354126</v>
      </c>
      <c r="W36" s="38">
        <v>0.06945010274648666</v>
      </c>
      <c r="X36" s="38">
        <v>0.06946589797735214</v>
      </c>
      <c r="Y36" s="38">
        <v>0.07072116434574127</v>
      </c>
      <c r="Z36" s="38">
        <v>0.0748831257224083</v>
      </c>
      <c r="AA36" s="38">
        <v>0.07263918966054916</v>
      </c>
      <c r="AB36" s="38">
        <v>0.0755135715007782</v>
      </c>
      <c r="AC36" s="38">
        <v>0.07167767733335495</v>
      </c>
      <c r="AD36" s="38">
        <v>0.06742343306541443</v>
      </c>
      <c r="AE36" s="38">
        <v>0.06420228630304337</v>
      </c>
      <c r="AF36" s="38">
        <v>0.07060550153255463</v>
      </c>
      <c r="AG36" s="38">
        <v>0.07291003316640854</v>
      </c>
      <c r="AH36" s="38">
        <v>0.07271106541156769</v>
      </c>
      <c r="AI36" s="38">
        <v>0.0711681991815567</v>
      </c>
      <c r="AJ36" s="38">
        <v>0.06821448355913162</v>
      </c>
      <c r="AK36" s="38">
        <v>0.0705375000834465</v>
      </c>
      <c r="AL36" s="38">
        <v>0.07339689880609512</v>
      </c>
      <c r="AM36" s="38">
        <v>0.07276774197816849</v>
      </c>
      <c r="AN36" s="38">
        <v>0.0738144963979721</v>
      </c>
      <c r="AO36" s="38">
        <v>0.07100702822208405</v>
      </c>
      <c r="AP36" s="38">
        <v>0.06694073230028152</v>
      </c>
      <c r="AQ36" s="38">
        <v>0.0661667063832283</v>
      </c>
      <c r="AR36" s="38">
        <v>0.070872001349926</v>
      </c>
      <c r="AS36" s="38">
        <v>0.07287812978029251</v>
      </c>
      <c r="AT36" s="38">
        <v>0.07319241762161255</v>
      </c>
      <c r="AU36" s="38">
        <v>0.06507530063390732</v>
      </c>
      <c r="AV36" s="38">
        <v>0.073785200715065</v>
      </c>
      <c r="AW36" s="38">
        <v>0.07470019906759262</v>
      </c>
      <c r="AX36" s="49">
        <v>0.07583770155906677</v>
      </c>
      <c r="AY36" s="49">
        <v>0.0731273964047432</v>
      </c>
      <c r="AZ36" s="49">
        <v>0.07423149794340134</v>
      </c>
      <c r="BA36" s="49">
        <v>0.07469499856233597</v>
      </c>
      <c r="BB36" s="49">
        <v>0.07388950139284134</v>
      </c>
      <c r="BC36" s="49">
        <v>0.06874380260705948</v>
      </c>
      <c r="BD36" s="49">
        <v>0.07511699944734573</v>
      </c>
      <c r="BE36" s="49">
        <v>0.07222390174865723</v>
      </c>
      <c r="BF36" s="49">
        <v>0.0732961967587471</v>
      </c>
      <c r="BG36" s="49">
        <v>0.07728180289268494</v>
      </c>
      <c r="BH36" s="49">
        <v>0.08266580104827881</v>
      </c>
      <c r="BI36" s="49">
        <v>0.08131320029497147</v>
      </c>
      <c r="BJ36" s="49">
        <v>0.07941869646310806</v>
      </c>
      <c r="BK36" s="50"/>
    </row>
    <row r="37" spans="1:63" ht="10.5">
      <c r="A37" t="s">
        <v>621</v>
      </c>
      <c r="B37" t="s">
        <v>622</v>
      </c>
      <c r="C37" s="48">
        <v>3.1944050788879395</v>
      </c>
      <c r="D37" s="48">
        <v>3.108266830444336</v>
      </c>
      <c r="E37" s="38">
        <v>2.780078887939453</v>
      </c>
      <c r="F37" s="38">
        <v>2.643777847290039</v>
      </c>
      <c r="G37" s="38">
        <v>2.7060935497283936</v>
      </c>
      <c r="H37" s="38">
        <v>3.016930103302002</v>
      </c>
      <c r="I37" s="38">
        <v>3.238091468811035</v>
      </c>
      <c r="J37" s="38">
        <v>3.286182403564453</v>
      </c>
      <c r="K37" s="38">
        <v>3.0503358840942383</v>
      </c>
      <c r="L37" s="38">
        <v>2.8514504432678223</v>
      </c>
      <c r="M37" s="38">
        <v>2.9649062156677246</v>
      </c>
      <c r="N37" s="38">
        <v>3.1550755500793457</v>
      </c>
      <c r="O37" s="38">
        <v>3.219609022140503</v>
      </c>
      <c r="P37" s="38">
        <v>3.111499547958374</v>
      </c>
      <c r="Q37" s="38">
        <v>2.7766401767730713</v>
      </c>
      <c r="R37" s="38">
        <v>2.6548378467559814</v>
      </c>
      <c r="S37" s="38">
        <v>2.828850746154785</v>
      </c>
      <c r="T37" s="38">
        <v>3.099184989929199</v>
      </c>
      <c r="U37" s="38">
        <v>3.2472097873687744</v>
      </c>
      <c r="V37" s="38">
        <v>3.203843593597412</v>
      </c>
      <c r="W37" s="38">
        <v>3.084935188293457</v>
      </c>
      <c r="X37" s="38">
        <v>2.87180495262146</v>
      </c>
      <c r="Y37" s="38">
        <v>2.9888739585876465</v>
      </c>
      <c r="Z37" s="38">
        <v>3.2128937244415283</v>
      </c>
      <c r="AA37" s="38">
        <v>3.204631805419922</v>
      </c>
      <c r="AB37" s="38">
        <v>3.1312217712402344</v>
      </c>
      <c r="AC37" s="38">
        <v>2.938905954360962</v>
      </c>
      <c r="AD37" s="38">
        <v>2.6940531730651855</v>
      </c>
      <c r="AE37" s="38">
        <v>2.7850828170776367</v>
      </c>
      <c r="AF37" s="38">
        <v>3.215745687484741</v>
      </c>
      <c r="AG37" s="38">
        <v>3.345259666442871</v>
      </c>
      <c r="AH37" s="38">
        <v>3.3681843280792236</v>
      </c>
      <c r="AI37" s="38">
        <v>3.1816864013671875</v>
      </c>
      <c r="AJ37" s="38">
        <v>2.9496922492980957</v>
      </c>
      <c r="AK37" s="38">
        <v>2.965791940689087</v>
      </c>
      <c r="AL37" s="38">
        <v>3.2173779010772705</v>
      </c>
      <c r="AM37" s="38">
        <v>3.0568900108337402</v>
      </c>
      <c r="AN37" s="38">
        <v>3.166529655456543</v>
      </c>
      <c r="AO37" s="38">
        <v>2.9081904888153076</v>
      </c>
      <c r="AP37" s="38">
        <v>2.6529486179351807</v>
      </c>
      <c r="AQ37" s="38">
        <v>2.824633836746216</v>
      </c>
      <c r="AR37" s="38">
        <v>3.1447665691375732</v>
      </c>
      <c r="AS37" s="38">
        <v>3.3739211559295654</v>
      </c>
      <c r="AT37" s="38">
        <v>3.4100470542907715</v>
      </c>
      <c r="AU37" s="38">
        <v>3.0655157566070557</v>
      </c>
      <c r="AV37" s="38">
        <v>3.042236804962158</v>
      </c>
      <c r="AW37" s="38">
        <v>2.999445915222168</v>
      </c>
      <c r="AX37" s="49">
        <v>3.2222719192504883</v>
      </c>
      <c r="AY37" s="49">
        <v>3.2623910903930664</v>
      </c>
      <c r="AZ37" s="49">
        <v>3.196713924407959</v>
      </c>
      <c r="BA37" s="49">
        <v>2.9575419425964355</v>
      </c>
      <c r="BB37" s="49">
        <v>2.8418850898742676</v>
      </c>
      <c r="BC37" s="49">
        <v>2.789130926132202</v>
      </c>
      <c r="BD37" s="49">
        <v>3.156975030899048</v>
      </c>
      <c r="BE37" s="49">
        <v>3.3882839679718018</v>
      </c>
      <c r="BF37" s="49">
        <v>3.4245829582214355</v>
      </c>
      <c r="BG37" s="49">
        <v>3.223989963531494</v>
      </c>
      <c r="BH37" s="49">
        <v>3.030487060546875</v>
      </c>
      <c r="BI37" s="49">
        <v>3.048530101776123</v>
      </c>
      <c r="BJ37" s="49">
        <v>3.2635490894317627</v>
      </c>
      <c r="BK37" s="50"/>
    </row>
    <row r="38" spans="3:62" ht="10.5">
      <c r="C38" s="147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2:62" ht="10.5">
      <c r="B39" s="148" t="s">
        <v>477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IV91"/>
  <sheetViews>
    <sheetView workbookViewId="0" topLeftCell="A1">
      <pane xSplit="2" topLeftCell="C1" activePane="topRight" state="frozen"/>
      <selection pane="topLeft" activeCell="AK1" sqref="AK1"/>
      <selection pane="topRight" activeCell="C30" sqref="C30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49" customWidth="1"/>
    <col min="62" max="62" width="11" style="0" customWidth="1"/>
  </cols>
  <sheetData>
    <row r="1" spans="1:62" ht="16.5" customHeight="1">
      <c r="A1" s="135" t="s">
        <v>623</v>
      </c>
      <c r="C1" s="159" t="s">
        <v>800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782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2" t="s">
        <v>1</v>
      </c>
      <c r="B3" s="11" t="s">
        <v>2</v>
      </c>
      <c r="C3" s="81">
        <v>200301</v>
      </c>
      <c r="D3" s="82">
        <v>200302</v>
      </c>
      <c r="E3" s="82">
        <v>200303</v>
      </c>
      <c r="F3" s="82">
        <v>200304</v>
      </c>
      <c r="G3" s="82">
        <v>200305</v>
      </c>
      <c r="H3" s="82">
        <v>200306</v>
      </c>
      <c r="I3" s="82">
        <v>200307</v>
      </c>
      <c r="J3" s="82">
        <v>200308</v>
      </c>
      <c r="K3" s="82">
        <v>200309</v>
      </c>
      <c r="L3" s="82">
        <v>200310</v>
      </c>
      <c r="M3" s="82">
        <v>200311</v>
      </c>
      <c r="N3" s="82">
        <v>200312</v>
      </c>
      <c r="O3" s="82">
        <v>200401</v>
      </c>
      <c r="P3" s="82">
        <v>200402</v>
      </c>
      <c r="Q3" s="82">
        <v>200403</v>
      </c>
      <c r="R3" s="82">
        <v>200404</v>
      </c>
      <c r="S3" s="82">
        <v>200405</v>
      </c>
      <c r="T3" s="82">
        <v>200406</v>
      </c>
      <c r="U3" s="82">
        <v>200407</v>
      </c>
      <c r="V3" s="82">
        <v>200408</v>
      </c>
      <c r="W3" s="82">
        <v>200409</v>
      </c>
      <c r="X3" s="82">
        <v>200410</v>
      </c>
      <c r="Y3" s="82">
        <v>200411</v>
      </c>
      <c r="Z3" s="82">
        <v>200412</v>
      </c>
      <c r="AA3" s="82">
        <v>200501</v>
      </c>
      <c r="AB3" s="82">
        <v>200502</v>
      </c>
      <c r="AC3" s="82">
        <v>200503</v>
      </c>
      <c r="AD3" s="82">
        <v>200504</v>
      </c>
      <c r="AE3" s="82">
        <v>200505</v>
      </c>
      <c r="AF3" s="82">
        <v>200506</v>
      </c>
      <c r="AG3" s="82">
        <v>200507</v>
      </c>
      <c r="AH3" s="82">
        <v>200508</v>
      </c>
      <c r="AI3" s="82">
        <v>200509</v>
      </c>
      <c r="AJ3" s="82">
        <v>200510</v>
      </c>
      <c r="AK3" s="82">
        <v>200511</v>
      </c>
      <c r="AL3" s="82">
        <v>200512</v>
      </c>
      <c r="AM3" s="82">
        <v>200601</v>
      </c>
      <c r="AN3" s="82">
        <v>200602</v>
      </c>
      <c r="AO3" s="82">
        <v>200603</v>
      </c>
      <c r="AP3" s="82">
        <v>200604</v>
      </c>
      <c r="AQ3" s="82">
        <v>200605</v>
      </c>
      <c r="AR3" s="82">
        <v>200606</v>
      </c>
      <c r="AS3" s="82">
        <v>200607</v>
      </c>
      <c r="AT3" s="82">
        <v>200608</v>
      </c>
      <c r="AU3" s="82">
        <v>200609</v>
      </c>
      <c r="AV3" s="82">
        <v>200610</v>
      </c>
      <c r="AW3" s="82">
        <v>200611</v>
      </c>
      <c r="AX3" s="122">
        <v>200612</v>
      </c>
      <c r="AY3" s="122">
        <v>200701</v>
      </c>
      <c r="AZ3" s="122">
        <v>200702</v>
      </c>
      <c r="BA3" s="122">
        <v>200703</v>
      </c>
      <c r="BB3" s="122">
        <v>200704</v>
      </c>
      <c r="BC3" s="122">
        <v>200705</v>
      </c>
      <c r="BD3" s="122">
        <v>200706</v>
      </c>
      <c r="BE3" s="122">
        <v>200707</v>
      </c>
      <c r="BF3" s="122">
        <v>200708</v>
      </c>
      <c r="BG3" s="122">
        <v>200709</v>
      </c>
      <c r="BH3" s="122">
        <v>200710</v>
      </c>
      <c r="BI3" s="122">
        <v>200711</v>
      </c>
      <c r="BJ3" s="122">
        <v>200712</v>
      </c>
      <c r="BK3" s="123"/>
    </row>
    <row r="4" spans="1:63" ht="10.5">
      <c r="A4" t="s">
        <v>3</v>
      </c>
      <c r="B4" t="s">
        <v>4</v>
      </c>
      <c r="C4" s="51">
        <v>30.520000457763672</v>
      </c>
      <c r="D4" s="51">
        <v>33</v>
      </c>
      <c r="E4" s="37">
        <v>30.649999618530273</v>
      </c>
      <c r="F4" s="37">
        <v>26.020000457763672</v>
      </c>
      <c r="G4" s="37">
        <v>25.739999771118164</v>
      </c>
      <c r="H4" s="37">
        <v>27.920000076293945</v>
      </c>
      <c r="I4" s="37">
        <v>28.549999237060547</v>
      </c>
      <c r="J4" s="37">
        <v>29.149999618530273</v>
      </c>
      <c r="K4" s="37">
        <v>26.389999389648438</v>
      </c>
      <c r="L4" s="37">
        <v>27.75</v>
      </c>
      <c r="M4" s="37">
        <v>28.280000686645508</v>
      </c>
      <c r="N4" s="37">
        <v>29.280000686645508</v>
      </c>
      <c r="O4" s="37">
        <v>30.920000076293945</v>
      </c>
      <c r="P4" s="37">
        <v>31.719999313354492</v>
      </c>
      <c r="Q4" s="37">
        <v>33.09000015258789</v>
      </c>
      <c r="R4" s="37">
        <v>33.459999084472656</v>
      </c>
      <c r="S4" s="37">
        <v>36.310001373291016</v>
      </c>
      <c r="T4" s="37">
        <v>34.650001525878906</v>
      </c>
      <c r="U4" s="37">
        <v>36.66999816894531</v>
      </c>
      <c r="V4" s="37">
        <v>40.290000915527344</v>
      </c>
      <c r="W4" s="37">
        <v>41.34000015258789</v>
      </c>
      <c r="X4" s="37">
        <v>46.119998931884766</v>
      </c>
      <c r="Y4" s="37">
        <v>41.7599983215332</v>
      </c>
      <c r="Z4" s="37">
        <v>36.61000061035156</v>
      </c>
      <c r="AA4" s="37">
        <v>39.25</v>
      </c>
      <c r="AB4" s="37">
        <v>41.04999923706055</v>
      </c>
      <c r="AC4" s="37">
        <v>46.77000045776367</v>
      </c>
      <c r="AD4" s="37">
        <v>46.630001068115234</v>
      </c>
      <c r="AE4" s="37">
        <v>44.7400016784668</v>
      </c>
      <c r="AF4" s="37">
        <v>50.29999923706055</v>
      </c>
      <c r="AG4" s="37">
        <v>53.880001068115234</v>
      </c>
      <c r="AH4" s="37">
        <v>59.290000915527344</v>
      </c>
      <c r="AI4" s="37">
        <v>60.18000030517578</v>
      </c>
      <c r="AJ4" s="37">
        <v>57.2599983215332</v>
      </c>
      <c r="AK4" s="37">
        <v>52.130001068115234</v>
      </c>
      <c r="AL4" s="37">
        <v>52.5099983215332</v>
      </c>
      <c r="AM4" s="37">
        <v>57.31999969482422</v>
      </c>
      <c r="AN4" s="37">
        <v>54.849998474121094</v>
      </c>
      <c r="AO4" s="37">
        <v>56.369998931884766</v>
      </c>
      <c r="AP4" s="37">
        <v>62.970001220703125</v>
      </c>
      <c r="AQ4" s="37">
        <v>65.3499984741211</v>
      </c>
      <c r="AR4" s="37">
        <v>65.19000244140625</v>
      </c>
      <c r="AS4" s="37">
        <v>68.87000274658203</v>
      </c>
      <c r="AT4" s="37">
        <v>67.55999755859375</v>
      </c>
      <c r="AU4" s="37">
        <v>59.099998474121094</v>
      </c>
      <c r="AV4" s="37">
        <v>53.5</v>
      </c>
      <c r="AW4" s="37">
        <v>52.58000183105469</v>
      </c>
      <c r="AX4" s="52">
        <v>56</v>
      </c>
      <c r="AY4" s="52">
        <v>58.5</v>
      </c>
      <c r="AZ4" s="52">
        <v>57</v>
      </c>
      <c r="BA4" s="52">
        <v>57.5</v>
      </c>
      <c r="BB4" s="52">
        <v>60</v>
      </c>
      <c r="BC4" s="52">
        <v>61.5</v>
      </c>
      <c r="BD4" s="52">
        <v>60.5</v>
      </c>
      <c r="BE4" s="52">
        <v>59.5</v>
      </c>
      <c r="BF4" s="52">
        <v>59.5</v>
      </c>
      <c r="BG4" s="52">
        <v>59.5</v>
      </c>
      <c r="BH4" s="52">
        <v>59.5</v>
      </c>
      <c r="BI4" s="52">
        <v>58.5</v>
      </c>
      <c r="BJ4" s="52">
        <v>58</v>
      </c>
      <c r="BK4" s="53"/>
    </row>
    <row r="5" spans="1:63" ht="10.5">
      <c r="A5" t="s">
        <v>9</v>
      </c>
      <c r="B5" t="s">
        <v>10</v>
      </c>
      <c r="C5" s="67">
        <v>7571.77392578125</v>
      </c>
      <c r="D5" s="67">
        <v>7589.41845703125</v>
      </c>
      <c r="E5" s="68">
        <v>7613.9072265625</v>
      </c>
      <c r="F5" s="68">
        <v>7650.64794921875</v>
      </c>
      <c r="G5" s="68">
        <v>7684.7705078125</v>
      </c>
      <c r="H5" s="68">
        <v>7721.681640625</v>
      </c>
      <c r="I5" s="68">
        <v>7777.9296875</v>
      </c>
      <c r="J5" s="68">
        <v>7808.00732421875</v>
      </c>
      <c r="K5" s="68">
        <v>7828.462890625</v>
      </c>
      <c r="L5" s="68">
        <v>7820.15576171875</v>
      </c>
      <c r="M5" s="68">
        <v>7835.72216796875</v>
      </c>
      <c r="N5" s="68">
        <v>7856.0224609375</v>
      </c>
      <c r="O5" s="68">
        <v>7891.61865234375</v>
      </c>
      <c r="P5" s="68">
        <v>7913.462890625</v>
      </c>
      <c r="Q5" s="68">
        <v>7932.11865234375</v>
      </c>
      <c r="R5" s="68">
        <v>7942.13330078125</v>
      </c>
      <c r="S5" s="68">
        <v>7958.5</v>
      </c>
      <c r="T5" s="68">
        <v>7975.7666015625</v>
      </c>
      <c r="U5" s="68">
        <v>7981.65185546875</v>
      </c>
      <c r="V5" s="68">
        <v>8009.9296875</v>
      </c>
      <c r="W5" s="68">
        <v>8048.318359375</v>
      </c>
      <c r="X5" s="68">
        <v>8144.033203125</v>
      </c>
      <c r="Y5" s="68">
        <v>8167.2333984375</v>
      </c>
      <c r="Z5" s="68">
        <v>8165.13330078125</v>
      </c>
      <c r="AA5" s="68">
        <v>8090.45947265625</v>
      </c>
      <c r="AB5" s="68">
        <v>8073.21484375</v>
      </c>
      <c r="AC5" s="68">
        <v>8066.1259765625</v>
      </c>
      <c r="AD5" s="68">
        <v>8085.82958984375</v>
      </c>
      <c r="AE5" s="68">
        <v>8086.57421875</v>
      </c>
      <c r="AF5" s="68">
        <v>8084.99609375</v>
      </c>
      <c r="AG5" s="68">
        <v>8060.0888671875</v>
      </c>
      <c r="AH5" s="68">
        <v>8069.6220703125</v>
      </c>
      <c r="AI5" s="68">
        <v>8092.5888671875</v>
      </c>
      <c r="AJ5" s="68">
        <v>8149.22607421875</v>
      </c>
      <c r="AK5" s="68">
        <v>8183.88134765625</v>
      </c>
      <c r="AL5" s="68">
        <v>8216.79296875</v>
      </c>
      <c r="AM5" s="68">
        <v>8254.28515625</v>
      </c>
      <c r="AN5" s="68">
        <v>8278.962890625</v>
      </c>
      <c r="AO5" s="68">
        <v>8297.1513671875</v>
      </c>
      <c r="AP5" s="68">
        <v>8294.169921875</v>
      </c>
      <c r="AQ5" s="68">
        <v>8310.392578125</v>
      </c>
      <c r="AR5" s="68">
        <v>8331.13671875</v>
      </c>
      <c r="AS5" s="68">
        <v>8355.509765625</v>
      </c>
      <c r="AT5" s="68">
        <v>8385.96875</v>
      </c>
      <c r="AU5" s="68">
        <v>8421.62109375</v>
      </c>
      <c r="AV5" s="68">
        <v>8479.6494140625</v>
      </c>
      <c r="AW5" s="68">
        <v>8512.80078125</v>
      </c>
      <c r="AX5" s="93">
        <v>8538.2578125</v>
      </c>
      <c r="AY5" s="93">
        <v>8543.3173828125</v>
      </c>
      <c r="AZ5" s="93">
        <v>8562.9150390625</v>
      </c>
      <c r="BA5" s="93">
        <v>8584.34765625</v>
      </c>
      <c r="BB5" s="93">
        <v>8611.69140625</v>
      </c>
      <c r="BC5" s="93">
        <v>8633.7353515625</v>
      </c>
      <c r="BD5" s="93">
        <v>8654.5576171875</v>
      </c>
      <c r="BE5" s="93">
        <v>8673.9970703125</v>
      </c>
      <c r="BF5" s="93">
        <v>8692.4931640625</v>
      </c>
      <c r="BG5" s="93">
        <v>8709.884765625</v>
      </c>
      <c r="BH5" s="93">
        <v>8718.8095703125</v>
      </c>
      <c r="BI5" s="93">
        <v>8739.5166015625</v>
      </c>
      <c r="BJ5" s="93">
        <v>8764.640625</v>
      </c>
      <c r="BK5" s="94"/>
    </row>
    <row r="6" spans="1:63" ht="10.5">
      <c r="A6" t="s">
        <v>111</v>
      </c>
      <c r="B6" t="s">
        <v>112</v>
      </c>
      <c r="C6" s="65">
        <v>100.57966613769531</v>
      </c>
      <c r="D6" s="65">
        <v>100.53240203857422</v>
      </c>
      <c r="E6" s="66">
        <v>100.36863708496094</v>
      </c>
      <c r="F6" s="66">
        <v>99.67589569091797</v>
      </c>
      <c r="G6" s="66">
        <v>99.58848571777344</v>
      </c>
      <c r="H6" s="66">
        <v>99.69391632080078</v>
      </c>
      <c r="I6" s="66">
        <v>100.19584655761719</v>
      </c>
      <c r="J6" s="66">
        <v>100.53425598144531</v>
      </c>
      <c r="K6" s="66">
        <v>100.91279602050781</v>
      </c>
      <c r="L6" s="66">
        <v>101.37459564208984</v>
      </c>
      <c r="M6" s="66">
        <v>101.80101013183594</v>
      </c>
      <c r="N6" s="66">
        <v>102.23519134521484</v>
      </c>
      <c r="O6" s="66">
        <v>102.6888656616211</v>
      </c>
      <c r="P6" s="66">
        <v>103.12977600097656</v>
      </c>
      <c r="Q6" s="66">
        <v>103.56965637207031</v>
      </c>
      <c r="R6" s="66">
        <v>104.10160064697266</v>
      </c>
      <c r="S6" s="66">
        <v>104.46958923339844</v>
      </c>
      <c r="T6" s="66">
        <v>104.76671600341797</v>
      </c>
      <c r="U6" s="66">
        <v>104.8396987915039</v>
      </c>
      <c r="V6" s="66">
        <v>105.11006927490234</v>
      </c>
      <c r="W6" s="66">
        <v>105.42453002929688</v>
      </c>
      <c r="X6" s="66">
        <v>105.85218811035156</v>
      </c>
      <c r="Y6" s="66">
        <v>106.20304107666016</v>
      </c>
      <c r="Z6" s="66">
        <v>106.5461654663086</v>
      </c>
      <c r="AA6" s="66">
        <v>106.95677185058594</v>
      </c>
      <c r="AB6" s="66">
        <v>107.22807312011719</v>
      </c>
      <c r="AC6" s="66">
        <v>107.43525695800781</v>
      </c>
      <c r="AD6" s="66">
        <v>107.50153350830078</v>
      </c>
      <c r="AE6" s="66">
        <v>107.63810729980469</v>
      </c>
      <c r="AF6" s="66">
        <v>107.76815795898438</v>
      </c>
      <c r="AG6" s="66">
        <v>107.73162841796875</v>
      </c>
      <c r="AH6" s="66">
        <v>107.96871948242188</v>
      </c>
      <c r="AI6" s="66">
        <v>108.31935119628906</v>
      </c>
      <c r="AJ6" s="66">
        <v>108.93738555908203</v>
      </c>
      <c r="AK6" s="66">
        <v>109.39971923828125</v>
      </c>
      <c r="AL6" s="66">
        <v>109.86019897460938</v>
      </c>
      <c r="AM6" s="66">
        <v>110.2558822631836</v>
      </c>
      <c r="AN6" s="66">
        <v>110.75988006591797</v>
      </c>
      <c r="AO6" s="66">
        <v>111.30923461914062</v>
      </c>
      <c r="AP6" s="66">
        <v>112.07904052734375</v>
      </c>
      <c r="AQ6" s="66">
        <v>112.58781433105469</v>
      </c>
      <c r="AR6" s="66">
        <v>113.01065063476562</v>
      </c>
      <c r="AS6" s="66">
        <v>113.36226654052734</v>
      </c>
      <c r="AT6" s="66">
        <v>113.60216522216797</v>
      </c>
      <c r="AU6" s="66">
        <v>113.74507141113281</v>
      </c>
      <c r="AV6" s="66">
        <v>113.62194061279297</v>
      </c>
      <c r="AW6" s="66">
        <v>113.69766235351562</v>
      </c>
      <c r="AX6" s="97">
        <v>113.80319213867188</v>
      </c>
      <c r="AY6" s="97">
        <v>113.93811798095703</v>
      </c>
      <c r="AZ6" s="97">
        <v>114.10356140136719</v>
      </c>
      <c r="BA6" s="97">
        <v>114.29911804199219</v>
      </c>
      <c r="BB6" s="97">
        <v>114.53392791748047</v>
      </c>
      <c r="BC6" s="97">
        <v>114.78284454345703</v>
      </c>
      <c r="BD6" s="97">
        <v>115.05502319335938</v>
      </c>
      <c r="BE6" s="97">
        <v>115.42680358886719</v>
      </c>
      <c r="BF6" s="97">
        <v>115.688232421875</v>
      </c>
      <c r="BG6" s="97">
        <v>115.91566467285156</v>
      </c>
      <c r="BH6" s="97">
        <v>116.05564880371094</v>
      </c>
      <c r="BI6" s="97">
        <v>116.25517272949219</v>
      </c>
      <c r="BJ6" s="97">
        <v>116.46078491210938</v>
      </c>
      <c r="BK6" s="98"/>
    </row>
    <row r="7" spans="1:63" ht="10.5">
      <c r="A7" t="s">
        <v>7</v>
      </c>
      <c r="B7" t="s">
        <v>8</v>
      </c>
      <c r="C7" s="67">
        <v>10107.5625</v>
      </c>
      <c r="D7" s="67">
        <v>10123.9072265625</v>
      </c>
      <c r="E7" s="68">
        <v>10146.529296875</v>
      </c>
      <c r="F7" s="68">
        <v>10169.0888671875</v>
      </c>
      <c r="G7" s="68">
        <v>10209.0224609375</v>
      </c>
      <c r="H7" s="68">
        <v>10259.9892578125</v>
      </c>
      <c r="I7" s="68">
        <v>10354.13671875</v>
      </c>
      <c r="J7" s="68">
        <v>10403.0595703125</v>
      </c>
      <c r="K7" s="68">
        <v>10438.9033203125</v>
      </c>
      <c r="L7" s="68">
        <v>10439.640625</v>
      </c>
      <c r="M7" s="68">
        <v>10465.8515625</v>
      </c>
      <c r="N7" s="68">
        <v>10495.5078125</v>
      </c>
      <c r="O7" s="68">
        <v>10532.326171875</v>
      </c>
      <c r="P7" s="68">
        <v>10566.0810546875</v>
      </c>
      <c r="Q7" s="68">
        <v>10600.4921875</v>
      </c>
      <c r="R7" s="68">
        <v>10639.900390625</v>
      </c>
      <c r="S7" s="68">
        <v>10672.3662109375</v>
      </c>
      <c r="T7" s="68">
        <v>10702.2333984375</v>
      </c>
      <c r="U7" s="68">
        <v>10727.8408203125</v>
      </c>
      <c r="V7" s="68">
        <v>10753.751953125</v>
      </c>
      <c r="W7" s="68">
        <v>10778.3076171875</v>
      </c>
      <c r="X7" s="68">
        <v>10796.544921875</v>
      </c>
      <c r="Y7" s="68">
        <v>10822.111328125</v>
      </c>
      <c r="Z7" s="68">
        <v>10850.044921875</v>
      </c>
      <c r="AA7" s="68">
        <v>10883.9296875</v>
      </c>
      <c r="AB7" s="68">
        <v>10913.9072265625</v>
      </c>
      <c r="AC7" s="68">
        <v>10943.5625</v>
      </c>
      <c r="AD7" s="68">
        <v>10968.71875</v>
      </c>
      <c r="AE7" s="68">
        <v>11000.86328125</v>
      </c>
      <c r="AF7" s="68">
        <v>11035.818359375</v>
      </c>
      <c r="AG7" s="68">
        <v>11086.9033203125</v>
      </c>
      <c r="AH7" s="68">
        <v>11117.4921875</v>
      </c>
      <c r="AI7" s="68">
        <v>11140.9033203125</v>
      </c>
      <c r="AJ7" s="68">
        <v>11132.173828125</v>
      </c>
      <c r="AK7" s="68">
        <v>11159.9521484375</v>
      </c>
      <c r="AL7" s="68">
        <v>11199.2744140625</v>
      </c>
      <c r="AM7" s="68">
        <v>11277.5185546875</v>
      </c>
      <c r="AN7" s="68">
        <v>11319.396484375</v>
      </c>
      <c r="AO7" s="68">
        <v>11352.28515625</v>
      </c>
      <c r="AP7" s="68">
        <v>11368.185546875</v>
      </c>
      <c r="AQ7" s="68">
        <v>11389.0966796875</v>
      </c>
      <c r="AR7" s="68">
        <v>11407.0185546875</v>
      </c>
      <c r="AS7" s="68">
        <v>11415.669921875</v>
      </c>
      <c r="AT7" s="68">
        <v>11432.326171875</v>
      </c>
      <c r="AU7" s="68">
        <v>11450.7041015625</v>
      </c>
      <c r="AV7" s="68">
        <v>11470.85546875</v>
      </c>
      <c r="AW7" s="68">
        <v>11492.638671875</v>
      </c>
      <c r="AX7" s="93">
        <v>11516.1103515625</v>
      </c>
      <c r="AY7" s="93">
        <v>11545.3095703125</v>
      </c>
      <c r="AZ7" s="93">
        <v>11569.099609375</v>
      </c>
      <c r="BA7" s="93">
        <v>11591.5302734375</v>
      </c>
      <c r="BB7" s="93">
        <v>11609.1796875</v>
      </c>
      <c r="BC7" s="93">
        <v>11631.4501953125</v>
      </c>
      <c r="BD7" s="93">
        <v>11654.919921875</v>
      </c>
      <c r="BE7" s="93">
        <v>11681.6298828125</v>
      </c>
      <c r="BF7" s="93">
        <v>11705.9599609375</v>
      </c>
      <c r="BG7" s="93">
        <v>11729.9599609375</v>
      </c>
      <c r="BH7" s="93">
        <v>11746.83984375</v>
      </c>
      <c r="BI7" s="93">
        <v>11775.26953125</v>
      </c>
      <c r="BJ7" s="93">
        <v>11808.4697265625</v>
      </c>
      <c r="BK7" s="94"/>
    </row>
    <row r="8" spans="1:63" ht="10.5">
      <c r="A8" t="s">
        <v>143</v>
      </c>
      <c r="B8" t="s">
        <v>144</v>
      </c>
      <c r="C8" s="67">
        <v>943.6445922851562</v>
      </c>
      <c r="D8" s="67">
        <v>801.4083862304688</v>
      </c>
      <c r="E8" s="68">
        <v>571.4268188476562</v>
      </c>
      <c r="F8" s="68">
        <v>344.0033264160156</v>
      </c>
      <c r="G8" s="68">
        <v>165.4014892578125</v>
      </c>
      <c r="H8" s="68">
        <v>40.39098358154297</v>
      </c>
      <c r="I8" s="68">
        <v>3.912978410720825</v>
      </c>
      <c r="J8" s="68">
        <v>4.699551105499268</v>
      </c>
      <c r="K8" s="68">
        <v>62.18332290649414</v>
      </c>
      <c r="L8" s="68">
        <v>260.5582580566406</v>
      </c>
      <c r="M8" s="68">
        <v>477.16229248046875</v>
      </c>
      <c r="N8" s="68">
        <v>784.5025634765625</v>
      </c>
      <c r="O8" s="68">
        <v>968.3406372070312</v>
      </c>
      <c r="P8" s="68">
        <v>766.3582763671875</v>
      </c>
      <c r="Q8" s="68">
        <v>494.6942443847656</v>
      </c>
      <c r="R8" s="68">
        <v>302.7227783203125</v>
      </c>
      <c r="S8" s="68">
        <v>107.2313003540039</v>
      </c>
      <c r="T8" s="68">
        <v>36.70735168457031</v>
      </c>
      <c r="U8" s="68">
        <v>7.417397975921631</v>
      </c>
      <c r="V8" s="68">
        <v>19.389705657958984</v>
      </c>
      <c r="W8" s="68">
        <v>46.57630920410156</v>
      </c>
      <c r="X8" s="68">
        <v>251.12887573242188</v>
      </c>
      <c r="Y8" s="68">
        <v>486.4713134765625</v>
      </c>
      <c r="Z8" s="68">
        <v>802.4431762695312</v>
      </c>
      <c r="AA8" s="68">
        <v>859.22314453125</v>
      </c>
      <c r="AB8" s="68">
        <v>676.377197265625</v>
      </c>
      <c r="AC8" s="68">
        <v>647.5693969726562</v>
      </c>
      <c r="AD8" s="68">
        <v>304.9548645019531</v>
      </c>
      <c r="AE8" s="68">
        <v>185.87823486328125</v>
      </c>
      <c r="AF8" s="68">
        <v>24.899038314819336</v>
      </c>
      <c r="AG8" s="68">
        <v>3.057732343673706</v>
      </c>
      <c r="AH8" s="68">
        <v>6.449816703796387</v>
      </c>
      <c r="AI8" s="68">
        <v>38.640594482421875</v>
      </c>
      <c r="AJ8" s="68">
        <v>235.67982482910156</v>
      </c>
      <c r="AK8" s="68">
        <v>466.4139099121094</v>
      </c>
      <c r="AL8" s="68">
        <v>865.7119140625</v>
      </c>
      <c r="AM8" s="68">
        <v>687.0475463867188</v>
      </c>
      <c r="AN8" s="68">
        <v>731.1091918945312</v>
      </c>
      <c r="AO8" s="68">
        <v>599.5562744140625</v>
      </c>
      <c r="AP8" s="68">
        <v>263.96063232421875</v>
      </c>
      <c r="AQ8" s="68">
        <v>136.8934783935547</v>
      </c>
      <c r="AR8" s="68">
        <v>22.602323532104492</v>
      </c>
      <c r="AS8" s="68">
        <v>3</v>
      </c>
      <c r="AT8" s="68">
        <v>8</v>
      </c>
      <c r="AU8" s="68">
        <v>82</v>
      </c>
      <c r="AV8" s="68">
        <v>307</v>
      </c>
      <c r="AW8" s="68">
        <v>469</v>
      </c>
      <c r="AX8" s="93">
        <v>813.7000122070312</v>
      </c>
      <c r="AY8" s="93">
        <v>897</v>
      </c>
      <c r="AZ8" s="93">
        <v>712</v>
      </c>
      <c r="BA8" s="93">
        <v>580</v>
      </c>
      <c r="BB8" s="93">
        <v>338</v>
      </c>
      <c r="BC8" s="93">
        <v>157</v>
      </c>
      <c r="BD8" s="93">
        <v>38</v>
      </c>
      <c r="BE8" s="93">
        <v>8</v>
      </c>
      <c r="BF8" s="93">
        <v>14</v>
      </c>
      <c r="BG8" s="93">
        <v>75</v>
      </c>
      <c r="BH8" s="93">
        <v>280</v>
      </c>
      <c r="BI8" s="93">
        <v>537</v>
      </c>
      <c r="BJ8" s="93">
        <v>815</v>
      </c>
      <c r="BK8" s="94"/>
    </row>
    <row r="9" spans="1:63" ht="10.5">
      <c r="A9" t="s">
        <v>145</v>
      </c>
      <c r="B9" t="s">
        <v>146</v>
      </c>
      <c r="C9" s="67">
        <v>1296.0076904296875</v>
      </c>
      <c r="D9" s="67">
        <v>1102.641357421875</v>
      </c>
      <c r="E9" s="68">
        <v>819.0383911132812</v>
      </c>
      <c r="F9" s="68">
        <v>531.3932495117188</v>
      </c>
      <c r="G9" s="68">
        <v>265.5143737792969</v>
      </c>
      <c r="H9" s="68">
        <v>46.881656646728516</v>
      </c>
      <c r="I9" s="68">
        <v>4.558638095855713</v>
      </c>
      <c r="J9" s="68">
        <v>3.4611711502075195</v>
      </c>
      <c r="K9" s="68">
        <v>70.899658203125</v>
      </c>
      <c r="L9" s="68">
        <v>426.76416015625</v>
      </c>
      <c r="M9" s="68">
        <v>557.1585083007812</v>
      </c>
      <c r="N9" s="68">
        <v>972.2578735351562</v>
      </c>
      <c r="O9" s="68">
        <v>1348.1429443359375</v>
      </c>
      <c r="P9" s="68">
        <v>992.1809692382812</v>
      </c>
      <c r="Q9" s="68">
        <v>759.7875366210938</v>
      </c>
      <c r="R9" s="68">
        <v>453.4743347167969</v>
      </c>
      <c r="S9" s="68">
        <v>111.83901977539062</v>
      </c>
      <c r="T9" s="68">
        <v>37.33828353881836</v>
      </c>
      <c r="U9" s="68">
        <v>6.612776279449463</v>
      </c>
      <c r="V9" s="68">
        <v>12.915987014770508</v>
      </c>
      <c r="W9" s="68">
        <v>50.56573486328125</v>
      </c>
      <c r="X9" s="68">
        <v>383.4105224609375</v>
      </c>
      <c r="Y9" s="68">
        <v>607.7451171875</v>
      </c>
      <c r="Z9" s="68">
        <v>985.0257568359375</v>
      </c>
      <c r="AA9" s="68">
        <v>1171.4407958984375</v>
      </c>
      <c r="AB9" s="68">
        <v>937.10693359375</v>
      </c>
      <c r="AC9" s="68">
        <v>947.1312866210938</v>
      </c>
      <c r="AD9" s="68">
        <v>419.638671875</v>
      </c>
      <c r="AE9" s="68">
        <v>303.6910705566406</v>
      </c>
      <c r="AF9" s="68">
        <v>4.699434757232666</v>
      </c>
      <c r="AG9" s="68">
        <v>0.7879012823104858</v>
      </c>
      <c r="AH9" s="68">
        <v>2.054137945175171</v>
      </c>
      <c r="AI9" s="68">
        <v>30.13072967529297</v>
      </c>
      <c r="AJ9" s="68">
        <v>324.5403137207031</v>
      </c>
      <c r="AK9" s="68">
        <v>582.9762573242188</v>
      </c>
      <c r="AL9" s="68">
        <v>1079.3046875</v>
      </c>
      <c r="AM9" s="68">
        <v>880.1801147460938</v>
      </c>
      <c r="AN9" s="68">
        <v>934.2288208007812</v>
      </c>
      <c r="AO9" s="68">
        <v>807.0464477539062</v>
      </c>
      <c r="AP9" s="68">
        <v>387</v>
      </c>
      <c r="AQ9" s="68">
        <v>179</v>
      </c>
      <c r="AR9" s="68">
        <v>25</v>
      </c>
      <c r="AS9" s="68">
        <v>0</v>
      </c>
      <c r="AT9" s="68">
        <v>1</v>
      </c>
      <c r="AU9" s="68">
        <v>89</v>
      </c>
      <c r="AV9" s="68">
        <v>381.2436218261719</v>
      </c>
      <c r="AW9" s="68">
        <v>666</v>
      </c>
      <c r="AX9" s="93">
        <v>992</v>
      </c>
      <c r="AY9" s="93">
        <v>1149</v>
      </c>
      <c r="AZ9" s="93">
        <v>971</v>
      </c>
      <c r="BA9" s="93">
        <v>821</v>
      </c>
      <c r="BB9" s="93">
        <v>493</v>
      </c>
      <c r="BC9" s="93">
        <v>217</v>
      </c>
      <c r="BD9" s="93">
        <v>38</v>
      </c>
      <c r="BE9" s="93">
        <v>6</v>
      </c>
      <c r="BF9" s="93">
        <v>15</v>
      </c>
      <c r="BG9" s="93">
        <v>102</v>
      </c>
      <c r="BH9" s="93">
        <v>398</v>
      </c>
      <c r="BI9" s="93">
        <v>667</v>
      </c>
      <c r="BJ9" s="93">
        <v>997</v>
      </c>
      <c r="BK9" s="94"/>
    </row>
    <row r="10" spans="1:63" ht="10.5">
      <c r="A10" t="s">
        <v>147</v>
      </c>
      <c r="B10" t="s">
        <v>148</v>
      </c>
      <c r="C10" s="67">
        <v>1400.3516845703125</v>
      </c>
      <c r="D10" s="67">
        <v>1181.2354736328125</v>
      </c>
      <c r="E10" s="68">
        <v>941.8011474609375</v>
      </c>
      <c r="F10" s="68">
        <v>652.6026611328125</v>
      </c>
      <c r="G10" s="68">
        <v>327.6312255859375</v>
      </c>
      <c r="H10" s="68">
        <v>64.39904022216797</v>
      </c>
      <c r="I10" s="68">
        <v>4.499863147735596</v>
      </c>
      <c r="J10" s="68">
        <v>4.813991069793701</v>
      </c>
      <c r="K10" s="68">
        <v>91.02472686767578</v>
      </c>
      <c r="L10" s="68">
        <v>483.9090576171875</v>
      </c>
      <c r="M10" s="68">
        <v>662.7326049804688</v>
      </c>
      <c r="N10" s="68">
        <v>1032.15673828125</v>
      </c>
      <c r="O10" s="68">
        <v>1477.331298828125</v>
      </c>
      <c r="P10" s="68">
        <v>1044.7291259765625</v>
      </c>
      <c r="Q10" s="68">
        <v>877.0778198242188</v>
      </c>
      <c r="R10" s="68">
        <v>546.0538940429688</v>
      </c>
      <c r="S10" s="68">
        <v>217.09927368164062</v>
      </c>
      <c r="T10" s="68">
        <v>76.609130859375</v>
      </c>
      <c r="U10" s="68">
        <v>12.281137466430664</v>
      </c>
      <c r="V10" s="68">
        <v>16.107152938842773</v>
      </c>
      <c r="W10" s="68">
        <v>101.1922836303711</v>
      </c>
      <c r="X10" s="68">
        <v>448.7792663574219</v>
      </c>
      <c r="Y10" s="68">
        <v>716.9517211914062</v>
      </c>
      <c r="Z10" s="68">
        <v>1078.1260986328125</v>
      </c>
      <c r="AA10" s="68">
        <v>1302.108642578125</v>
      </c>
      <c r="AB10" s="68">
        <v>1030.2545166015625</v>
      </c>
      <c r="AC10" s="68">
        <v>1030.614990234375</v>
      </c>
      <c r="AD10" s="68">
        <v>507.66546630859375</v>
      </c>
      <c r="AE10" s="68">
        <v>409.1422119140625</v>
      </c>
      <c r="AF10" s="68">
        <v>21.703861236572266</v>
      </c>
      <c r="AG10" s="68">
        <v>3.084472894668579</v>
      </c>
      <c r="AH10" s="68">
        <v>5.805933475494385</v>
      </c>
      <c r="AI10" s="68">
        <v>57.83137893676758</v>
      </c>
      <c r="AJ10" s="68">
        <v>389.67681884765625</v>
      </c>
      <c r="AK10" s="68">
        <v>672.6333618164062</v>
      </c>
      <c r="AL10" s="68">
        <v>1119.1097412109375</v>
      </c>
      <c r="AM10" s="68">
        <v>1005.1597900390625</v>
      </c>
      <c r="AN10" s="68">
        <v>1030.92041015625</v>
      </c>
      <c r="AO10" s="68">
        <v>912.2673950195312</v>
      </c>
      <c r="AP10" s="68">
        <v>509</v>
      </c>
      <c r="AQ10" s="68">
        <v>275</v>
      </c>
      <c r="AR10" s="68">
        <v>56</v>
      </c>
      <c r="AS10" s="68">
        <v>2</v>
      </c>
      <c r="AT10" s="68">
        <v>45</v>
      </c>
      <c r="AU10" s="68">
        <v>158</v>
      </c>
      <c r="AV10" s="68">
        <v>452.38031005859375</v>
      </c>
      <c r="AW10" s="68">
        <v>727</v>
      </c>
      <c r="AX10" s="93">
        <v>1074</v>
      </c>
      <c r="AY10" s="93">
        <v>1242</v>
      </c>
      <c r="AZ10" s="93">
        <v>1054</v>
      </c>
      <c r="BA10" s="93">
        <v>911</v>
      </c>
      <c r="BB10" s="93">
        <v>581</v>
      </c>
      <c r="BC10" s="93">
        <v>281</v>
      </c>
      <c r="BD10" s="93">
        <v>66</v>
      </c>
      <c r="BE10" s="93">
        <v>11</v>
      </c>
      <c r="BF10" s="93">
        <v>24</v>
      </c>
      <c r="BG10" s="93">
        <v>148</v>
      </c>
      <c r="BH10" s="93">
        <v>463</v>
      </c>
      <c r="BI10" s="93">
        <v>726</v>
      </c>
      <c r="BJ10" s="93">
        <v>1077</v>
      </c>
      <c r="BK10" s="94"/>
    </row>
    <row r="11" spans="1:63" ht="10.5">
      <c r="A11" s="19" t="s">
        <v>149</v>
      </c>
      <c r="B11" s="17" t="s">
        <v>150</v>
      </c>
      <c r="C11" s="67">
        <v>1323.1142578125</v>
      </c>
      <c r="D11" s="67">
        <v>1123.05859375</v>
      </c>
      <c r="E11" s="68">
        <v>850.9298095703125</v>
      </c>
      <c r="F11" s="68">
        <v>562.8811645507812</v>
      </c>
      <c r="G11" s="68">
        <v>281.6511535644531</v>
      </c>
      <c r="H11" s="68">
        <v>51.43233871459961</v>
      </c>
      <c r="I11" s="68">
        <v>4.543369770050049</v>
      </c>
      <c r="J11" s="68">
        <v>3.812608003616333</v>
      </c>
      <c r="K11" s="68">
        <v>76.12776947021484</v>
      </c>
      <c r="L11" s="68">
        <v>441.60931396484375</v>
      </c>
      <c r="M11" s="68">
        <v>584.5846557617188</v>
      </c>
      <c r="N11" s="68">
        <v>987.8184204101562</v>
      </c>
      <c r="O11" s="68">
        <v>1381.70361328125</v>
      </c>
      <c r="P11" s="68">
        <v>1005.8319702148438</v>
      </c>
      <c r="Q11" s="68">
        <v>790.25732421875</v>
      </c>
      <c r="R11" s="68">
        <v>477.5247497558594</v>
      </c>
      <c r="S11" s="68">
        <v>139.18362426757812</v>
      </c>
      <c r="T11" s="68">
        <v>47.540096282958984</v>
      </c>
      <c r="U11" s="68">
        <v>8.085308074951172</v>
      </c>
      <c r="V11" s="68">
        <v>13.744990348815918</v>
      </c>
      <c r="W11" s="68">
        <v>63.71754455566406</v>
      </c>
      <c r="X11" s="68">
        <v>400.3920593261719</v>
      </c>
      <c r="Y11" s="68">
        <v>636.1149291992188</v>
      </c>
      <c r="Z11" s="68">
        <v>1009.21142578125</v>
      </c>
      <c r="AA11" s="68">
        <v>1205.3858642578125</v>
      </c>
      <c r="AB11" s="68">
        <v>961.3048706054688</v>
      </c>
      <c r="AC11" s="68">
        <v>968.8187255859375</v>
      </c>
      <c r="AD11" s="68">
        <v>442.50634765625</v>
      </c>
      <c r="AE11" s="68">
        <v>331.08526611328125</v>
      </c>
      <c r="AF11" s="68">
        <v>9.116860389709473</v>
      </c>
      <c r="AG11" s="68">
        <v>1.3845067024230957</v>
      </c>
      <c r="AH11" s="68">
        <v>3.028782844543457</v>
      </c>
      <c r="AI11" s="68">
        <v>37.32683181762695</v>
      </c>
      <c r="AJ11" s="68">
        <v>341.4615478515625</v>
      </c>
      <c r="AK11" s="68">
        <v>606.2674560546875</v>
      </c>
      <c r="AL11" s="68">
        <v>1089.645263671875</v>
      </c>
      <c r="AM11" s="68">
        <v>912.6474609375</v>
      </c>
      <c r="AN11" s="68">
        <v>959.3474731445312</v>
      </c>
      <c r="AO11" s="68">
        <v>834.380859375</v>
      </c>
      <c r="AP11" s="68">
        <v>428.2457580566406</v>
      </c>
      <c r="AQ11" s="68">
        <v>211.48736572265625</v>
      </c>
      <c r="AR11" s="68">
        <v>26.656679153442383</v>
      </c>
      <c r="AS11" s="68">
        <v>0.5195618271827698</v>
      </c>
      <c r="AT11" s="68">
        <v>12.430359840393066</v>
      </c>
      <c r="AU11" s="68">
        <v>106.92488098144531</v>
      </c>
      <c r="AV11" s="68">
        <v>404.74334716796875</v>
      </c>
      <c r="AW11" s="68">
        <v>540.3270874023438</v>
      </c>
      <c r="AX11" s="93">
        <v>1004.10498046875</v>
      </c>
      <c r="AY11" s="93">
        <v>1173.1600341796875</v>
      </c>
      <c r="AZ11" s="93">
        <v>992.5618286132812</v>
      </c>
      <c r="BA11" s="93">
        <v>844.3803100585938</v>
      </c>
      <c r="BB11" s="93">
        <v>515.8607177734375</v>
      </c>
      <c r="BC11" s="93">
        <v>233.62600708007812</v>
      </c>
      <c r="BD11" s="93">
        <v>45.273868560791016</v>
      </c>
      <c r="BE11" s="93">
        <v>7.298904895782471</v>
      </c>
      <c r="BF11" s="93">
        <v>17.338029861450195</v>
      </c>
      <c r="BG11" s="93">
        <v>113.94989776611328</v>
      </c>
      <c r="BH11" s="93">
        <v>414.88580322265625</v>
      </c>
      <c r="BI11" s="93">
        <v>682.3270874023438</v>
      </c>
      <c r="BJ11" s="93">
        <v>1017.781982421875</v>
      </c>
      <c r="BK11" s="94"/>
    </row>
    <row r="12" spans="1:63" ht="10.5">
      <c r="A12" t="s">
        <v>19</v>
      </c>
      <c r="B12" t="s">
        <v>20</v>
      </c>
      <c r="C12" s="22">
        <v>31</v>
      </c>
      <c r="D12" s="22">
        <v>28</v>
      </c>
      <c r="E12" s="41">
        <v>31</v>
      </c>
      <c r="F12" s="41">
        <v>30</v>
      </c>
      <c r="G12" s="41">
        <v>31</v>
      </c>
      <c r="H12" s="41">
        <v>30</v>
      </c>
      <c r="I12" s="41">
        <v>31</v>
      </c>
      <c r="J12" s="41">
        <v>31</v>
      </c>
      <c r="K12" s="41">
        <v>30</v>
      </c>
      <c r="L12" s="41">
        <v>31</v>
      </c>
      <c r="M12" s="41">
        <v>30</v>
      </c>
      <c r="N12" s="41">
        <v>31</v>
      </c>
      <c r="O12" s="41">
        <v>31</v>
      </c>
      <c r="P12" s="41">
        <v>29</v>
      </c>
      <c r="Q12" s="41">
        <v>31</v>
      </c>
      <c r="R12" s="41">
        <v>30</v>
      </c>
      <c r="S12" s="41">
        <v>31</v>
      </c>
      <c r="T12" s="41">
        <v>30</v>
      </c>
      <c r="U12" s="41">
        <v>31</v>
      </c>
      <c r="V12" s="41">
        <v>31</v>
      </c>
      <c r="W12" s="41">
        <v>30</v>
      </c>
      <c r="X12" s="41">
        <v>31</v>
      </c>
      <c r="Y12" s="41">
        <v>30</v>
      </c>
      <c r="Z12" s="41">
        <v>31</v>
      </c>
      <c r="AA12" s="41">
        <v>31</v>
      </c>
      <c r="AB12" s="41">
        <v>28</v>
      </c>
      <c r="AC12" s="41">
        <v>31</v>
      </c>
      <c r="AD12" s="41">
        <v>30</v>
      </c>
      <c r="AE12" s="41">
        <v>31</v>
      </c>
      <c r="AF12" s="41">
        <v>30</v>
      </c>
      <c r="AG12" s="41">
        <v>31</v>
      </c>
      <c r="AH12" s="41">
        <v>31</v>
      </c>
      <c r="AI12" s="41">
        <v>30</v>
      </c>
      <c r="AJ12" s="41">
        <v>31</v>
      </c>
      <c r="AK12" s="41">
        <v>30</v>
      </c>
      <c r="AL12" s="41">
        <v>31</v>
      </c>
      <c r="AM12" s="41">
        <v>31</v>
      </c>
      <c r="AN12" s="41">
        <v>28</v>
      </c>
      <c r="AO12" s="41">
        <v>31</v>
      </c>
      <c r="AP12" s="41">
        <v>30</v>
      </c>
      <c r="AQ12" s="41">
        <v>31</v>
      </c>
      <c r="AR12" s="41">
        <v>30</v>
      </c>
      <c r="AS12" s="41">
        <v>31</v>
      </c>
      <c r="AT12" s="41">
        <v>31</v>
      </c>
      <c r="AU12" s="41">
        <v>30</v>
      </c>
      <c r="AV12" s="41">
        <v>31</v>
      </c>
      <c r="AW12" s="41">
        <v>30</v>
      </c>
      <c r="AX12" s="42">
        <v>31</v>
      </c>
      <c r="AY12" s="42">
        <v>31</v>
      </c>
      <c r="AZ12" s="42">
        <v>28</v>
      </c>
      <c r="BA12" s="42">
        <v>31</v>
      </c>
      <c r="BB12" s="42">
        <v>30</v>
      </c>
      <c r="BC12" s="42">
        <v>31</v>
      </c>
      <c r="BD12" s="42">
        <v>30</v>
      </c>
      <c r="BE12" s="42">
        <v>31</v>
      </c>
      <c r="BF12" s="42">
        <v>31</v>
      </c>
      <c r="BG12" s="42">
        <v>30</v>
      </c>
      <c r="BH12" s="42">
        <v>31</v>
      </c>
      <c r="BI12" s="42">
        <v>30</v>
      </c>
      <c r="BJ12" s="42">
        <v>31</v>
      </c>
      <c r="BK12" s="24"/>
    </row>
    <row r="13" spans="3:62" ht="10.5">
      <c r="C13" s="136"/>
      <c r="D13" s="136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62" ht="10.5">
      <c r="B14" s="11" t="s">
        <v>624</v>
      </c>
      <c r="C14" s="136"/>
      <c r="D14" s="136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63" ht="10.5">
      <c r="A15" t="s">
        <v>625</v>
      </c>
      <c r="B15" t="s">
        <v>626</v>
      </c>
      <c r="C15" s="48">
        <v>4.800741672515869</v>
      </c>
      <c r="D15" s="48">
        <v>4.775573253631592</v>
      </c>
      <c r="E15" s="38">
        <v>4.794717311859131</v>
      </c>
      <c r="F15" s="38">
        <v>4.8030829429626465</v>
      </c>
      <c r="G15" s="38">
        <v>4.742940425872803</v>
      </c>
      <c r="H15" s="38">
        <v>4.7098870277404785</v>
      </c>
      <c r="I15" s="38">
        <v>4.599814414978027</v>
      </c>
      <c r="J15" s="38">
        <v>4.650144577026367</v>
      </c>
      <c r="K15" s="38">
        <v>4.719836711883545</v>
      </c>
      <c r="L15" s="38">
        <v>4.667558193206787</v>
      </c>
      <c r="M15" s="38">
        <v>4.5974345207214355</v>
      </c>
      <c r="N15" s="38">
        <v>4.623050212860107</v>
      </c>
      <c r="O15" s="38">
        <v>4.594367980957031</v>
      </c>
      <c r="P15" s="38">
        <v>4.622524738311768</v>
      </c>
      <c r="Q15" s="38">
        <v>4.628454685211182</v>
      </c>
      <c r="R15" s="38">
        <v>4.576514720916748</v>
      </c>
      <c r="S15" s="38">
        <v>4.606337070465088</v>
      </c>
      <c r="T15" s="38">
        <v>4.4788103103637695</v>
      </c>
      <c r="U15" s="38">
        <v>4.647029399871826</v>
      </c>
      <c r="V15" s="38">
        <v>4.632429599761963</v>
      </c>
      <c r="W15" s="38">
        <v>4.192925453186035</v>
      </c>
      <c r="X15" s="38">
        <v>4.2217326164245605</v>
      </c>
      <c r="Y15" s="38">
        <v>4.449228286743164</v>
      </c>
      <c r="Z15" s="38">
        <v>4.471548557281494</v>
      </c>
      <c r="AA15" s="38">
        <v>4.523192882537842</v>
      </c>
      <c r="AB15" s="38">
        <v>4.577150821685791</v>
      </c>
      <c r="AC15" s="38">
        <v>4.680527210235596</v>
      </c>
      <c r="AD15" s="38">
        <v>4.662077903747559</v>
      </c>
      <c r="AE15" s="38">
        <v>4.68730354309082</v>
      </c>
      <c r="AF15" s="38">
        <v>4.628608226776123</v>
      </c>
      <c r="AG15" s="38">
        <v>4.46136999130249</v>
      </c>
      <c r="AH15" s="38">
        <v>4.3812737464904785</v>
      </c>
      <c r="AI15" s="38">
        <v>3.3889780044555664</v>
      </c>
      <c r="AJ15" s="38">
        <v>3.671556234359741</v>
      </c>
      <c r="AK15" s="38">
        <v>3.9636032581329346</v>
      </c>
      <c r="AL15" s="38">
        <v>4.147889137268066</v>
      </c>
      <c r="AM15" s="38">
        <v>4.2153000831604</v>
      </c>
      <c r="AN15" s="38">
        <v>4.227700233459473</v>
      </c>
      <c r="AO15" s="38">
        <v>4.263199806213379</v>
      </c>
      <c r="AP15" s="38">
        <v>4.2708001136779785</v>
      </c>
      <c r="AQ15" s="38">
        <v>4.299300193786621</v>
      </c>
      <c r="AR15" s="38">
        <v>4.438199996948242</v>
      </c>
      <c r="AS15" s="38">
        <v>4.490200042724609</v>
      </c>
      <c r="AT15" s="38">
        <v>4.534299850463867</v>
      </c>
      <c r="AU15" s="38">
        <v>4.532299995422363</v>
      </c>
      <c r="AV15" s="38">
        <v>4.534097194671631</v>
      </c>
      <c r="AW15" s="38">
        <v>4.567580699920654</v>
      </c>
      <c r="AX15" s="49">
        <v>4.572732925415039</v>
      </c>
      <c r="AY15" s="49">
        <v>4.542086124420166</v>
      </c>
      <c r="AZ15" s="49">
        <v>4.612008094787598</v>
      </c>
      <c r="BA15" s="49">
        <v>4.601712226867676</v>
      </c>
      <c r="BB15" s="49">
        <v>4.587600231170654</v>
      </c>
      <c r="BC15" s="49">
        <v>4.589601039886475</v>
      </c>
      <c r="BD15" s="49">
        <v>4.57658576965332</v>
      </c>
      <c r="BE15" s="49">
        <v>4.618612766265869</v>
      </c>
      <c r="BF15" s="49">
        <v>4.6184539794921875</v>
      </c>
      <c r="BG15" s="49">
        <v>4.54766321182251</v>
      </c>
      <c r="BH15" s="49">
        <v>4.573287010192871</v>
      </c>
      <c r="BI15" s="49">
        <v>4.614843845367432</v>
      </c>
      <c r="BJ15" s="49">
        <v>4.627035140991211</v>
      </c>
      <c r="BK15" s="50"/>
    </row>
    <row r="16" spans="1:63" ht="10.5">
      <c r="A16" t="s">
        <v>627</v>
      </c>
      <c r="B16" t="s">
        <v>628</v>
      </c>
      <c r="C16" s="48">
        <v>0.9840432405471802</v>
      </c>
      <c r="D16" s="48">
        <v>1.0150146484375</v>
      </c>
      <c r="E16" s="38">
        <v>1.0218567848205566</v>
      </c>
      <c r="F16" s="38">
        <v>0.9708340764045715</v>
      </c>
      <c r="G16" s="38">
        <v>0.9903592467308044</v>
      </c>
      <c r="H16" s="38">
        <v>0.9910593628883362</v>
      </c>
      <c r="I16" s="38">
        <v>0.9264969825744629</v>
      </c>
      <c r="J16" s="38">
        <v>0.9449570178985596</v>
      </c>
      <c r="K16" s="38">
        <v>0.9636346697807312</v>
      </c>
      <c r="L16" s="38">
        <v>0.9671229124069214</v>
      </c>
      <c r="M16" s="38">
        <v>0.9630704522132874</v>
      </c>
      <c r="N16" s="38">
        <v>0.9556227922439575</v>
      </c>
      <c r="O16" s="38">
        <v>0.975980818271637</v>
      </c>
      <c r="P16" s="38">
        <v>0.9334287643432617</v>
      </c>
      <c r="Q16" s="38">
        <v>0.9790267944335938</v>
      </c>
      <c r="R16" s="38">
        <v>0.9499863386154175</v>
      </c>
      <c r="S16" s="38">
        <v>0.9416495561599731</v>
      </c>
      <c r="T16" s="38">
        <v>0.9188551902770996</v>
      </c>
      <c r="U16" s="38">
        <v>0.8106563687324524</v>
      </c>
      <c r="V16" s="38">
        <v>0.7006580233573914</v>
      </c>
      <c r="W16" s="38">
        <v>0.8693540096282959</v>
      </c>
      <c r="X16" s="38">
        <v>0.9347356557846069</v>
      </c>
      <c r="Y16" s="38">
        <v>0.9469242095947266</v>
      </c>
      <c r="Z16" s="38">
        <v>0.9419161677360535</v>
      </c>
      <c r="AA16" s="38">
        <v>0.9181103706359863</v>
      </c>
      <c r="AB16" s="38">
        <v>0.91691654920578</v>
      </c>
      <c r="AC16" s="38">
        <v>0.9205569624900818</v>
      </c>
      <c r="AD16" s="38">
        <v>0.8934559226036072</v>
      </c>
      <c r="AE16" s="38">
        <v>0.8930177688598633</v>
      </c>
      <c r="AF16" s="38">
        <v>0.8313177227973938</v>
      </c>
      <c r="AG16" s="38">
        <v>0.778556764125824</v>
      </c>
      <c r="AH16" s="38">
        <v>0.8356766104698181</v>
      </c>
      <c r="AI16" s="38">
        <v>0.8152161836624146</v>
      </c>
      <c r="AJ16" s="38">
        <v>0.8617739677429199</v>
      </c>
      <c r="AK16" s="38">
        <v>0.8726480603218079</v>
      </c>
      <c r="AL16" s="38">
        <v>0.8364999890327454</v>
      </c>
      <c r="AM16" s="38">
        <v>0.8315208554267883</v>
      </c>
      <c r="AN16" s="38">
        <v>0.8207608461380005</v>
      </c>
      <c r="AO16" s="38">
        <v>0.752339243888855</v>
      </c>
      <c r="AP16" s="38">
        <v>0.8002470135688782</v>
      </c>
      <c r="AQ16" s="38">
        <v>0.8012222647666931</v>
      </c>
      <c r="AR16" s="38">
        <v>0.7809665203094482</v>
      </c>
      <c r="AS16" s="38">
        <v>0.6810302734375</v>
      </c>
      <c r="AT16" s="38">
        <v>0.6207876205444336</v>
      </c>
      <c r="AU16" s="38">
        <v>0.6553806066513062</v>
      </c>
      <c r="AV16" s="38">
        <v>0.7194827795028687</v>
      </c>
      <c r="AW16" s="38">
        <v>0.8100002408027649</v>
      </c>
      <c r="AX16" s="49">
        <v>0.8246577382087708</v>
      </c>
      <c r="AY16" s="49">
        <v>0.8540509939193726</v>
      </c>
      <c r="AZ16" s="49">
        <v>0.8474379777908325</v>
      </c>
      <c r="BA16" s="49">
        <v>0.8388479948043823</v>
      </c>
      <c r="BB16" s="49">
        <v>0.8151429891586304</v>
      </c>
      <c r="BC16" s="49">
        <v>0.7941709756851196</v>
      </c>
      <c r="BD16" s="49">
        <v>0.6994580030441284</v>
      </c>
      <c r="BE16" s="49">
        <v>0.7159579992294312</v>
      </c>
      <c r="BF16" s="49">
        <v>0.7245579957962036</v>
      </c>
      <c r="BG16" s="49">
        <v>0.7344580292701721</v>
      </c>
      <c r="BH16" s="49">
        <v>0.7992579936981201</v>
      </c>
      <c r="BI16" s="49">
        <v>0.8190580010414124</v>
      </c>
      <c r="BJ16" s="49">
        <v>0.8226580023765564</v>
      </c>
      <c r="BK16" s="50"/>
    </row>
    <row r="17" spans="1:63" ht="10.5">
      <c r="A17" t="s">
        <v>629</v>
      </c>
      <c r="B17" t="s">
        <v>630</v>
      </c>
      <c r="C17" s="48">
        <v>5.78478479385376</v>
      </c>
      <c r="D17" s="48">
        <v>5.790587902069092</v>
      </c>
      <c r="E17" s="38">
        <v>5.8165740966796875</v>
      </c>
      <c r="F17" s="38">
        <v>5.773917198181152</v>
      </c>
      <c r="G17" s="38">
        <v>5.733299732208252</v>
      </c>
      <c r="H17" s="38">
        <v>5.70094633102417</v>
      </c>
      <c r="I17" s="38">
        <v>5.52631139755249</v>
      </c>
      <c r="J17" s="38">
        <v>5.595101833343506</v>
      </c>
      <c r="K17" s="38">
        <v>5.683471202850342</v>
      </c>
      <c r="L17" s="38">
        <v>5.634681224822998</v>
      </c>
      <c r="M17" s="38">
        <v>5.560504913330078</v>
      </c>
      <c r="N17" s="38">
        <v>5.578672885894775</v>
      </c>
      <c r="O17" s="38">
        <v>5.570348739624023</v>
      </c>
      <c r="P17" s="38">
        <v>5.555953502655029</v>
      </c>
      <c r="Q17" s="38">
        <v>5.607481479644775</v>
      </c>
      <c r="R17" s="38">
        <v>5.526501178741455</v>
      </c>
      <c r="S17" s="38">
        <v>5.5479865074157715</v>
      </c>
      <c r="T17" s="38">
        <v>5.397665500640869</v>
      </c>
      <c r="U17" s="38">
        <v>5.457685470581055</v>
      </c>
      <c r="V17" s="38">
        <v>5.333087921142578</v>
      </c>
      <c r="W17" s="38">
        <v>5.062279224395752</v>
      </c>
      <c r="X17" s="38">
        <v>5.156467914581299</v>
      </c>
      <c r="Y17" s="38">
        <v>5.396152496337891</v>
      </c>
      <c r="Z17" s="38">
        <v>5.4134650230407715</v>
      </c>
      <c r="AA17" s="38">
        <v>5.441303253173828</v>
      </c>
      <c r="AB17" s="38">
        <v>5.494067192077637</v>
      </c>
      <c r="AC17" s="38">
        <v>5.601084232330322</v>
      </c>
      <c r="AD17" s="38">
        <v>5.5555338859558105</v>
      </c>
      <c r="AE17" s="38">
        <v>5.580321311950684</v>
      </c>
      <c r="AF17" s="38">
        <v>5.459926128387451</v>
      </c>
      <c r="AG17" s="38">
        <v>5.239926815032959</v>
      </c>
      <c r="AH17" s="38">
        <v>5.216950416564941</v>
      </c>
      <c r="AI17" s="38">
        <v>4.204194068908691</v>
      </c>
      <c r="AJ17" s="38">
        <v>4.533329963684082</v>
      </c>
      <c r="AK17" s="38">
        <v>4.836251258850098</v>
      </c>
      <c r="AL17" s="38">
        <v>4.984388828277588</v>
      </c>
      <c r="AM17" s="38">
        <v>5.046820640563965</v>
      </c>
      <c r="AN17" s="38">
        <v>5.048460960388184</v>
      </c>
      <c r="AO17" s="38">
        <v>5.015539169311523</v>
      </c>
      <c r="AP17" s="38">
        <v>5.071046829223633</v>
      </c>
      <c r="AQ17" s="38">
        <v>5.100522518157959</v>
      </c>
      <c r="AR17" s="38">
        <v>5.219166278839111</v>
      </c>
      <c r="AS17" s="38">
        <v>5.171230316162109</v>
      </c>
      <c r="AT17" s="38">
        <v>5.155087471008301</v>
      </c>
      <c r="AU17" s="38">
        <v>5.187680721282959</v>
      </c>
      <c r="AV17" s="38">
        <v>5.253580093383789</v>
      </c>
      <c r="AW17" s="38">
        <v>5.377580642700195</v>
      </c>
      <c r="AX17" s="49">
        <v>5.397390842437744</v>
      </c>
      <c r="AY17" s="49">
        <v>5.396137237548828</v>
      </c>
      <c r="AZ17" s="49">
        <v>5.459445953369141</v>
      </c>
      <c r="BA17" s="49">
        <v>5.4405598640441895</v>
      </c>
      <c r="BB17" s="49">
        <v>5.402742862701416</v>
      </c>
      <c r="BC17" s="49">
        <v>5.383771896362305</v>
      </c>
      <c r="BD17" s="49">
        <v>5.276043891906738</v>
      </c>
      <c r="BE17" s="49">
        <v>5.33457088470459</v>
      </c>
      <c r="BF17" s="49">
        <v>5.343011856079102</v>
      </c>
      <c r="BG17" s="49">
        <v>5.282121181488037</v>
      </c>
      <c r="BH17" s="49">
        <v>5.372544765472412</v>
      </c>
      <c r="BI17" s="49">
        <v>5.433901786804199</v>
      </c>
      <c r="BJ17" s="49">
        <v>5.449693202972412</v>
      </c>
      <c r="BK17" s="50"/>
    </row>
    <row r="18" spans="2:62" ht="10.5">
      <c r="B18" t="s">
        <v>631</v>
      </c>
      <c r="C18" s="137"/>
      <c r="D18" s="137">
        <f aca="true" t="shared" si="0" ref="D18:AI18">(D60-C60)*1000/D$12</f>
        <v>-105.67910330636161</v>
      </c>
      <c r="E18" s="137">
        <f t="shared" si="0"/>
        <v>338.7421638734879</v>
      </c>
      <c r="F18" s="137">
        <f t="shared" si="0"/>
        <v>326.2664794921875</v>
      </c>
      <c r="G18" s="137">
        <f t="shared" si="0"/>
        <v>-188.77386277721774</v>
      </c>
      <c r="H18" s="137">
        <f t="shared" si="0"/>
        <v>-30.967203776041668</v>
      </c>
      <c r="I18" s="137">
        <f t="shared" si="0"/>
        <v>10.58073966733871</v>
      </c>
      <c r="J18" s="137">
        <f t="shared" si="0"/>
        <v>-175.0645791330645</v>
      </c>
      <c r="K18" s="137">
        <f t="shared" si="0"/>
        <v>238.70035807291666</v>
      </c>
      <c r="L18" s="137">
        <f t="shared" si="0"/>
        <v>257.67763199344756</v>
      </c>
      <c r="M18" s="137">
        <f t="shared" si="0"/>
        <v>-447.2666422526042</v>
      </c>
      <c r="N18" s="137">
        <f t="shared" si="0"/>
        <v>-398.41978011592744</v>
      </c>
      <c r="O18" s="137">
        <f t="shared" si="0"/>
        <v>88.09637254284274</v>
      </c>
      <c r="P18" s="137">
        <f t="shared" si="0"/>
        <v>438.24189284752157</v>
      </c>
      <c r="Q18" s="137">
        <f t="shared" si="0"/>
        <v>420.4190161920363</v>
      </c>
      <c r="R18" s="137">
        <f t="shared" si="0"/>
        <v>198.39986165364584</v>
      </c>
      <c r="S18" s="137">
        <f t="shared" si="0"/>
        <v>38.967993951612904</v>
      </c>
      <c r="T18" s="137">
        <f t="shared" si="0"/>
        <v>11.2335205078125</v>
      </c>
      <c r="U18" s="137">
        <f t="shared" si="0"/>
        <v>-336.1609674269153</v>
      </c>
      <c r="V18" s="137">
        <f t="shared" si="0"/>
        <v>-509.032218686996</v>
      </c>
      <c r="W18" s="137">
        <f t="shared" si="0"/>
        <v>-189.7674560546875</v>
      </c>
      <c r="X18" s="137">
        <f t="shared" si="0"/>
        <v>442.4192367061492</v>
      </c>
      <c r="Y18" s="137">
        <f t="shared" si="0"/>
        <v>52.400716145833336</v>
      </c>
      <c r="Z18" s="137">
        <f t="shared" si="0"/>
        <v>-80.54868636592742</v>
      </c>
      <c r="AA18" s="137">
        <f t="shared" si="0"/>
        <v>10.322816910282258</v>
      </c>
      <c r="AB18" s="137">
        <f t="shared" si="0"/>
        <v>574.2852347237723</v>
      </c>
      <c r="AC18" s="137">
        <f t="shared" si="0"/>
        <v>571.5489541330645</v>
      </c>
      <c r="AD18" s="137">
        <f t="shared" si="0"/>
        <v>592.2993977864584</v>
      </c>
      <c r="AE18" s="137">
        <f t="shared" si="0"/>
        <v>-47.000023626512096</v>
      </c>
      <c r="AF18" s="137">
        <f t="shared" si="0"/>
        <v>-274.8667399088542</v>
      </c>
      <c r="AG18" s="137">
        <f t="shared" si="0"/>
        <v>-307.2903540826613</v>
      </c>
      <c r="AH18" s="137">
        <f t="shared" si="0"/>
        <v>-283.3222419984879</v>
      </c>
      <c r="AI18" s="137">
        <f t="shared" si="0"/>
        <v>-109.16646321614583</v>
      </c>
      <c r="AJ18" s="137">
        <f aca="true" t="shared" si="1" ref="AJ18:BJ18">(AJ60-AI60)*1000/AJ$12</f>
        <v>509.64552356350805</v>
      </c>
      <c r="AK18" s="137">
        <f t="shared" si="1"/>
        <v>10.099283854166666</v>
      </c>
      <c r="AL18" s="137">
        <f t="shared" si="1"/>
        <v>40.677962764616936</v>
      </c>
      <c r="AM18" s="137">
        <f t="shared" si="1"/>
        <v>4.483130670362903</v>
      </c>
      <c r="AN18" s="137">
        <f t="shared" si="1"/>
        <v>634.6435546875</v>
      </c>
      <c r="AO18" s="137">
        <f t="shared" si="1"/>
        <v>24.676907447076612</v>
      </c>
      <c r="AP18" s="137">
        <f t="shared" si="1"/>
        <v>175.5340576171875</v>
      </c>
      <c r="AQ18" s="137">
        <f t="shared" si="1"/>
        <v>-225.58101530997985</v>
      </c>
      <c r="AR18" s="137">
        <f t="shared" si="1"/>
        <v>-146.86686197916666</v>
      </c>
      <c r="AS18" s="137">
        <f t="shared" si="1"/>
        <v>-167.80631772933467</v>
      </c>
      <c r="AT18" s="137">
        <f t="shared" si="1"/>
        <v>5.096435546875</v>
      </c>
      <c r="AU18" s="137">
        <f t="shared" si="1"/>
        <v>46.367390950520836</v>
      </c>
      <c r="AV18" s="137">
        <f t="shared" si="1"/>
        <v>63.667543472782256</v>
      </c>
      <c r="AW18" s="137">
        <f t="shared" si="1"/>
        <v>171.97672526041666</v>
      </c>
      <c r="AX18" s="138">
        <f t="shared" si="1"/>
        <v>-384.1739777595766</v>
      </c>
      <c r="AY18" s="138">
        <f t="shared" si="1"/>
        <v>9.854224420362904</v>
      </c>
      <c r="AZ18" s="138">
        <f t="shared" si="1"/>
        <v>26.379176548549108</v>
      </c>
      <c r="BA18" s="138">
        <f t="shared" si="1"/>
        <v>364.51278194304433</v>
      </c>
      <c r="BB18" s="138">
        <f t="shared" si="1"/>
        <v>164.07267252604166</v>
      </c>
      <c r="BC18" s="138">
        <f t="shared" si="1"/>
        <v>-107.94461158014113</v>
      </c>
      <c r="BD18" s="138">
        <f t="shared" si="1"/>
        <v>-321.7763264973958</v>
      </c>
      <c r="BE18" s="138">
        <f t="shared" si="1"/>
        <v>-263.7516144783266</v>
      </c>
      <c r="BF18" s="138">
        <f t="shared" si="1"/>
        <v>-336.29681987147177</v>
      </c>
      <c r="BG18" s="138">
        <f t="shared" si="1"/>
        <v>-225.823974609375</v>
      </c>
      <c r="BH18" s="138">
        <f t="shared" si="1"/>
        <v>325.41681105090726</v>
      </c>
      <c r="BI18" s="138">
        <f t="shared" si="1"/>
        <v>-187.98014322916666</v>
      </c>
      <c r="BJ18" s="138">
        <f t="shared" si="1"/>
        <v>-220.82617975050402</v>
      </c>
    </row>
    <row r="19" spans="2:62" ht="10.5">
      <c r="B19" t="s">
        <v>632</v>
      </c>
      <c r="C19" s="137"/>
      <c r="D19" s="137">
        <f aca="true" t="shared" si="2" ref="D19:AI19">(D61-C61)*1000/D$12</f>
        <v>0</v>
      </c>
      <c r="E19" s="137">
        <f t="shared" si="2"/>
        <v>0</v>
      </c>
      <c r="F19" s="137">
        <f t="shared" si="2"/>
        <v>11.26708984375</v>
      </c>
      <c r="G19" s="137">
        <f t="shared" si="2"/>
        <v>113.90341481854838</v>
      </c>
      <c r="H19" s="137">
        <f t="shared" si="2"/>
        <v>180.83292643229166</v>
      </c>
      <c r="I19" s="137">
        <f t="shared" si="2"/>
        <v>124.70860635080645</v>
      </c>
      <c r="J19" s="137">
        <f t="shared" si="2"/>
        <v>190.0969474546371</v>
      </c>
      <c r="K19" s="137">
        <f t="shared" si="2"/>
        <v>202.099609375</v>
      </c>
      <c r="L19" s="137">
        <f t="shared" si="2"/>
        <v>209.93534211189515</v>
      </c>
      <c r="M19" s="137">
        <f t="shared" si="2"/>
        <v>90.93424479166667</v>
      </c>
      <c r="N19" s="137">
        <f t="shared" si="2"/>
        <v>154.48391822076613</v>
      </c>
      <c r="O19" s="137">
        <f t="shared" si="2"/>
        <v>89.29049584173387</v>
      </c>
      <c r="P19" s="137">
        <f t="shared" si="2"/>
        <v>196.7920763739224</v>
      </c>
      <c r="Q19" s="137">
        <f t="shared" si="2"/>
        <v>170.1935798891129</v>
      </c>
      <c r="R19" s="137">
        <f t="shared" si="2"/>
        <v>202.43326822916666</v>
      </c>
      <c r="S19" s="137">
        <f t="shared" si="2"/>
        <v>100.87142452116936</v>
      </c>
      <c r="T19" s="137">
        <f t="shared" si="2"/>
        <v>34.633382161458336</v>
      </c>
      <c r="U19" s="137">
        <f t="shared" si="2"/>
        <v>106.06531943044355</v>
      </c>
      <c r="V19" s="137">
        <f t="shared" si="2"/>
        <v>107.57938508064517</v>
      </c>
      <c r="W19" s="137">
        <f t="shared" si="2"/>
        <v>42.301432291666664</v>
      </c>
      <c r="X19" s="137">
        <f t="shared" si="2"/>
        <v>1.6774823588709677</v>
      </c>
      <c r="Y19" s="137">
        <f t="shared" si="2"/>
        <v>81.39851888020833</v>
      </c>
      <c r="Z19" s="137">
        <f t="shared" si="2"/>
        <v>91.48382371471774</v>
      </c>
      <c r="AA19" s="137">
        <f t="shared" si="2"/>
        <v>131.29055884576613</v>
      </c>
      <c r="AB19" s="137">
        <f t="shared" si="2"/>
        <v>83.67919921875</v>
      </c>
      <c r="AC19" s="137">
        <f t="shared" si="2"/>
        <v>197.96851373487902</v>
      </c>
      <c r="AD19" s="137">
        <f t="shared" si="2"/>
        <v>124.33268229166667</v>
      </c>
      <c r="AE19" s="137">
        <f t="shared" si="2"/>
        <v>66.38656123991936</v>
      </c>
      <c r="AF19" s="137">
        <f t="shared" si="2"/>
        <v>82.000732421875</v>
      </c>
      <c r="AG19" s="137">
        <f t="shared" si="2"/>
        <v>77.83754410282258</v>
      </c>
      <c r="AH19" s="137">
        <f t="shared" si="2"/>
        <v>61.775453629032256</v>
      </c>
      <c r="AI19" s="137">
        <f t="shared" si="2"/>
        <v>-235.56722005208334</v>
      </c>
      <c r="AJ19" s="137">
        <f aca="true" t="shared" si="3" ref="AJ19:BJ19">(AJ61-AI61)*1000/AJ$12</f>
        <v>-271.6458228326613</v>
      </c>
      <c r="AK19" s="137">
        <f t="shared" si="3"/>
        <v>13.067626953125</v>
      </c>
      <c r="AL19" s="137">
        <f t="shared" si="3"/>
        <v>-35.032210811491936</v>
      </c>
      <c r="AM19" s="137">
        <f t="shared" si="3"/>
        <v>-35.032210811491936</v>
      </c>
      <c r="AN19" s="137">
        <f t="shared" si="3"/>
        <v>46.820504324776785</v>
      </c>
      <c r="AO19" s="137">
        <f t="shared" si="3"/>
        <v>41.45271547379032</v>
      </c>
      <c r="AP19" s="137">
        <f t="shared" si="3"/>
        <v>61.100260416666664</v>
      </c>
      <c r="AQ19" s="137">
        <f t="shared" si="3"/>
        <v>22.998440650201612</v>
      </c>
      <c r="AR19" s="137">
        <f t="shared" si="3"/>
        <v>-25.099690755208332</v>
      </c>
      <c r="AS19" s="137">
        <f t="shared" si="3"/>
        <v>-0.06497290826612903</v>
      </c>
      <c r="AT19" s="137">
        <f t="shared" si="3"/>
        <v>-0.1594789566532258</v>
      </c>
      <c r="AU19" s="137">
        <f t="shared" si="3"/>
        <v>-0.10172526041666667</v>
      </c>
      <c r="AV19" s="137">
        <f t="shared" si="3"/>
        <v>21.16147933467742</v>
      </c>
      <c r="AW19" s="137">
        <f t="shared" si="3"/>
        <v>3.7333170572916665</v>
      </c>
      <c r="AX19" s="138">
        <f t="shared" si="3"/>
        <v>45.000630040322584</v>
      </c>
      <c r="AY19" s="138">
        <f t="shared" si="3"/>
        <v>45.000630040322584</v>
      </c>
      <c r="AZ19" s="138">
        <f t="shared" si="3"/>
        <v>45.00034877232143</v>
      </c>
      <c r="BA19" s="138">
        <f t="shared" si="3"/>
        <v>44.99866116431452</v>
      </c>
      <c r="BB19" s="138">
        <f t="shared" si="3"/>
        <v>0</v>
      </c>
      <c r="BC19" s="138">
        <f t="shared" si="3"/>
        <v>0</v>
      </c>
      <c r="BD19" s="138">
        <f t="shared" si="3"/>
        <v>0</v>
      </c>
      <c r="BE19" s="138">
        <f t="shared" si="3"/>
        <v>0</v>
      </c>
      <c r="BF19" s="138">
        <f t="shared" si="3"/>
        <v>0</v>
      </c>
      <c r="BG19" s="138">
        <f t="shared" si="3"/>
        <v>0</v>
      </c>
      <c r="BH19" s="138">
        <f t="shared" si="3"/>
        <v>0</v>
      </c>
      <c r="BI19" s="138">
        <f t="shared" si="3"/>
        <v>0</v>
      </c>
      <c r="BJ19" s="138">
        <f t="shared" si="3"/>
        <v>0</v>
      </c>
    </row>
    <row r="20" spans="1:63" ht="10.5">
      <c r="A20" t="s">
        <v>633</v>
      </c>
      <c r="B20" t="s">
        <v>634</v>
      </c>
      <c r="C20" s="48">
        <v>8.622726440429688</v>
      </c>
      <c r="D20" s="48">
        <v>8.46899127960205</v>
      </c>
      <c r="E20" s="38">
        <v>9.21643352508545</v>
      </c>
      <c r="F20" s="38">
        <v>9.915992736816406</v>
      </c>
      <c r="G20" s="38">
        <v>10.13840389251709</v>
      </c>
      <c r="H20" s="38">
        <v>9.992561340332031</v>
      </c>
      <c r="I20" s="38">
        <v>10.027108192443848</v>
      </c>
      <c r="J20" s="38">
        <v>10.019064903259277</v>
      </c>
      <c r="K20" s="38">
        <v>10.284000396728516</v>
      </c>
      <c r="L20" s="38">
        <v>10.048999786376953</v>
      </c>
      <c r="M20" s="38">
        <v>9.329999923706055</v>
      </c>
      <c r="N20" s="38">
        <v>9.680000305175781</v>
      </c>
      <c r="O20" s="38">
        <v>9.340997695922852</v>
      </c>
      <c r="P20" s="38">
        <v>9.30912971496582</v>
      </c>
      <c r="Q20" s="38">
        <v>10.069026947021484</v>
      </c>
      <c r="R20" s="38">
        <v>10.06010913848877</v>
      </c>
      <c r="S20" s="38">
        <v>10.425907135009766</v>
      </c>
      <c r="T20" s="38">
        <v>10.487991333007812</v>
      </c>
      <c r="U20" s="38">
        <v>10.280765533447266</v>
      </c>
      <c r="V20" s="38">
        <v>10.446730613708496</v>
      </c>
      <c r="W20" s="38">
        <v>9.662773132324219</v>
      </c>
      <c r="X20" s="38">
        <v>10.33663272857666</v>
      </c>
      <c r="Y20" s="38">
        <v>10.19668960571289</v>
      </c>
      <c r="Z20" s="38">
        <v>10.070545196533203</v>
      </c>
      <c r="AA20" s="38">
        <v>9.956838607788086</v>
      </c>
      <c r="AB20" s="38">
        <v>10.199397087097168</v>
      </c>
      <c r="AC20" s="38">
        <v>10.206006050109863</v>
      </c>
      <c r="AD20" s="38">
        <v>10.179631233215332</v>
      </c>
      <c r="AE20" s="38">
        <v>10.3776216506958</v>
      </c>
      <c r="AF20" s="38">
        <v>10.743782043457031</v>
      </c>
      <c r="AG20" s="38">
        <v>10.343191146850586</v>
      </c>
      <c r="AH20" s="38">
        <v>10.386930465698242</v>
      </c>
      <c r="AI20" s="38">
        <v>9.130775451660156</v>
      </c>
      <c r="AJ20" s="38">
        <v>9.426483154296875</v>
      </c>
      <c r="AK20" s="38">
        <v>10.213573455810547</v>
      </c>
      <c r="AL20" s="38">
        <v>9.971845626831055</v>
      </c>
      <c r="AM20" s="38">
        <v>9.685951232910156</v>
      </c>
      <c r="AN20" s="38">
        <v>9.881732940673828</v>
      </c>
      <c r="AO20" s="38">
        <v>9.798935890197754</v>
      </c>
      <c r="AP20" s="38">
        <v>9.805303573608398</v>
      </c>
      <c r="AQ20" s="38">
        <v>10.220754623413086</v>
      </c>
      <c r="AR20" s="38">
        <v>10.648053169250488</v>
      </c>
      <c r="AS20" s="38">
        <v>10.139769554138184</v>
      </c>
      <c r="AT20" s="38">
        <v>10.522000312805176</v>
      </c>
      <c r="AU20" s="38">
        <v>10.682000160217285</v>
      </c>
      <c r="AV20" s="38">
        <v>10.007193565368652</v>
      </c>
      <c r="AW20" s="38">
        <v>9.964099884033203</v>
      </c>
      <c r="AX20" s="49">
        <v>9.507312774658203</v>
      </c>
      <c r="AY20" s="49">
        <v>9.334260940551758</v>
      </c>
      <c r="AZ20" s="49">
        <v>9.468771934509277</v>
      </c>
      <c r="BA20" s="49">
        <v>10.026659965515137</v>
      </c>
      <c r="BB20" s="49">
        <v>10.23678970336914</v>
      </c>
      <c r="BC20" s="49">
        <v>10.318949699401855</v>
      </c>
      <c r="BD20" s="49">
        <v>10.44517993927002</v>
      </c>
      <c r="BE20" s="49">
        <v>10.233759880065918</v>
      </c>
      <c r="BF20" s="49">
        <v>10.235179901123047</v>
      </c>
      <c r="BG20" s="49">
        <v>9.85500717163086</v>
      </c>
      <c r="BH20" s="49">
        <v>10.034930229187012</v>
      </c>
      <c r="BI20" s="49">
        <v>9.778130531311035</v>
      </c>
      <c r="BJ20" s="49">
        <v>9.921989440917969</v>
      </c>
      <c r="BK20" s="50"/>
    </row>
    <row r="21" spans="1:63" ht="10.5">
      <c r="A21" t="s">
        <v>635</v>
      </c>
      <c r="B21" t="s">
        <v>636</v>
      </c>
      <c r="C21" s="48">
        <v>-0.18000000715255737</v>
      </c>
      <c r="D21" s="48">
        <v>0.014999999664723873</v>
      </c>
      <c r="E21" s="38">
        <v>0.23899999260902405</v>
      </c>
      <c r="F21" s="38">
        <v>0.22300000488758087</v>
      </c>
      <c r="G21" s="38">
        <v>-0.035999998450279236</v>
      </c>
      <c r="H21" s="38">
        <v>0.07599999755620956</v>
      </c>
      <c r="I21" s="38">
        <v>0.12800000607967377</v>
      </c>
      <c r="J21" s="38">
        <v>0.09399999678134918</v>
      </c>
      <c r="K21" s="38">
        <v>-0.07999999821186066</v>
      </c>
      <c r="L21" s="38">
        <v>0.12600000202655792</v>
      </c>
      <c r="M21" s="38">
        <v>0.20900000631809235</v>
      </c>
      <c r="N21" s="38">
        <v>-0.1589999943971634</v>
      </c>
      <c r="O21" s="38">
        <v>0.04824899882078171</v>
      </c>
      <c r="P21" s="38">
        <v>0.47630199790000916</v>
      </c>
      <c r="Q21" s="38">
        <v>-0.2991360127925873</v>
      </c>
      <c r="R21" s="38">
        <v>0.3556860089302063</v>
      </c>
      <c r="S21" s="38">
        <v>0.158283993601799</v>
      </c>
      <c r="T21" s="38">
        <v>0.39918598532676697</v>
      </c>
      <c r="U21" s="38">
        <v>0.17365999519824982</v>
      </c>
      <c r="V21" s="38">
        <v>-0.039000000804662704</v>
      </c>
      <c r="W21" s="38">
        <v>0.1074260026216507</v>
      </c>
      <c r="X21" s="38">
        <v>-0.10830800235271454</v>
      </c>
      <c r="Y21" s="38">
        <v>0.20513099431991577</v>
      </c>
      <c r="Z21" s="38">
        <v>0.2766120135784149</v>
      </c>
      <c r="AA21" s="38">
        <v>-0.0022730000782757998</v>
      </c>
      <c r="AB21" s="38">
        <v>0.10671799629926682</v>
      </c>
      <c r="AC21" s="38">
        <v>0.17654000222682953</v>
      </c>
      <c r="AD21" s="38">
        <v>0.47473400831222534</v>
      </c>
      <c r="AE21" s="38">
        <v>-0.033514998853206635</v>
      </c>
      <c r="AF21" s="38">
        <v>0.004705999977886677</v>
      </c>
      <c r="AG21" s="38">
        <v>0.03746800124645233</v>
      </c>
      <c r="AH21" s="38">
        <v>-0.16241000592708588</v>
      </c>
      <c r="AI21" s="38">
        <v>0.3062950074672699</v>
      </c>
      <c r="AJ21" s="38">
        <v>-0.07635299861431122</v>
      </c>
      <c r="AK21" s="38">
        <v>0.005142000038176775</v>
      </c>
      <c r="AL21" s="38">
        <v>0.09493900090456009</v>
      </c>
      <c r="AM21" s="38">
        <v>0.057464998215436935</v>
      </c>
      <c r="AN21" s="38">
        <v>0.33042898774147034</v>
      </c>
      <c r="AO21" s="38">
        <v>-0.16811299324035645</v>
      </c>
      <c r="AP21" s="38">
        <v>0.30053699016571045</v>
      </c>
      <c r="AQ21" s="38">
        <v>-0.004352000076323748</v>
      </c>
      <c r="AR21" s="38">
        <v>-0.20093700289726257</v>
      </c>
      <c r="AS21" s="38">
        <v>0.18815499544143677</v>
      </c>
      <c r="AT21" s="38">
        <v>0.12193548679351807</v>
      </c>
      <c r="AU21" s="38">
        <v>-0.08673333376646042</v>
      </c>
      <c r="AV21" s="38">
        <v>-0.11275114864110947</v>
      </c>
      <c r="AW21" s="38">
        <v>-0.04275714233517647</v>
      </c>
      <c r="AX21" s="49">
        <v>0.03722289949655533</v>
      </c>
      <c r="AY21" s="49">
        <v>0.16678430140018463</v>
      </c>
      <c r="AZ21" s="49">
        <v>0.020382100716233253</v>
      </c>
      <c r="BA21" s="49">
        <v>0.12966319918632507</v>
      </c>
      <c r="BB21" s="49">
        <v>0.1906123012304306</v>
      </c>
      <c r="BC21" s="49">
        <v>0.1764127016067505</v>
      </c>
      <c r="BD21" s="49">
        <v>0.07359830290079117</v>
      </c>
      <c r="BE21" s="49">
        <v>0.17723339796066284</v>
      </c>
      <c r="BF21" s="49">
        <v>0.030270900577306747</v>
      </c>
      <c r="BG21" s="49">
        <v>0.09276840090751648</v>
      </c>
      <c r="BH21" s="49">
        <v>0.07855410128831863</v>
      </c>
      <c r="BI21" s="49">
        <v>0.10983580350875854</v>
      </c>
      <c r="BJ21" s="49">
        <v>-0.03867869824171066</v>
      </c>
      <c r="BK21" s="50"/>
    </row>
    <row r="22" spans="3:62" ht="10.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2:62" ht="10.5">
      <c r="B23" s="11" t="s">
        <v>637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1:63" ht="10.5">
      <c r="A24" t="s">
        <v>638</v>
      </c>
      <c r="B24" t="s">
        <v>639</v>
      </c>
      <c r="C24" s="48">
        <v>1.7578709125518799</v>
      </c>
      <c r="D24" s="48">
        <v>1.8123571872711182</v>
      </c>
      <c r="E24" s="38">
        <v>1.728806495666504</v>
      </c>
      <c r="F24" s="38">
        <v>1.7010666131973267</v>
      </c>
      <c r="G24" s="38">
        <v>1.5637742280960083</v>
      </c>
      <c r="H24" s="38">
        <v>1.582366704940796</v>
      </c>
      <c r="I24" s="38">
        <v>1.648903250694275</v>
      </c>
      <c r="J24" s="38">
        <v>1.7034193277359009</v>
      </c>
      <c r="K24" s="38">
        <v>1.7611000537872314</v>
      </c>
      <c r="L24" s="38">
        <v>1.8181612491607666</v>
      </c>
      <c r="M24" s="38">
        <v>1.8389999866485596</v>
      </c>
      <c r="N24" s="38">
        <v>1.722870945930481</v>
      </c>
      <c r="O24" s="38">
        <v>1.802193522453308</v>
      </c>
      <c r="P24" s="38">
        <v>1.7985862493515015</v>
      </c>
      <c r="Q24" s="38">
        <v>1.8278064727783203</v>
      </c>
      <c r="R24" s="38">
        <v>1.7828999757766724</v>
      </c>
      <c r="S24" s="38">
        <v>1.7804516553878784</v>
      </c>
      <c r="T24" s="38">
        <v>1.7376667261123657</v>
      </c>
      <c r="U24" s="38">
        <v>1.8117096424102783</v>
      </c>
      <c r="V24" s="38">
        <v>1.8633226156234741</v>
      </c>
      <c r="W24" s="38">
        <v>1.7971999645233154</v>
      </c>
      <c r="X24" s="38">
        <v>1.8203871250152588</v>
      </c>
      <c r="Y24" s="38">
        <v>1.8679333925247192</v>
      </c>
      <c r="Z24" s="38">
        <v>1.8173871040344238</v>
      </c>
      <c r="AA24" s="38">
        <v>1.8119032382965088</v>
      </c>
      <c r="AB24" s="38">
        <v>1.8684642314910889</v>
      </c>
      <c r="AC24" s="38">
        <v>1.871645212173462</v>
      </c>
      <c r="AD24" s="38">
        <v>1.8403667211532593</v>
      </c>
      <c r="AE24" s="38">
        <v>1.8488386869430542</v>
      </c>
      <c r="AF24" s="38">
        <v>1.785099983215332</v>
      </c>
      <c r="AG24" s="38">
        <v>1.7480645179748535</v>
      </c>
      <c r="AH24" s="38">
        <v>1.724354863166809</v>
      </c>
      <c r="AI24" s="38">
        <v>1.4912666082382202</v>
      </c>
      <c r="AJ24" s="38">
        <v>1.5444194078445435</v>
      </c>
      <c r="AK24" s="38">
        <v>1.621166706085205</v>
      </c>
      <c r="AL24" s="38">
        <v>1.4588063955307007</v>
      </c>
      <c r="AM24" s="38">
        <v>1.6843870878219604</v>
      </c>
      <c r="AN24" s="38">
        <v>1.6767857074737549</v>
      </c>
      <c r="AO24" s="38">
        <v>1.6879032850265503</v>
      </c>
      <c r="AP24" s="38">
        <v>1.7288333177566528</v>
      </c>
      <c r="AQ24" s="38">
        <v>1.7534838914871216</v>
      </c>
      <c r="AR24" s="38">
        <v>1.752933382987976</v>
      </c>
      <c r="AS24" s="38">
        <v>1.754677414894104</v>
      </c>
      <c r="AT24" s="38">
        <v>1.725000023841858</v>
      </c>
      <c r="AU24" s="38">
        <v>1.781999945640564</v>
      </c>
      <c r="AV24" s="38">
        <v>1.777999997138977</v>
      </c>
      <c r="AW24" s="38">
        <v>1.7921311855316162</v>
      </c>
      <c r="AX24" s="49">
        <v>1.7604459524154663</v>
      </c>
      <c r="AY24" s="49">
        <v>1.7668919563293457</v>
      </c>
      <c r="AZ24" s="49">
        <v>1.7509560585021973</v>
      </c>
      <c r="BA24" s="49">
        <v>1.7562079429626465</v>
      </c>
      <c r="BB24" s="49">
        <v>1.7572059631347656</v>
      </c>
      <c r="BC24" s="49">
        <v>1.7614370584487915</v>
      </c>
      <c r="BD24" s="49">
        <v>1.7596440315246582</v>
      </c>
      <c r="BE24" s="49">
        <v>1.7612290382385254</v>
      </c>
      <c r="BF24" s="49">
        <v>1.765228033065796</v>
      </c>
      <c r="BG24" s="49">
        <v>1.764963984489441</v>
      </c>
      <c r="BH24" s="49">
        <v>1.7552000284194946</v>
      </c>
      <c r="BI24" s="49">
        <v>1.8118170499801636</v>
      </c>
      <c r="BJ24" s="49">
        <v>1.7625139951705933</v>
      </c>
      <c r="BK24" s="50"/>
    </row>
    <row r="25" spans="1:63" ht="10.5">
      <c r="A25" t="s">
        <v>640</v>
      </c>
      <c r="B25" t="s">
        <v>641</v>
      </c>
      <c r="C25" s="48">
        <v>0.4129999876022339</v>
      </c>
      <c r="D25" s="48">
        <v>0.3630000054836273</v>
      </c>
      <c r="E25" s="38">
        <v>0.4090000092983246</v>
      </c>
      <c r="F25" s="38">
        <v>0.32499998807907104</v>
      </c>
      <c r="G25" s="38">
        <v>0.4560000002384186</v>
      </c>
      <c r="H25" s="38">
        <v>0.3779999911785126</v>
      </c>
      <c r="I25" s="38">
        <v>0.41100001335144043</v>
      </c>
      <c r="J25" s="38">
        <v>0.367000013589859</v>
      </c>
      <c r="K25" s="38">
        <v>0.48100000619888306</v>
      </c>
      <c r="L25" s="38">
        <v>0.36399999260902405</v>
      </c>
      <c r="M25" s="38">
        <v>0.3310000002384186</v>
      </c>
      <c r="N25" s="38">
        <v>0.39399999380111694</v>
      </c>
      <c r="O25" s="38">
        <v>0.3700000047683716</v>
      </c>
      <c r="P25" s="38">
        <v>0.39500001072883606</v>
      </c>
      <c r="Q25" s="38">
        <v>0.4230000078678131</v>
      </c>
      <c r="R25" s="38">
        <v>0.3619999885559082</v>
      </c>
      <c r="S25" s="38">
        <v>0.37700000405311584</v>
      </c>
      <c r="T25" s="38">
        <v>0.38999998569488525</v>
      </c>
      <c r="U25" s="38">
        <v>0.39800000190734863</v>
      </c>
      <c r="V25" s="38">
        <v>0.41999998688697815</v>
      </c>
      <c r="W25" s="38">
        <v>0.39800000190734863</v>
      </c>
      <c r="X25" s="38">
        <v>0.40299999713897705</v>
      </c>
      <c r="Y25" s="38">
        <v>0.41200000047683716</v>
      </c>
      <c r="Z25" s="38">
        <v>0.3619999885559082</v>
      </c>
      <c r="AA25" s="38">
        <v>0.39730900526046753</v>
      </c>
      <c r="AB25" s="38">
        <v>0.3907470107078552</v>
      </c>
      <c r="AC25" s="38">
        <v>0.4231170117855072</v>
      </c>
      <c r="AD25" s="38">
        <v>0.41019099950790405</v>
      </c>
      <c r="AE25" s="38">
        <v>0.4195980131626129</v>
      </c>
      <c r="AF25" s="38">
        <v>0.42011699080467224</v>
      </c>
      <c r="AG25" s="38">
        <v>0.40557798743247986</v>
      </c>
      <c r="AH25" s="38">
        <v>0.42383500933647156</v>
      </c>
      <c r="AI25" s="38">
        <v>0.3669950067996979</v>
      </c>
      <c r="AJ25" s="38">
        <v>0.38992398977279663</v>
      </c>
      <c r="AK25" s="38">
        <v>0.38712799549102783</v>
      </c>
      <c r="AL25" s="38">
        <v>0.39534899592399597</v>
      </c>
      <c r="AM25" s="38">
        <v>0.453110009431839</v>
      </c>
      <c r="AN25" s="38">
        <v>0.4399229884147644</v>
      </c>
      <c r="AO25" s="38">
        <v>0.4130859971046448</v>
      </c>
      <c r="AP25" s="38">
        <v>0.45100298523902893</v>
      </c>
      <c r="AQ25" s="38">
        <v>0.45090100169181824</v>
      </c>
      <c r="AR25" s="38">
        <v>0.46950599551200867</v>
      </c>
      <c r="AS25" s="38">
        <v>0.5071309804916382</v>
      </c>
      <c r="AT25" s="38">
        <v>0.5040000081062317</v>
      </c>
      <c r="AU25" s="38">
        <v>0.46399998664855957</v>
      </c>
      <c r="AV25" s="38">
        <v>0.3970000147819519</v>
      </c>
      <c r="AW25" s="38">
        <v>0.38396701216697693</v>
      </c>
      <c r="AX25" s="49">
        <v>0.3814527988433838</v>
      </c>
      <c r="AY25" s="49">
        <v>0.4207291007041931</v>
      </c>
      <c r="AZ25" s="49">
        <v>0.4198716878890991</v>
      </c>
      <c r="BA25" s="49">
        <v>0.4149487018585205</v>
      </c>
      <c r="BB25" s="49">
        <v>0.4221664071083069</v>
      </c>
      <c r="BC25" s="49">
        <v>0.4187859892845154</v>
      </c>
      <c r="BD25" s="49">
        <v>0.40499821305274963</v>
      </c>
      <c r="BE25" s="49">
        <v>0.4159950911998749</v>
      </c>
      <c r="BF25" s="49">
        <v>0.41920799016952515</v>
      </c>
      <c r="BG25" s="49">
        <v>0.404094398021698</v>
      </c>
      <c r="BH25" s="49">
        <v>0.3918741047382355</v>
      </c>
      <c r="BI25" s="49">
        <v>0.38920798897743225</v>
      </c>
      <c r="BJ25" s="49">
        <v>0.3834879994392395</v>
      </c>
      <c r="BK25" s="50"/>
    </row>
    <row r="26" spans="1:63" ht="10.5">
      <c r="A26" t="s">
        <v>642</v>
      </c>
      <c r="B26" t="s">
        <v>643</v>
      </c>
      <c r="C26" s="48">
        <v>1.2460299730300903</v>
      </c>
      <c r="D26" s="48">
        <v>1.3578559160232544</v>
      </c>
      <c r="E26" s="38">
        <v>1.7437071800231934</v>
      </c>
      <c r="F26" s="38">
        <v>1.589931607246399</v>
      </c>
      <c r="G26" s="38">
        <v>1.666998028755188</v>
      </c>
      <c r="H26" s="38">
        <v>1.8515989780426025</v>
      </c>
      <c r="I26" s="38">
        <v>1.6597716808319092</v>
      </c>
      <c r="J26" s="38">
        <v>1.7378050088882446</v>
      </c>
      <c r="K26" s="38">
        <v>1.5687333345413208</v>
      </c>
      <c r="L26" s="38">
        <v>1.2950310707092285</v>
      </c>
      <c r="M26" s="38">
        <v>1.3970986604690552</v>
      </c>
      <c r="N26" s="38">
        <v>1.3275139331817627</v>
      </c>
      <c r="O26" s="38">
        <v>1.924551248550415</v>
      </c>
      <c r="P26" s="38">
        <v>2.303349018096924</v>
      </c>
      <c r="Q26" s="38">
        <v>2.255544900894165</v>
      </c>
      <c r="R26" s="38">
        <v>1.6694897413253784</v>
      </c>
      <c r="S26" s="38">
        <v>1.8972070217132568</v>
      </c>
      <c r="T26" s="38">
        <v>2.003000259399414</v>
      </c>
      <c r="U26" s="38">
        <v>2.209348440170288</v>
      </c>
      <c r="V26" s="38">
        <v>2.151268243789673</v>
      </c>
      <c r="W26" s="38">
        <v>2.0520124435424805</v>
      </c>
      <c r="X26" s="38">
        <v>2.0232856273651123</v>
      </c>
      <c r="Y26" s="38">
        <v>2.2203211784362793</v>
      </c>
      <c r="Z26" s="38">
        <v>1.7338272333145142</v>
      </c>
      <c r="AA26" s="38">
        <v>2.1174514293670654</v>
      </c>
      <c r="AB26" s="38">
        <v>2.2935898303985596</v>
      </c>
      <c r="AC26" s="38">
        <v>1.7154649496078491</v>
      </c>
      <c r="AD26" s="38">
        <v>1.9669855833053589</v>
      </c>
      <c r="AE26" s="38">
        <v>2.2483532428741455</v>
      </c>
      <c r="AF26" s="38">
        <v>2.04931640625</v>
      </c>
      <c r="AG26" s="38">
        <v>2.322882652282715</v>
      </c>
      <c r="AH26" s="38">
        <v>2.1651902198791504</v>
      </c>
      <c r="AI26" s="38">
        <v>3.2545106410980225</v>
      </c>
      <c r="AJ26" s="38">
        <v>3.927741765975952</v>
      </c>
      <c r="AK26" s="38">
        <v>2.921888828277588</v>
      </c>
      <c r="AL26" s="38">
        <v>2.4705612659454346</v>
      </c>
      <c r="AM26" s="38">
        <v>2.822263240814209</v>
      </c>
      <c r="AN26" s="38">
        <v>2.1382269859313965</v>
      </c>
      <c r="AO26" s="38">
        <v>1.9124245643615723</v>
      </c>
      <c r="AP26" s="38">
        <v>2.146115303039551</v>
      </c>
      <c r="AQ26" s="38">
        <v>2.6412084102630615</v>
      </c>
      <c r="AR26" s="38">
        <v>2.1528892517089844</v>
      </c>
      <c r="AS26" s="38">
        <v>2.300776243209839</v>
      </c>
      <c r="AT26" s="38">
        <v>2.7467095851898193</v>
      </c>
      <c r="AU26" s="38">
        <v>2.1751999855041504</v>
      </c>
      <c r="AV26" s="38">
        <v>1.891396403312683</v>
      </c>
      <c r="AW26" s="38">
        <v>1.5389798879623413</v>
      </c>
      <c r="AX26" s="49">
        <v>2.0054609775543213</v>
      </c>
      <c r="AY26" s="49">
        <v>2.378403902053833</v>
      </c>
      <c r="AZ26" s="49">
        <v>2.411545991897583</v>
      </c>
      <c r="BA26" s="49">
        <v>2.296860933303833</v>
      </c>
      <c r="BB26" s="49">
        <v>2.228111982345581</v>
      </c>
      <c r="BC26" s="49">
        <v>2.2431540489196777</v>
      </c>
      <c r="BD26" s="49">
        <v>2.2788479328155518</v>
      </c>
      <c r="BE26" s="49">
        <v>2.170994997024536</v>
      </c>
      <c r="BF26" s="49">
        <v>2.1028249263763428</v>
      </c>
      <c r="BG26" s="49">
        <v>2.3699419498443604</v>
      </c>
      <c r="BH26" s="49">
        <v>2.2157859802246094</v>
      </c>
      <c r="BI26" s="49">
        <v>2.4268639087677</v>
      </c>
      <c r="BJ26" s="49">
        <v>1.8048720359802246</v>
      </c>
      <c r="BK26" s="50"/>
    </row>
    <row r="27" spans="3:62" ht="10.5">
      <c r="C27" s="33"/>
      <c r="D27" s="3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1:63" ht="10.5">
      <c r="A28" t="s">
        <v>45</v>
      </c>
      <c r="B28" t="s">
        <v>46</v>
      </c>
      <c r="C28" s="48">
        <v>0.12116128951311111</v>
      </c>
      <c r="D28" s="48">
        <v>0.2231426239013672</v>
      </c>
      <c r="E28" s="38">
        <v>0.21719394624233246</v>
      </c>
      <c r="F28" s="38">
        <v>0.3094007670879364</v>
      </c>
      <c r="G28" s="38">
        <v>0.3912263810634613</v>
      </c>
      <c r="H28" s="38">
        <v>0.4301339387893677</v>
      </c>
      <c r="I28" s="38">
        <v>0.34261229634284973</v>
      </c>
      <c r="J28" s="38">
        <v>0.419128954410553</v>
      </c>
      <c r="K28" s="38">
        <v>0.32876694202423096</v>
      </c>
      <c r="L28" s="38">
        <v>0.3593224287033081</v>
      </c>
      <c r="M28" s="38">
        <v>0.3214675188064575</v>
      </c>
      <c r="N28" s="38">
        <v>0.21612942218780518</v>
      </c>
      <c r="O28" s="38">
        <v>0.23438841104507446</v>
      </c>
      <c r="P28" s="38">
        <v>0.4139711558818817</v>
      </c>
      <c r="Q28" s="38">
        <v>0.47548314929008484</v>
      </c>
      <c r="R28" s="38">
        <v>0.6093807220458984</v>
      </c>
      <c r="S28" s="38">
        <v>0.4998199939727783</v>
      </c>
      <c r="T28" s="38">
        <v>0.6611227989196777</v>
      </c>
      <c r="U28" s="38">
        <v>0.4912892282009125</v>
      </c>
      <c r="V28" s="38">
        <v>0.5248860716819763</v>
      </c>
      <c r="W28" s="38">
        <v>0.5259609222412109</v>
      </c>
      <c r="X28" s="38">
        <v>0.4015849828720093</v>
      </c>
      <c r="Y28" s="38">
        <v>0.3726271688938141</v>
      </c>
      <c r="Z28" s="38">
        <v>0.292199045419693</v>
      </c>
      <c r="AA28" s="38">
        <v>0.37065985798835754</v>
      </c>
      <c r="AB28" s="38">
        <v>0.23333238065242767</v>
      </c>
      <c r="AC28" s="38">
        <v>0.1371828019618988</v>
      </c>
      <c r="AD28" s="38">
        <v>0.20672468841075897</v>
      </c>
      <c r="AE28" s="38">
        <v>0.3515600264072418</v>
      </c>
      <c r="AF28" s="38">
        <v>0.3427876830101013</v>
      </c>
      <c r="AG28" s="38">
        <v>0.5092156529426575</v>
      </c>
      <c r="AH28" s="38">
        <v>0.5013412237167358</v>
      </c>
      <c r="AI28" s="38">
        <v>0.3967559337615967</v>
      </c>
      <c r="AJ28" s="38">
        <v>0.4246191382408142</v>
      </c>
      <c r="AK28" s="38">
        <v>0.29825353622436523</v>
      </c>
      <c r="AL28" s="38">
        <v>0.4628138542175293</v>
      </c>
      <c r="AM28" s="38">
        <v>0.27756568789482117</v>
      </c>
      <c r="AN28" s="38">
        <v>0.2628194987773895</v>
      </c>
      <c r="AO28" s="38">
        <v>0.45445385575294495</v>
      </c>
      <c r="AP28" s="38">
        <v>0.5220932364463806</v>
      </c>
      <c r="AQ28" s="38">
        <v>0.7371596097946167</v>
      </c>
      <c r="AR28" s="38">
        <v>0.24722303450107574</v>
      </c>
      <c r="AS28" s="38">
        <v>0.690313994884491</v>
      </c>
      <c r="AT28" s="38">
        <v>0.47600001096725464</v>
      </c>
      <c r="AU28" s="38">
        <v>0.699999988079071</v>
      </c>
      <c r="AV28" s="38">
        <v>0.5622214078903198</v>
      </c>
      <c r="AW28" s="38">
        <v>0.43051809072494507</v>
      </c>
      <c r="AX28" s="49">
        <v>0.45299530029296875</v>
      </c>
      <c r="AY28" s="49">
        <v>0.39945921301841736</v>
      </c>
      <c r="AZ28" s="49">
        <v>0.44090160727500916</v>
      </c>
      <c r="BA28" s="49">
        <v>0.49481889605522156</v>
      </c>
      <c r="BB28" s="49">
        <v>0.5541095733642578</v>
      </c>
      <c r="BC28" s="49">
        <v>0.579109787940979</v>
      </c>
      <c r="BD28" s="49">
        <v>0.5741564035415649</v>
      </c>
      <c r="BE28" s="49">
        <v>0.5784953236579895</v>
      </c>
      <c r="BF28" s="49">
        <v>0.5731375217437744</v>
      </c>
      <c r="BG28" s="49">
        <v>0.5382170081138611</v>
      </c>
      <c r="BH28" s="49">
        <v>0.4897884130477905</v>
      </c>
      <c r="BI28" s="49">
        <v>0.4644477069377899</v>
      </c>
      <c r="BJ28" s="49">
        <v>0.4989261031150818</v>
      </c>
      <c r="BK28" s="50"/>
    </row>
    <row r="29" spans="1:63" ht="10.5">
      <c r="A29" t="s">
        <v>644</v>
      </c>
      <c r="B29" t="s">
        <v>645</v>
      </c>
      <c r="C29" s="48">
        <v>-0.10899999737739563</v>
      </c>
      <c r="D29" s="48">
        <v>-0.17399999499320984</v>
      </c>
      <c r="E29" s="38">
        <v>-0.20900000631809235</v>
      </c>
      <c r="F29" s="38">
        <v>-0.26499998569488525</v>
      </c>
      <c r="G29" s="38">
        <v>-0.3540000021457672</v>
      </c>
      <c r="H29" s="38">
        <v>-0.39899998903274536</v>
      </c>
      <c r="I29" s="38">
        <v>-0.3140000104904175</v>
      </c>
      <c r="J29" s="38">
        <v>-0.375</v>
      </c>
      <c r="K29" s="38">
        <v>-0.2980000078678131</v>
      </c>
      <c r="L29" s="38">
        <v>-0.3240000009536743</v>
      </c>
      <c r="M29" s="38">
        <v>-0.2809999883174896</v>
      </c>
      <c r="N29" s="38">
        <v>-0.1940000057220459</v>
      </c>
      <c r="O29" s="38">
        <v>-0.21699999272823334</v>
      </c>
      <c r="P29" s="38">
        <v>-0.3930000066757202</v>
      </c>
      <c r="Q29" s="38">
        <v>-0.4690000116825104</v>
      </c>
      <c r="R29" s="38">
        <v>-0.5740000009536743</v>
      </c>
      <c r="S29" s="38">
        <v>-0.46399998664855957</v>
      </c>
      <c r="T29" s="38">
        <v>-0.609000027179718</v>
      </c>
      <c r="U29" s="38">
        <v>-0.4659999907016754</v>
      </c>
      <c r="V29" s="38">
        <v>-0.49300000071525574</v>
      </c>
      <c r="W29" s="38">
        <v>-0.48899999260902405</v>
      </c>
      <c r="X29" s="38">
        <v>-0.3720000088214874</v>
      </c>
      <c r="Y29" s="38">
        <v>-0.34700000286102295</v>
      </c>
      <c r="Z29" s="38">
        <v>-0.26499998569488525</v>
      </c>
      <c r="AA29" s="38">
        <v>-0.33575600385665894</v>
      </c>
      <c r="AB29" s="38">
        <v>-0.21386800706386566</v>
      </c>
      <c r="AC29" s="38">
        <v>-0.12073100358247757</v>
      </c>
      <c r="AD29" s="38">
        <v>-0.1853249967098236</v>
      </c>
      <c r="AE29" s="38">
        <v>-0.32346299290657043</v>
      </c>
      <c r="AF29" s="38">
        <v>-0.29972100257873535</v>
      </c>
      <c r="AG29" s="38">
        <v>-0.475926011800766</v>
      </c>
      <c r="AH29" s="38">
        <v>-0.4546310007572174</v>
      </c>
      <c r="AI29" s="38">
        <v>-0.3560900092124939</v>
      </c>
      <c r="AJ29" s="38">
        <v>-0.3857479989528656</v>
      </c>
      <c r="AK29" s="38">
        <v>-0.2555530071258545</v>
      </c>
      <c r="AL29" s="38">
        <v>-0.41707101464271545</v>
      </c>
      <c r="AM29" s="38">
        <v>-0.27811399102211</v>
      </c>
      <c r="AN29" s="38">
        <v>-0.22649799287319183</v>
      </c>
      <c r="AO29" s="38">
        <v>-0.4062269926071167</v>
      </c>
      <c r="AP29" s="38">
        <v>-0.48579299449920654</v>
      </c>
      <c r="AQ29" s="38">
        <v>-0.7143849730491638</v>
      </c>
      <c r="AR29" s="38">
        <v>-0.20655499398708344</v>
      </c>
      <c r="AS29" s="38">
        <v>-0.663345992565155</v>
      </c>
      <c r="AT29" s="38">
        <v>-0.4320000112056732</v>
      </c>
      <c r="AU29" s="38">
        <v>-0.6489999890327454</v>
      </c>
      <c r="AV29" s="38">
        <v>-0.46399998664855957</v>
      </c>
      <c r="AW29" s="38">
        <v>-0.37402060627937317</v>
      </c>
      <c r="AX29" s="49">
        <v>-0.40033119916915894</v>
      </c>
      <c r="AY29" s="49">
        <v>-0.35618430376052856</v>
      </c>
      <c r="AZ29" s="49">
        <v>-0.39675408601760864</v>
      </c>
      <c r="BA29" s="49">
        <v>-0.4458838105201721</v>
      </c>
      <c r="BB29" s="49">
        <v>-0.500516414642334</v>
      </c>
      <c r="BC29" s="49">
        <v>-0.5259662866592407</v>
      </c>
      <c r="BD29" s="49">
        <v>-0.5221145749092102</v>
      </c>
      <c r="BE29" s="49">
        <v>-0.5181378126144409</v>
      </c>
      <c r="BF29" s="49">
        <v>-0.51091068983078</v>
      </c>
      <c r="BG29" s="49">
        <v>-0.4748064875602722</v>
      </c>
      <c r="BH29" s="49">
        <v>-0.4195038974285126</v>
      </c>
      <c r="BI29" s="49">
        <v>-0.40290379524230957</v>
      </c>
      <c r="BJ29" s="49">
        <v>-0.43280380964279175</v>
      </c>
      <c r="BK29" s="50"/>
    </row>
    <row r="30" spans="1:63" ht="10.5">
      <c r="A30" t="s">
        <v>646</v>
      </c>
      <c r="B30" t="s">
        <v>647</v>
      </c>
      <c r="C30" s="48">
        <v>0.012161286547780037</v>
      </c>
      <c r="D30" s="48">
        <v>0.04914262518286705</v>
      </c>
      <c r="E30" s="38">
        <v>0.008193949237465858</v>
      </c>
      <c r="F30" s="38">
        <v>0.04440077394247055</v>
      </c>
      <c r="G30" s="38">
        <v>0.037226371467113495</v>
      </c>
      <c r="H30" s="38">
        <v>0.031133947893977165</v>
      </c>
      <c r="I30" s="38">
        <v>0.028612295165657997</v>
      </c>
      <c r="J30" s="38">
        <v>0.04412894323468208</v>
      </c>
      <c r="K30" s="38">
        <v>0.030766937881708145</v>
      </c>
      <c r="L30" s="38">
        <v>0.03532243147492409</v>
      </c>
      <c r="M30" s="38">
        <v>0.040467508137226105</v>
      </c>
      <c r="N30" s="38">
        <v>0.022129429504275322</v>
      </c>
      <c r="O30" s="38">
        <v>0.01738840900361538</v>
      </c>
      <c r="P30" s="38">
        <v>0.0209711454808712</v>
      </c>
      <c r="Q30" s="38">
        <v>0.006483135744929314</v>
      </c>
      <c r="R30" s="38">
        <v>0.035380732268095016</v>
      </c>
      <c r="S30" s="38">
        <v>0.03582000732421875</v>
      </c>
      <c r="T30" s="38">
        <v>0.05212279409170151</v>
      </c>
      <c r="U30" s="38">
        <v>0.025289231911301613</v>
      </c>
      <c r="V30" s="38">
        <v>0.031886082142591476</v>
      </c>
      <c r="W30" s="38">
        <v>0.03696092590689659</v>
      </c>
      <c r="X30" s="38">
        <v>0.029584983363747597</v>
      </c>
      <c r="Y30" s="38">
        <v>0.025627173483371735</v>
      </c>
      <c r="Z30" s="38">
        <v>0.027199039235711098</v>
      </c>
      <c r="AA30" s="38">
        <v>0.03490385413169861</v>
      </c>
      <c r="AB30" s="38">
        <v>0.01946437545120716</v>
      </c>
      <c r="AC30" s="38">
        <v>0.016451798379421234</v>
      </c>
      <c r="AD30" s="38">
        <v>0.021399682387709618</v>
      </c>
      <c r="AE30" s="38">
        <v>0.02809702605009079</v>
      </c>
      <c r="AF30" s="38">
        <v>0.043066684156656265</v>
      </c>
      <c r="AG30" s="38">
        <v>0.033289674669504166</v>
      </c>
      <c r="AH30" s="38">
        <v>0.04671024903655052</v>
      </c>
      <c r="AI30" s="38">
        <v>0.04066593945026398</v>
      </c>
      <c r="AJ30" s="38">
        <v>0.0388711541891098</v>
      </c>
      <c r="AK30" s="38">
        <v>0.042700547724962234</v>
      </c>
      <c r="AL30" s="38">
        <v>0.045742858201265335</v>
      </c>
      <c r="AM30" s="38">
        <v>-0.0005483151180669665</v>
      </c>
      <c r="AN30" s="38">
        <v>0.0363214910030365</v>
      </c>
      <c r="AO30" s="38">
        <v>0.048226866871118546</v>
      </c>
      <c r="AP30" s="38">
        <v>0.03630024939775467</v>
      </c>
      <c r="AQ30" s="38">
        <v>0.022774633020162582</v>
      </c>
      <c r="AR30" s="38">
        <v>0.04066803678870201</v>
      </c>
      <c r="AS30" s="38">
        <v>0.02696801908314228</v>
      </c>
      <c r="AT30" s="38">
        <v>0.04399999976158142</v>
      </c>
      <c r="AU30" s="38">
        <v>0.050999999046325684</v>
      </c>
      <c r="AV30" s="38">
        <v>0.09822139889001846</v>
      </c>
      <c r="AW30" s="38">
        <v>0.05649749934673309</v>
      </c>
      <c r="AX30" s="49">
        <v>0.05266420170664787</v>
      </c>
      <c r="AY30" s="49">
        <v>0.0432749018073082</v>
      </c>
      <c r="AZ30" s="49">
        <v>0.04414759948849678</v>
      </c>
      <c r="BA30" s="49">
        <v>0.04893510043621063</v>
      </c>
      <c r="BB30" s="49">
        <v>0.05359309911727905</v>
      </c>
      <c r="BC30" s="49">
        <v>0.05314350128173828</v>
      </c>
      <c r="BD30" s="49">
        <v>0.05204179883003235</v>
      </c>
      <c r="BE30" s="49">
        <v>0.06035749986767769</v>
      </c>
      <c r="BF30" s="49">
        <v>0.06222689896821976</v>
      </c>
      <c r="BG30" s="49">
        <v>0.06341049820184708</v>
      </c>
      <c r="BH30" s="49">
        <v>0.07028450071811676</v>
      </c>
      <c r="BI30" s="49">
        <v>0.06154390051960945</v>
      </c>
      <c r="BJ30" s="49">
        <v>0.06612230092287064</v>
      </c>
      <c r="BK30" s="50"/>
    </row>
    <row r="31" spans="3:62" ht="10.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2:62" ht="10.5">
      <c r="B32" s="11" t="s">
        <v>37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1:63" ht="10.5">
      <c r="A33" t="s">
        <v>648</v>
      </c>
      <c r="B33" t="s">
        <v>649</v>
      </c>
      <c r="C33" s="48">
        <v>14.337645530700684</v>
      </c>
      <c r="D33" s="48">
        <v>14.380749702453613</v>
      </c>
      <c r="E33" s="38">
        <v>14.932709693908691</v>
      </c>
      <c r="F33" s="38">
        <v>15.574999809265137</v>
      </c>
      <c r="G33" s="38">
        <v>15.910484313964844</v>
      </c>
      <c r="H33" s="38">
        <v>15.620333671569824</v>
      </c>
      <c r="I33" s="38">
        <v>15.546355247497559</v>
      </c>
      <c r="J33" s="38">
        <v>15.693097114562988</v>
      </c>
      <c r="K33" s="38">
        <v>15.446133613586426</v>
      </c>
      <c r="L33" s="38">
        <v>15.342000007629395</v>
      </c>
      <c r="M33" s="38">
        <v>15.455166816711426</v>
      </c>
      <c r="N33" s="38">
        <v>15.344645500183105</v>
      </c>
      <c r="O33" s="38">
        <v>14.782193183898926</v>
      </c>
      <c r="P33" s="38">
        <v>14.706344604492188</v>
      </c>
      <c r="Q33" s="38">
        <v>14.786774635314941</v>
      </c>
      <c r="R33" s="38">
        <v>15.54146671295166</v>
      </c>
      <c r="S33" s="38">
        <v>15.992354393005371</v>
      </c>
      <c r="T33" s="38">
        <v>16.239633560180664</v>
      </c>
      <c r="U33" s="38">
        <v>16.142192840576172</v>
      </c>
      <c r="V33" s="38">
        <v>16.142257690429688</v>
      </c>
      <c r="W33" s="38">
        <v>14.979933738708496</v>
      </c>
      <c r="X33" s="38">
        <v>14.940710067749023</v>
      </c>
      <c r="Y33" s="38">
        <v>15.664166450500488</v>
      </c>
      <c r="Z33" s="38">
        <v>15.749677658081055</v>
      </c>
      <c r="AA33" s="38">
        <v>15.254225730895996</v>
      </c>
      <c r="AB33" s="38">
        <v>15.142000198364258</v>
      </c>
      <c r="AC33" s="38">
        <v>15.214225769042969</v>
      </c>
      <c r="AD33" s="38">
        <v>15.49353313446045</v>
      </c>
      <c r="AE33" s="38">
        <v>15.905258178710938</v>
      </c>
      <c r="AF33" s="38">
        <v>16.40143394470215</v>
      </c>
      <c r="AG33" s="38">
        <v>15.850225448608398</v>
      </c>
      <c r="AH33" s="38">
        <v>15.664064407348633</v>
      </c>
      <c r="AI33" s="38">
        <v>13.985766410827637</v>
      </c>
      <c r="AJ33" s="38">
        <v>13.646097183227539</v>
      </c>
      <c r="AK33" s="38">
        <v>15.03219985961914</v>
      </c>
      <c r="AL33" s="38">
        <v>15.045516014099121</v>
      </c>
      <c r="AM33" s="38">
        <v>14.80567741394043</v>
      </c>
      <c r="AN33" s="38">
        <v>14.579178810119629</v>
      </c>
      <c r="AO33" s="38">
        <v>14.580193519592285</v>
      </c>
      <c r="AP33" s="38">
        <v>14.936266899108887</v>
      </c>
      <c r="AQ33" s="38">
        <v>15.519451141357422</v>
      </c>
      <c r="AR33" s="38">
        <v>15.838266372680664</v>
      </c>
      <c r="AS33" s="38">
        <v>15.666999816894531</v>
      </c>
      <c r="AT33" s="38">
        <v>15.793999671936035</v>
      </c>
      <c r="AU33" s="38">
        <v>15.737000465393066</v>
      </c>
      <c r="AV33" s="38">
        <v>15.063612937927246</v>
      </c>
      <c r="AW33" s="38">
        <v>15.12363338470459</v>
      </c>
      <c r="AX33" s="49">
        <v>15.281100273132324</v>
      </c>
      <c r="AY33" s="49">
        <v>14.842329978942871</v>
      </c>
      <c r="AZ33" s="49">
        <v>14.877220153808594</v>
      </c>
      <c r="BA33" s="49">
        <v>15.187359809875488</v>
      </c>
      <c r="BB33" s="49">
        <v>15.666069984436035</v>
      </c>
      <c r="BC33" s="49">
        <v>15.987079620361328</v>
      </c>
      <c r="BD33" s="49">
        <v>16.116600036621094</v>
      </c>
      <c r="BE33" s="49">
        <v>16.009319305419922</v>
      </c>
      <c r="BF33" s="49">
        <v>15.9447603225708</v>
      </c>
      <c r="BG33" s="49">
        <v>15.455719947814941</v>
      </c>
      <c r="BH33" s="49">
        <v>15.16061019897461</v>
      </c>
      <c r="BI33" s="49">
        <v>15.509849548339844</v>
      </c>
      <c r="BJ33" s="49">
        <v>15.55383014678955</v>
      </c>
      <c r="BK33" s="50"/>
    </row>
    <row r="34" spans="1:63" ht="10.5">
      <c r="A34" t="s">
        <v>40</v>
      </c>
      <c r="B34" t="s">
        <v>41</v>
      </c>
      <c r="C34" s="48">
        <v>14.6109037399292</v>
      </c>
      <c r="D34" s="48">
        <v>14.639607429504395</v>
      </c>
      <c r="E34" s="38">
        <v>15.158774375915527</v>
      </c>
      <c r="F34" s="38">
        <v>15.75393295288086</v>
      </c>
      <c r="G34" s="38">
        <v>16.037837982177734</v>
      </c>
      <c r="H34" s="38">
        <v>15.850933074951172</v>
      </c>
      <c r="I34" s="38">
        <v>15.745451927185059</v>
      </c>
      <c r="J34" s="38">
        <v>15.910871505737305</v>
      </c>
      <c r="K34" s="38">
        <v>15.590232849121094</v>
      </c>
      <c r="L34" s="38">
        <v>15.480000495910645</v>
      </c>
      <c r="M34" s="38">
        <v>15.678766250610352</v>
      </c>
      <c r="N34" s="38">
        <v>15.5769681930542</v>
      </c>
      <c r="O34" s="38">
        <v>15.092483520507812</v>
      </c>
      <c r="P34" s="38">
        <v>15.056103706359863</v>
      </c>
      <c r="Q34" s="38">
        <v>15.027129173278809</v>
      </c>
      <c r="R34" s="38">
        <v>15.701966285705566</v>
      </c>
      <c r="S34" s="38">
        <v>16.233871459960938</v>
      </c>
      <c r="T34" s="38">
        <v>16.552398681640625</v>
      </c>
      <c r="U34" s="38">
        <v>16.436161041259766</v>
      </c>
      <c r="V34" s="38">
        <v>16.493741989135742</v>
      </c>
      <c r="W34" s="38">
        <v>15.30223274230957</v>
      </c>
      <c r="X34" s="38">
        <v>15.314032554626465</v>
      </c>
      <c r="Y34" s="38">
        <v>16.02323341369629</v>
      </c>
      <c r="Z34" s="38">
        <v>16.13532257080078</v>
      </c>
      <c r="AA34" s="38">
        <v>15.632096290588379</v>
      </c>
      <c r="AB34" s="38">
        <v>15.5109281539917</v>
      </c>
      <c r="AC34" s="38">
        <v>15.540709495544434</v>
      </c>
      <c r="AD34" s="38">
        <v>15.89873218536377</v>
      </c>
      <c r="AE34" s="38">
        <v>16.241806030273438</v>
      </c>
      <c r="AF34" s="38">
        <v>16.73023223876953</v>
      </c>
      <c r="AG34" s="38">
        <v>16.23738670349121</v>
      </c>
      <c r="AH34" s="38">
        <v>15.969419479370117</v>
      </c>
      <c r="AI34" s="38">
        <v>14.39639949798584</v>
      </c>
      <c r="AJ34" s="38">
        <v>14.006516456604004</v>
      </c>
      <c r="AK34" s="38">
        <v>15.378232955932617</v>
      </c>
      <c r="AL34" s="38">
        <v>15.395193099975586</v>
      </c>
      <c r="AM34" s="38">
        <v>15.079580307006836</v>
      </c>
      <c r="AN34" s="38">
        <v>14.99657154083252</v>
      </c>
      <c r="AO34" s="38">
        <v>14.908418655395508</v>
      </c>
      <c r="AP34" s="38">
        <v>15.316865921020508</v>
      </c>
      <c r="AQ34" s="38">
        <v>15.855031967163086</v>
      </c>
      <c r="AR34" s="38">
        <v>16.170900344848633</v>
      </c>
      <c r="AS34" s="38">
        <v>16.07264518737793</v>
      </c>
      <c r="AT34" s="38">
        <v>16.103837966918945</v>
      </c>
      <c r="AU34" s="38">
        <v>16.003700256347656</v>
      </c>
      <c r="AV34" s="38">
        <v>15.241903305053711</v>
      </c>
      <c r="AW34" s="38">
        <v>15.341633796691895</v>
      </c>
      <c r="AX34" s="49">
        <v>15.500049591064453</v>
      </c>
      <c r="AY34" s="49">
        <v>15.05681037902832</v>
      </c>
      <c r="AZ34" s="49">
        <v>15.090869903564453</v>
      </c>
      <c r="BA34" s="49">
        <v>15.402059555053711</v>
      </c>
      <c r="BB34" s="49">
        <v>15.884039878845215</v>
      </c>
      <c r="BC34" s="49">
        <v>16.20646095275879</v>
      </c>
      <c r="BD34" s="49">
        <v>16.335750579833984</v>
      </c>
      <c r="BE34" s="49">
        <v>16.228769302368164</v>
      </c>
      <c r="BF34" s="49">
        <v>16.16360092163086</v>
      </c>
      <c r="BG34" s="49">
        <v>15.672840118408203</v>
      </c>
      <c r="BH34" s="49">
        <v>15.375860214233398</v>
      </c>
      <c r="BI34" s="49">
        <v>15.72655963897705</v>
      </c>
      <c r="BJ34" s="49">
        <v>15.771949768066406</v>
      </c>
      <c r="BK34" s="50"/>
    </row>
    <row r="35" spans="1:63" ht="10.5">
      <c r="A35" t="s">
        <v>38</v>
      </c>
      <c r="B35" t="s">
        <v>39</v>
      </c>
      <c r="C35" s="48">
        <v>16.756999969482422</v>
      </c>
      <c r="D35" s="48">
        <v>16.746999740600586</v>
      </c>
      <c r="E35" s="38">
        <v>16.746999740600586</v>
      </c>
      <c r="F35" s="38">
        <v>16.746999740600586</v>
      </c>
      <c r="G35" s="38">
        <v>16.746999740600586</v>
      </c>
      <c r="H35" s="38">
        <v>16.746999740600586</v>
      </c>
      <c r="I35" s="38">
        <v>16.746999740600586</v>
      </c>
      <c r="J35" s="38">
        <v>16.746999740600586</v>
      </c>
      <c r="K35" s="38">
        <v>16.746999740600586</v>
      </c>
      <c r="L35" s="38">
        <v>16.746999740600586</v>
      </c>
      <c r="M35" s="38">
        <v>16.746999740600586</v>
      </c>
      <c r="N35" s="38">
        <v>16.746999740600586</v>
      </c>
      <c r="O35" s="38">
        <v>16.946578979492188</v>
      </c>
      <c r="P35" s="38">
        <v>16.947778701782227</v>
      </c>
      <c r="Q35" s="38">
        <v>16.977779388427734</v>
      </c>
      <c r="R35" s="38">
        <v>16.977779388427734</v>
      </c>
      <c r="S35" s="38">
        <v>16.977779388427734</v>
      </c>
      <c r="T35" s="38">
        <v>16.977779388427734</v>
      </c>
      <c r="U35" s="38">
        <v>16.983779907226562</v>
      </c>
      <c r="V35" s="38">
        <v>16.978378295898438</v>
      </c>
      <c r="W35" s="38">
        <v>16.978378295898438</v>
      </c>
      <c r="X35" s="38">
        <v>16.982179641723633</v>
      </c>
      <c r="Y35" s="38">
        <v>16.982179641723633</v>
      </c>
      <c r="Z35" s="38">
        <v>16.982179641723633</v>
      </c>
      <c r="AA35" s="38">
        <v>17.12487030029297</v>
      </c>
      <c r="AB35" s="38">
        <v>17.124570846557617</v>
      </c>
      <c r="AC35" s="38">
        <v>17.124570846557617</v>
      </c>
      <c r="AD35" s="38">
        <v>17.128570556640625</v>
      </c>
      <c r="AE35" s="38">
        <v>17.2337703704834</v>
      </c>
      <c r="AF35" s="38">
        <v>17.2337703704834</v>
      </c>
      <c r="AG35" s="38">
        <v>17.238370895385742</v>
      </c>
      <c r="AH35" s="38">
        <v>17.229557037353516</v>
      </c>
      <c r="AI35" s="38">
        <v>17.229557037353516</v>
      </c>
      <c r="AJ35" s="38">
        <v>17.224769592285156</v>
      </c>
      <c r="AK35" s="38">
        <v>17.224769592285156</v>
      </c>
      <c r="AL35" s="38">
        <v>17.22389030456543</v>
      </c>
      <c r="AM35" s="38">
        <v>17.334714889526367</v>
      </c>
      <c r="AN35" s="38">
        <v>17.33341407775879</v>
      </c>
      <c r="AO35" s="38">
        <v>17.386714935302734</v>
      </c>
      <c r="AP35" s="38">
        <v>17.389713287353516</v>
      </c>
      <c r="AQ35" s="38">
        <v>17.39471435546875</v>
      </c>
      <c r="AR35" s="38">
        <v>17.39471435546875</v>
      </c>
      <c r="AS35" s="38">
        <v>17.389713287353516</v>
      </c>
      <c r="AT35" s="38">
        <v>17.395000457763672</v>
      </c>
      <c r="AU35" s="38">
        <v>17.39466667175293</v>
      </c>
      <c r="AV35" s="38">
        <v>17.389999389648438</v>
      </c>
      <c r="AW35" s="38">
        <v>17.389999389648438</v>
      </c>
      <c r="AX35" s="49">
        <v>17.389999389648438</v>
      </c>
      <c r="AY35" s="49">
        <v>17.389999389648438</v>
      </c>
      <c r="AZ35" s="49">
        <v>17.389999389648438</v>
      </c>
      <c r="BA35" s="49">
        <v>17.389999389648438</v>
      </c>
      <c r="BB35" s="49">
        <v>17.389999389648438</v>
      </c>
      <c r="BC35" s="49">
        <v>17.389999389648438</v>
      </c>
      <c r="BD35" s="49">
        <v>17.389999389648438</v>
      </c>
      <c r="BE35" s="49">
        <v>17.389999389648438</v>
      </c>
      <c r="BF35" s="49">
        <v>17.389999389648438</v>
      </c>
      <c r="BG35" s="49">
        <v>17.389999389648438</v>
      </c>
      <c r="BH35" s="49">
        <v>17.389999389648438</v>
      </c>
      <c r="BI35" s="49">
        <v>17.389999389648438</v>
      </c>
      <c r="BJ35" s="49">
        <v>17.389999389648438</v>
      </c>
      <c r="BK35" s="50"/>
    </row>
    <row r="36" spans="1:63" ht="10.5">
      <c r="A36" t="s">
        <v>42</v>
      </c>
      <c r="B36" t="s">
        <v>43</v>
      </c>
      <c r="C36" s="61">
        <v>0.8719283938407898</v>
      </c>
      <c r="D36" s="61">
        <v>0.8741629719734192</v>
      </c>
      <c r="E36" s="62">
        <v>0.905163586139679</v>
      </c>
      <c r="F36" s="62">
        <v>0.9407017827033997</v>
      </c>
      <c r="G36" s="62">
        <v>0.9576544165611267</v>
      </c>
      <c r="H36" s="62">
        <v>0.946493923664093</v>
      </c>
      <c r="I36" s="62">
        <v>0.9401953816413879</v>
      </c>
      <c r="J36" s="62">
        <v>0.9500729441642761</v>
      </c>
      <c r="K36" s="62">
        <v>0.9309269189834595</v>
      </c>
      <c r="L36" s="62">
        <v>0.9243447184562683</v>
      </c>
      <c r="M36" s="62">
        <v>0.9362134337425232</v>
      </c>
      <c r="N36" s="62">
        <v>0.9301348328590393</v>
      </c>
      <c r="O36" s="62">
        <v>0.8905917406082153</v>
      </c>
      <c r="P36" s="62">
        <v>0.8883821368217468</v>
      </c>
      <c r="Q36" s="62">
        <v>0.8851056694984436</v>
      </c>
      <c r="R36" s="62">
        <v>0.9248539209365845</v>
      </c>
      <c r="S36" s="62">
        <v>0.9561834335327148</v>
      </c>
      <c r="T36" s="62">
        <v>0.9749448299407959</v>
      </c>
      <c r="U36" s="62">
        <v>0.9677563905715942</v>
      </c>
      <c r="V36" s="62">
        <v>0.9714556932449341</v>
      </c>
      <c r="W36" s="62">
        <v>0.9012776613235474</v>
      </c>
      <c r="X36" s="62">
        <v>0.9017707109451294</v>
      </c>
      <c r="Y36" s="62">
        <v>0.9435322284698486</v>
      </c>
      <c r="Z36" s="62">
        <v>0.9501326084136963</v>
      </c>
      <c r="AA36" s="62">
        <v>0.9128300547599792</v>
      </c>
      <c r="AB36" s="62">
        <v>0.9057703018188477</v>
      </c>
      <c r="AC36" s="62">
        <v>0.907509446144104</v>
      </c>
      <c r="AD36" s="62">
        <v>0.9281995892524719</v>
      </c>
      <c r="AE36" s="62">
        <v>0.9424406886100769</v>
      </c>
      <c r="AF36" s="62">
        <v>0.9707819223403931</v>
      </c>
      <c r="AG36" s="62">
        <v>0.9419327974319458</v>
      </c>
      <c r="AH36" s="62">
        <v>0.9268618822097778</v>
      </c>
      <c r="AI36" s="62">
        <v>0.835564136505127</v>
      </c>
      <c r="AJ36" s="62">
        <v>0.813161313533783</v>
      </c>
      <c r="AK36" s="62">
        <v>0.892797589302063</v>
      </c>
      <c r="AL36" s="62">
        <v>0.8938278555870056</v>
      </c>
      <c r="AM36" s="62">
        <v>0.8699064254760742</v>
      </c>
      <c r="AN36" s="62">
        <v>0.8651828169822693</v>
      </c>
      <c r="AO36" s="62">
        <v>0.8574603199958801</v>
      </c>
      <c r="AP36" s="62">
        <v>0.8808003664016724</v>
      </c>
      <c r="AQ36" s="62">
        <v>0.9114856123924255</v>
      </c>
      <c r="AR36" s="62">
        <v>0.9296444654464722</v>
      </c>
      <c r="AS36" s="62">
        <v>0.9242616295814514</v>
      </c>
      <c r="AT36" s="62">
        <v>0.9257739782333374</v>
      </c>
      <c r="AU36" s="62">
        <v>0.9200348854064941</v>
      </c>
      <c r="AV36" s="62">
        <v>0.8764751553535461</v>
      </c>
      <c r="AW36" s="62">
        <v>0.8822100758552551</v>
      </c>
      <c r="AX36" s="63">
        <v>0.8913195133209229</v>
      </c>
      <c r="AY36" s="63">
        <v>0.8658316135406494</v>
      </c>
      <c r="AZ36" s="63">
        <v>0.8677902221679688</v>
      </c>
      <c r="BA36" s="63">
        <v>0.8856847286224365</v>
      </c>
      <c r="BB36" s="63">
        <v>0.9134005904197693</v>
      </c>
      <c r="BC36" s="63">
        <v>0.9319412112236023</v>
      </c>
      <c r="BD36" s="63">
        <v>0.9393758773803711</v>
      </c>
      <c r="BE36" s="63">
        <v>0.9332240223884583</v>
      </c>
      <c r="BF36" s="63">
        <v>0.9294763803482056</v>
      </c>
      <c r="BG36" s="63">
        <v>0.9012556076049805</v>
      </c>
      <c r="BH36" s="63">
        <v>0.8841785192489624</v>
      </c>
      <c r="BI36" s="63">
        <v>0.9043450951576233</v>
      </c>
      <c r="BJ36" s="63">
        <v>0.9069553017616272</v>
      </c>
      <c r="BK36" s="64"/>
    </row>
    <row r="37" spans="1:63" ht="10.5">
      <c r="A37" t="s">
        <v>650</v>
      </c>
      <c r="B37" t="s">
        <v>651</v>
      </c>
      <c r="C37" s="48">
        <v>16.40561294555664</v>
      </c>
      <c r="D37" s="48">
        <v>16.36067771911621</v>
      </c>
      <c r="E37" s="38">
        <v>16.91451644897461</v>
      </c>
      <c r="F37" s="38">
        <v>17.602066040039062</v>
      </c>
      <c r="G37" s="38">
        <v>18.146547317504883</v>
      </c>
      <c r="H37" s="38">
        <v>17.739233016967773</v>
      </c>
      <c r="I37" s="38">
        <v>17.81283950805664</v>
      </c>
      <c r="J37" s="38">
        <v>18.052934646606445</v>
      </c>
      <c r="K37" s="38">
        <v>17.649534225463867</v>
      </c>
      <c r="L37" s="38">
        <v>17.461999893188477</v>
      </c>
      <c r="M37" s="38">
        <v>17.65913200378418</v>
      </c>
      <c r="N37" s="38">
        <v>17.95596694946289</v>
      </c>
      <c r="O37" s="38">
        <v>16.772579193115234</v>
      </c>
      <c r="P37" s="38">
        <v>16.693552017211914</v>
      </c>
      <c r="Q37" s="38">
        <v>17.178998947143555</v>
      </c>
      <c r="R37" s="38">
        <v>18.043399810791016</v>
      </c>
      <c r="S37" s="38">
        <v>18.365419387817383</v>
      </c>
      <c r="T37" s="38">
        <v>18.32069969177246</v>
      </c>
      <c r="U37" s="38">
        <v>18.401708602905273</v>
      </c>
      <c r="V37" s="38">
        <v>18.500579833984375</v>
      </c>
      <c r="W37" s="38">
        <v>17.303298950195312</v>
      </c>
      <c r="X37" s="38">
        <v>17.64158058166504</v>
      </c>
      <c r="Y37" s="38">
        <v>17.992631912231445</v>
      </c>
      <c r="Z37" s="38">
        <v>18.487096786499023</v>
      </c>
      <c r="AA37" s="38">
        <v>17.378511428833008</v>
      </c>
      <c r="AB37" s="38">
        <v>17.55735206604004</v>
      </c>
      <c r="AC37" s="38">
        <v>17.58525276184082</v>
      </c>
      <c r="AD37" s="38">
        <v>18.526897430419922</v>
      </c>
      <c r="AE37" s="38">
        <v>18.614574432373047</v>
      </c>
      <c r="AF37" s="38">
        <v>19.063329696655273</v>
      </c>
      <c r="AG37" s="38">
        <v>18.543739318847656</v>
      </c>
      <c r="AH37" s="38">
        <v>18.32667350769043</v>
      </c>
      <c r="AI37" s="38">
        <v>16.60832977294922</v>
      </c>
      <c r="AJ37" s="38">
        <v>16.073413848876953</v>
      </c>
      <c r="AK37" s="38">
        <v>17.545364379882812</v>
      </c>
      <c r="AL37" s="38">
        <v>17.771059036254883</v>
      </c>
      <c r="AM37" s="38">
        <v>17.27906036376953</v>
      </c>
      <c r="AN37" s="38">
        <v>17.151599884033203</v>
      </c>
      <c r="AO37" s="38">
        <v>16.915027618408203</v>
      </c>
      <c r="AP37" s="38">
        <v>17.371530532836914</v>
      </c>
      <c r="AQ37" s="38">
        <v>18.276962280273438</v>
      </c>
      <c r="AR37" s="38">
        <v>18.827930450439453</v>
      </c>
      <c r="AS37" s="38">
        <v>18.49289894104004</v>
      </c>
      <c r="AT37" s="38">
        <v>18.777482986450195</v>
      </c>
      <c r="AU37" s="38">
        <v>18.482866287231445</v>
      </c>
      <c r="AV37" s="38">
        <v>17.642587661743164</v>
      </c>
      <c r="AW37" s="38">
        <v>17.691905975341797</v>
      </c>
      <c r="AX37" s="49">
        <v>18.116239547729492</v>
      </c>
      <c r="AY37" s="49">
        <v>17.211069107055664</v>
      </c>
      <c r="AZ37" s="49">
        <v>17.246509552001953</v>
      </c>
      <c r="BA37" s="49">
        <v>17.65637969970703</v>
      </c>
      <c r="BB37" s="49">
        <v>18.36358070373535</v>
      </c>
      <c r="BC37" s="49">
        <v>18.734769821166992</v>
      </c>
      <c r="BD37" s="49">
        <v>18.772310256958008</v>
      </c>
      <c r="BE37" s="49">
        <v>18.74604034423828</v>
      </c>
      <c r="BF37" s="49">
        <v>18.654069900512695</v>
      </c>
      <c r="BG37" s="49">
        <v>18.17160987854004</v>
      </c>
      <c r="BH37" s="49">
        <v>17.847980499267578</v>
      </c>
      <c r="BI37" s="49">
        <v>18.183080673217773</v>
      </c>
      <c r="BJ37" s="49">
        <v>18.425329208374023</v>
      </c>
      <c r="BK37" s="50"/>
    </row>
    <row r="38" spans="3:62" ht="10.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2:62" ht="10.5">
      <c r="B39" s="11" t="s">
        <v>652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1:63" ht="10.5">
      <c r="A40" t="s">
        <v>52</v>
      </c>
      <c r="B40" t="s">
        <v>53</v>
      </c>
      <c r="C40" s="48">
        <v>8.4135160446167</v>
      </c>
      <c r="D40" s="48">
        <v>8.525464057922363</v>
      </c>
      <c r="E40" s="38">
        <v>8.601677894592285</v>
      </c>
      <c r="F40" s="38">
        <v>8.838033676147461</v>
      </c>
      <c r="G40" s="38">
        <v>9.041742324829102</v>
      </c>
      <c r="H40" s="38">
        <v>9.170166969299316</v>
      </c>
      <c r="I40" s="38">
        <v>9.19167709350586</v>
      </c>
      <c r="J40" s="38">
        <v>9.41145133972168</v>
      </c>
      <c r="K40" s="38">
        <v>8.925833702087402</v>
      </c>
      <c r="L40" s="38">
        <v>9.107612609863281</v>
      </c>
      <c r="M40" s="38">
        <v>8.945533752441406</v>
      </c>
      <c r="N40" s="38">
        <v>9.01093578338623</v>
      </c>
      <c r="O40" s="38">
        <v>8.704999923706055</v>
      </c>
      <c r="P40" s="38">
        <v>8.837516784667969</v>
      </c>
      <c r="Q40" s="38">
        <v>9.024032592773438</v>
      </c>
      <c r="R40" s="38">
        <v>9.125900268554688</v>
      </c>
      <c r="S40" s="38">
        <v>9.17941951751709</v>
      </c>
      <c r="T40" s="38">
        <v>9.321800231933594</v>
      </c>
      <c r="U40" s="38">
        <v>9.357451438903809</v>
      </c>
      <c r="V40" s="38">
        <v>9.32661247253418</v>
      </c>
      <c r="W40" s="38">
        <v>9.015466690063477</v>
      </c>
      <c r="X40" s="38">
        <v>9.09683895111084</v>
      </c>
      <c r="Y40" s="38">
        <v>9.055132865905762</v>
      </c>
      <c r="Z40" s="38">
        <v>9.205548286437988</v>
      </c>
      <c r="AA40" s="38">
        <v>8.812578201293945</v>
      </c>
      <c r="AB40" s="38">
        <v>8.86142349243164</v>
      </c>
      <c r="AC40" s="38">
        <v>8.99359130859375</v>
      </c>
      <c r="AD40" s="38">
        <v>9.127575874328613</v>
      </c>
      <c r="AE40" s="38">
        <v>9.278325080871582</v>
      </c>
      <c r="AF40" s="38">
        <v>9.37260913848877</v>
      </c>
      <c r="AG40" s="38">
        <v>9.533794403076172</v>
      </c>
      <c r="AH40" s="38">
        <v>9.53711986541748</v>
      </c>
      <c r="AI40" s="38">
        <v>8.915146827697754</v>
      </c>
      <c r="AJ40" s="38">
        <v>9.036168098449707</v>
      </c>
      <c r="AK40" s="38">
        <v>9.115060806274414</v>
      </c>
      <c r="AL40" s="38">
        <v>9.295512199401855</v>
      </c>
      <c r="AM40" s="38">
        <v>8.726727485656738</v>
      </c>
      <c r="AN40" s="38">
        <v>8.835997581481934</v>
      </c>
      <c r="AO40" s="38">
        <v>9.129446983337402</v>
      </c>
      <c r="AP40" s="38">
        <v>9.139671325683594</v>
      </c>
      <c r="AQ40" s="38">
        <v>9.312341690063477</v>
      </c>
      <c r="AR40" s="38">
        <v>9.439579010009766</v>
      </c>
      <c r="AS40" s="38">
        <v>9.58326530456543</v>
      </c>
      <c r="AT40" s="38">
        <v>9.585000038146973</v>
      </c>
      <c r="AU40" s="38">
        <v>9.222000122070312</v>
      </c>
      <c r="AV40" s="38">
        <v>9.375677108764648</v>
      </c>
      <c r="AW40" s="38">
        <v>9.263466835021973</v>
      </c>
      <c r="AX40" s="49">
        <v>9.39822769165039</v>
      </c>
      <c r="AY40" s="49">
        <v>8.907733917236328</v>
      </c>
      <c r="AZ40" s="49">
        <v>9.059954643249512</v>
      </c>
      <c r="BA40" s="49">
        <v>9.204294204711914</v>
      </c>
      <c r="BB40" s="49">
        <v>9.320907592773438</v>
      </c>
      <c r="BC40" s="49">
        <v>9.450583457946777</v>
      </c>
      <c r="BD40" s="49">
        <v>9.554141998291016</v>
      </c>
      <c r="BE40" s="49">
        <v>9.654801368713379</v>
      </c>
      <c r="BF40" s="49">
        <v>9.691557884216309</v>
      </c>
      <c r="BG40" s="49">
        <v>9.257899284362793</v>
      </c>
      <c r="BH40" s="49">
        <v>9.355497360229492</v>
      </c>
      <c r="BI40" s="49">
        <v>9.328367233276367</v>
      </c>
      <c r="BJ40" s="49">
        <v>9.452156066894531</v>
      </c>
      <c r="BK40" s="50"/>
    </row>
    <row r="41" spans="1:63" ht="10.5">
      <c r="A41" t="s">
        <v>129</v>
      </c>
      <c r="B41" t="s">
        <v>130</v>
      </c>
      <c r="C41" s="48">
        <v>1.5065560340881348</v>
      </c>
      <c r="D41" s="48">
        <v>1.5806549787521362</v>
      </c>
      <c r="E41" s="38">
        <v>1.5674129724502563</v>
      </c>
      <c r="F41" s="38">
        <v>1.5205219984054565</v>
      </c>
      <c r="G41" s="38">
        <v>1.4699469804763794</v>
      </c>
      <c r="H41" s="38">
        <v>1.5652079582214355</v>
      </c>
      <c r="I41" s="38">
        <v>1.60657799243927</v>
      </c>
      <c r="J41" s="38">
        <v>1.6612149477005005</v>
      </c>
      <c r="K41" s="38">
        <v>1.580698013305664</v>
      </c>
      <c r="L41" s="38">
        <v>1.5804400444030762</v>
      </c>
      <c r="M41" s="38">
        <v>1.6310709714889526</v>
      </c>
      <c r="N41" s="38">
        <v>1.6635260581970215</v>
      </c>
      <c r="O41" s="38">
        <v>1.5053870677947998</v>
      </c>
      <c r="P41" s="38">
        <v>1.6720000505447388</v>
      </c>
      <c r="Q41" s="38">
        <v>1.5602580308914185</v>
      </c>
      <c r="R41" s="38">
        <v>1.5712666511535645</v>
      </c>
      <c r="S41" s="38">
        <v>1.5958386659622192</v>
      </c>
      <c r="T41" s="38">
        <v>1.6690000295639038</v>
      </c>
      <c r="U41" s="38">
        <v>1.657806396484375</v>
      </c>
      <c r="V41" s="38">
        <v>1.7302581071853638</v>
      </c>
      <c r="W41" s="38">
        <v>1.611199975013733</v>
      </c>
      <c r="X41" s="38">
        <v>1.641096830368042</v>
      </c>
      <c r="Y41" s="38">
        <v>1.7043999433517456</v>
      </c>
      <c r="Z41" s="38">
        <v>1.6449354887008667</v>
      </c>
      <c r="AA41" s="38">
        <v>1.5362967252731323</v>
      </c>
      <c r="AB41" s="38">
        <v>1.7427117824554443</v>
      </c>
      <c r="AC41" s="38">
        <v>1.726126790046692</v>
      </c>
      <c r="AD41" s="38">
        <v>1.613825798034668</v>
      </c>
      <c r="AE41" s="38">
        <v>1.674058437347412</v>
      </c>
      <c r="AF41" s="38">
        <v>1.6886078119277954</v>
      </c>
      <c r="AG41" s="38">
        <v>1.7250337600708008</v>
      </c>
      <c r="AH41" s="38">
        <v>1.7433123588562012</v>
      </c>
      <c r="AI41" s="38">
        <v>1.6704347133636475</v>
      </c>
      <c r="AJ41" s="38">
        <v>1.6545960903167725</v>
      </c>
      <c r="AK41" s="38">
        <v>1.6189696788787842</v>
      </c>
      <c r="AL41" s="38">
        <v>1.756072998046875</v>
      </c>
      <c r="AM41" s="38">
        <v>1.5288572311401367</v>
      </c>
      <c r="AN41" s="38">
        <v>1.5388425588607788</v>
      </c>
      <c r="AO41" s="38">
        <v>1.5674868822097778</v>
      </c>
      <c r="AP41" s="38">
        <v>1.646964430809021</v>
      </c>
      <c r="AQ41" s="38">
        <v>1.641183614730835</v>
      </c>
      <c r="AR41" s="38">
        <v>1.7024223804473877</v>
      </c>
      <c r="AS41" s="38">
        <v>1.6979548931121826</v>
      </c>
      <c r="AT41" s="38">
        <v>1.6180000305175781</v>
      </c>
      <c r="AU41" s="38">
        <v>1.6779999732971191</v>
      </c>
      <c r="AV41" s="38">
        <v>1.6888387203216553</v>
      </c>
      <c r="AW41" s="38">
        <v>1.6077666282653809</v>
      </c>
      <c r="AX41" s="49">
        <v>1.6946970224380493</v>
      </c>
      <c r="AY41" s="49">
        <v>1.570647954940796</v>
      </c>
      <c r="AZ41" s="49">
        <v>1.6319700479507446</v>
      </c>
      <c r="BA41" s="49">
        <v>1.6395130157470703</v>
      </c>
      <c r="BB41" s="49">
        <v>1.6387890577316284</v>
      </c>
      <c r="BC41" s="49">
        <v>1.6198209524154663</v>
      </c>
      <c r="BD41" s="49">
        <v>1.6934219598770142</v>
      </c>
      <c r="BE41" s="49">
        <v>1.726207971572876</v>
      </c>
      <c r="BF41" s="49">
        <v>1.7389739751815796</v>
      </c>
      <c r="BG41" s="49">
        <v>1.6703840494155884</v>
      </c>
      <c r="BH41" s="49">
        <v>1.6672379970550537</v>
      </c>
      <c r="BI41" s="49">
        <v>1.6783629655838013</v>
      </c>
      <c r="BJ41" s="49">
        <v>1.708583950996399</v>
      </c>
      <c r="BK41" s="50"/>
    </row>
    <row r="42" spans="1:63" ht="10.5">
      <c r="A42" t="s">
        <v>167</v>
      </c>
      <c r="B42" t="s">
        <v>168</v>
      </c>
      <c r="C42" s="48">
        <v>4.301368236541748</v>
      </c>
      <c r="D42" s="48">
        <v>4.362235069274902</v>
      </c>
      <c r="E42" s="38">
        <v>4.0014190673828125</v>
      </c>
      <c r="F42" s="38">
        <v>3.950993061065674</v>
      </c>
      <c r="G42" s="38">
        <v>3.6508188247680664</v>
      </c>
      <c r="H42" s="38">
        <v>3.7810280323028564</v>
      </c>
      <c r="I42" s="38">
        <v>3.680419921875</v>
      </c>
      <c r="J42" s="38">
        <v>3.7523550987243652</v>
      </c>
      <c r="K42" s="38">
        <v>3.871206045150757</v>
      </c>
      <c r="L42" s="38">
        <v>3.9446659088134766</v>
      </c>
      <c r="M42" s="38">
        <v>3.823719024658203</v>
      </c>
      <c r="N42" s="38">
        <v>4.037389755249023</v>
      </c>
      <c r="O42" s="38">
        <v>4.33361291885376</v>
      </c>
      <c r="P42" s="38">
        <v>4.23206901550293</v>
      </c>
      <c r="Q42" s="38">
        <v>4.152322769165039</v>
      </c>
      <c r="R42" s="38">
        <v>4.144866466522217</v>
      </c>
      <c r="S42" s="38">
        <v>3.839677333831787</v>
      </c>
      <c r="T42" s="38">
        <v>3.8881332874298096</v>
      </c>
      <c r="U42" s="38">
        <v>3.8269355297088623</v>
      </c>
      <c r="V42" s="38">
        <v>3.8873870372772217</v>
      </c>
      <c r="W42" s="38">
        <v>4.0649333000183105</v>
      </c>
      <c r="X42" s="38">
        <v>4.104128837585449</v>
      </c>
      <c r="Y42" s="38">
        <v>4.058300018310547</v>
      </c>
      <c r="Z42" s="38">
        <v>4.175516128540039</v>
      </c>
      <c r="AA42" s="38">
        <v>4.2226972579956055</v>
      </c>
      <c r="AB42" s="38">
        <v>4.201972961425781</v>
      </c>
      <c r="AC42" s="38">
        <v>4.349170207977295</v>
      </c>
      <c r="AD42" s="38">
        <v>4.101468086242676</v>
      </c>
      <c r="AE42" s="38">
        <v>4.0370564460754395</v>
      </c>
      <c r="AF42" s="38">
        <v>4.038254737854004</v>
      </c>
      <c r="AG42" s="38">
        <v>3.8540871143341064</v>
      </c>
      <c r="AH42" s="38">
        <v>4.019960403442383</v>
      </c>
      <c r="AI42" s="38">
        <v>4.115501880645752</v>
      </c>
      <c r="AJ42" s="38">
        <v>4.079254627227783</v>
      </c>
      <c r="AK42" s="38">
        <v>4.060814380645752</v>
      </c>
      <c r="AL42" s="38">
        <v>4.338987350463867</v>
      </c>
      <c r="AM42" s="38">
        <v>4.1607584953308105</v>
      </c>
      <c r="AN42" s="38">
        <v>4.318390846252441</v>
      </c>
      <c r="AO42" s="38">
        <v>4.481329441070557</v>
      </c>
      <c r="AP42" s="38">
        <v>4.069002628326416</v>
      </c>
      <c r="AQ42" s="38">
        <v>4.061963081359863</v>
      </c>
      <c r="AR42" s="38">
        <v>4.0072245597839355</v>
      </c>
      <c r="AS42" s="38">
        <v>3.9057843685150146</v>
      </c>
      <c r="AT42" s="38">
        <v>4.215000152587891</v>
      </c>
      <c r="AU42" s="38">
        <v>4.118000030517578</v>
      </c>
      <c r="AV42" s="38">
        <v>4.4255805015563965</v>
      </c>
      <c r="AW42" s="38">
        <v>4.333199977874756</v>
      </c>
      <c r="AX42" s="49">
        <v>4.378651142120361</v>
      </c>
      <c r="AY42" s="49">
        <v>4.573238849639893</v>
      </c>
      <c r="AZ42" s="49">
        <v>4.449865818023682</v>
      </c>
      <c r="BA42" s="49">
        <v>4.390936851501465</v>
      </c>
      <c r="BB42" s="49">
        <v>4.286665916442871</v>
      </c>
      <c r="BC42" s="49">
        <v>4.137392044067383</v>
      </c>
      <c r="BD42" s="49">
        <v>4.130265235900879</v>
      </c>
      <c r="BE42" s="49">
        <v>4.080700874328613</v>
      </c>
      <c r="BF42" s="49">
        <v>4.170384883880615</v>
      </c>
      <c r="BG42" s="49">
        <v>4.1962809562683105</v>
      </c>
      <c r="BH42" s="49">
        <v>4.314670085906982</v>
      </c>
      <c r="BI42" s="49">
        <v>4.293272018432617</v>
      </c>
      <c r="BJ42" s="49">
        <v>4.378584861755371</v>
      </c>
      <c r="BK42" s="50"/>
    </row>
    <row r="43" spans="1:63" ht="10.5">
      <c r="A43" t="s">
        <v>185</v>
      </c>
      <c r="B43" t="s">
        <v>186</v>
      </c>
      <c r="C43" s="48">
        <v>0.769644021987915</v>
      </c>
      <c r="D43" s="48">
        <v>0.8877959847450256</v>
      </c>
      <c r="E43" s="38">
        <v>0.9225550293922424</v>
      </c>
      <c r="F43" s="38">
        <v>0.7782300114631653</v>
      </c>
      <c r="G43" s="38">
        <v>0.673321008682251</v>
      </c>
      <c r="H43" s="38">
        <v>0.6926349997520447</v>
      </c>
      <c r="I43" s="38">
        <v>0.7766050100326538</v>
      </c>
      <c r="J43" s="38">
        <v>0.8970540165901184</v>
      </c>
      <c r="K43" s="38">
        <v>0.6596570014953613</v>
      </c>
      <c r="L43" s="38">
        <v>0.7156550288200378</v>
      </c>
      <c r="M43" s="38">
        <v>0.7032399773597717</v>
      </c>
      <c r="N43" s="38">
        <v>0.7921500205993652</v>
      </c>
      <c r="O43" s="38">
        <v>0.9797741770744324</v>
      </c>
      <c r="P43" s="38">
        <v>0.9879999756813049</v>
      </c>
      <c r="Q43" s="38">
        <v>0.8818709850311279</v>
      </c>
      <c r="R43" s="38">
        <v>0.8287666440010071</v>
      </c>
      <c r="S43" s="38">
        <v>0.7767741680145264</v>
      </c>
      <c r="T43" s="38">
        <v>0.8238666653633118</v>
      </c>
      <c r="U43" s="38">
        <v>0.9013548493385315</v>
      </c>
      <c r="V43" s="38">
        <v>0.778064489364624</v>
      </c>
      <c r="W43" s="38">
        <v>0.7838333249092102</v>
      </c>
      <c r="X43" s="38">
        <v>0.8583225607872009</v>
      </c>
      <c r="Y43" s="38">
        <v>0.8608999848365784</v>
      </c>
      <c r="Z43" s="38">
        <v>0.9177096486091614</v>
      </c>
      <c r="AA43" s="38">
        <v>1.0101661682128906</v>
      </c>
      <c r="AB43" s="38">
        <v>0.9253445863723755</v>
      </c>
      <c r="AC43" s="38">
        <v>0.7683233022689819</v>
      </c>
      <c r="AD43" s="38">
        <v>0.8004252910614014</v>
      </c>
      <c r="AE43" s="38">
        <v>0.733279287815094</v>
      </c>
      <c r="AF43" s="38">
        <v>0.8290504813194275</v>
      </c>
      <c r="AG43" s="38">
        <v>0.902660608291626</v>
      </c>
      <c r="AH43" s="38">
        <v>1.0509980916976929</v>
      </c>
      <c r="AI43" s="38">
        <v>1.0253878831863403</v>
      </c>
      <c r="AJ43" s="38">
        <v>0.9904932379722595</v>
      </c>
      <c r="AK43" s="38">
        <v>0.9773547649383545</v>
      </c>
      <c r="AL43" s="38">
        <v>1.0252124071121216</v>
      </c>
      <c r="AM43" s="38">
        <v>0.8606899380683899</v>
      </c>
      <c r="AN43" s="38">
        <v>0.7731991410255432</v>
      </c>
      <c r="AO43" s="38">
        <v>0.8298783898353577</v>
      </c>
      <c r="AP43" s="38">
        <v>0.6815552711486816</v>
      </c>
      <c r="AQ43" s="38">
        <v>0.6001323461532593</v>
      </c>
      <c r="AR43" s="38">
        <v>0.5986641049385071</v>
      </c>
      <c r="AS43" s="38">
        <v>0.6626801490783691</v>
      </c>
      <c r="AT43" s="38">
        <v>0.7559999823570251</v>
      </c>
      <c r="AU43" s="38">
        <v>0.546999990940094</v>
      </c>
      <c r="AV43" s="38">
        <v>0.6036451458930969</v>
      </c>
      <c r="AW43" s="38">
        <v>0.6167333126068115</v>
      </c>
      <c r="AX43" s="49">
        <v>0.7399296760559082</v>
      </c>
      <c r="AY43" s="49">
        <v>0.7291982769966125</v>
      </c>
      <c r="AZ43" s="49">
        <v>0.828771710395813</v>
      </c>
      <c r="BA43" s="49">
        <v>0.7277244925498962</v>
      </c>
      <c r="BB43" s="49">
        <v>0.7706092000007629</v>
      </c>
      <c r="BC43" s="49">
        <v>0.6635649800300598</v>
      </c>
      <c r="BD43" s="49">
        <v>0.7237476706504822</v>
      </c>
      <c r="BE43" s="49">
        <v>0.7252159118652344</v>
      </c>
      <c r="BF43" s="49">
        <v>0.711209774017334</v>
      </c>
      <c r="BG43" s="49">
        <v>0.6758462190628052</v>
      </c>
      <c r="BH43" s="49">
        <v>0.748664915561676</v>
      </c>
      <c r="BI43" s="49">
        <v>0.7417430281639099</v>
      </c>
      <c r="BJ43" s="49">
        <v>0.7835493087768555</v>
      </c>
      <c r="BK43" s="50"/>
    </row>
    <row r="44" spans="1:63" ht="10.5">
      <c r="A44" t="s">
        <v>653</v>
      </c>
      <c r="B44" t="s">
        <v>654</v>
      </c>
      <c r="C44" s="48">
        <v>0.27399998903274536</v>
      </c>
      <c r="D44" s="48">
        <v>0.3160000145435333</v>
      </c>
      <c r="E44" s="38">
        <v>0.3050000071525574</v>
      </c>
      <c r="F44" s="38">
        <v>0.4390000104904175</v>
      </c>
      <c r="G44" s="38">
        <v>0.5270000100135803</v>
      </c>
      <c r="H44" s="38">
        <v>0.6600000262260437</v>
      </c>
      <c r="I44" s="38">
        <v>0.7170000076293945</v>
      </c>
      <c r="J44" s="38">
        <v>0.7080000042915344</v>
      </c>
      <c r="K44" s="38">
        <v>0.6909999847412109</v>
      </c>
      <c r="L44" s="38">
        <v>0.6380000114440918</v>
      </c>
      <c r="M44" s="38">
        <v>0.45399999618530273</v>
      </c>
      <c r="N44" s="38">
        <v>0.3019999861717224</v>
      </c>
      <c r="O44" s="38">
        <v>0.26499998569488525</v>
      </c>
      <c r="P44" s="38">
        <v>0.2919999957084656</v>
      </c>
      <c r="Q44" s="38">
        <v>0.3959999978542328</v>
      </c>
      <c r="R44" s="38">
        <v>0.527999997138977</v>
      </c>
      <c r="S44" s="38">
        <v>0.5580000281333923</v>
      </c>
      <c r="T44" s="38">
        <v>0.6940000057220459</v>
      </c>
      <c r="U44" s="38">
        <v>0.7369999885559082</v>
      </c>
      <c r="V44" s="38">
        <v>0.7879999876022339</v>
      </c>
      <c r="W44" s="38">
        <v>0.7210000157356262</v>
      </c>
      <c r="X44" s="38">
        <v>0.609000027179718</v>
      </c>
      <c r="Y44" s="38">
        <v>0.4860000014305115</v>
      </c>
      <c r="Z44" s="38">
        <v>0.3619999885559082</v>
      </c>
      <c r="AA44" s="38">
        <v>0.3301810026168823</v>
      </c>
      <c r="AB44" s="38">
        <v>0.30294299125671387</v>
      </c>
      <c r="AC44" s="38">
        <v>0.38568899035453796</v>
      </c>
      <c r="AD44" s="38">
        <v>0.4507850110530853</v>
      </c>
      <c r="AE44" s="38">
        <v>0.571366012096405</v>
      </c>
      <c r="AF44" s="38">
        <v>0.8290249705314636</v>
      </c>
      <c r="AG44" s="38">
        <v>0.6800649762153625</v>
      </c>
      <c r="AH44" s="38">
        <v>0.7740579843521118</v>
      </c>
      <c r="AI44" s="38">
        <v>0.6711810231208801</v>
      </c>
      <c r="AJ44" s="38">
        <v>0.6302019953727722</v>
      </c>
      <c r="AK44" s="38">
        <v>0.5992590188980103</v>
      </c>
      <c r="AL44" s="38">
        <v>0.31917598843574524</v>
      </c>
      <c r="AM44" s="38">
        <v>0.2737930119037628</v>
      </c>
      <c r="AN44" s="38">
        <v>0.3173069953918457</v>
      </c>
      <c r="AO44" s="38">
        <v>0.4118269979953766</v>
      </c>
      <c r="AP44" s="38">
        <v>0.5014179944992065</v>
      </c>
      <c r="AQ44" s="38">
        <v>0.6282910108566284</v>
      </c>
      <c r="AR44" s="38">
        <v>0.6852790117263794</v>
      </c>
      <c r="AS44" s="38">
        <v>0.6502429842948914</v>
      </c>
      <c r="AT44" s="38">
        <v>0.7009999752044678</v>
      </c>
      <c r="AU44" s="38">
        <v>0.7177932262420654</v>
      </c>
      <c r="AV44" s="38">
        <v>0.6375524997711182</v>
      </c>
      <c r="AW44" s="38">
        <v>0.5011470317840576</v>
      </c>
      <c r="AX44" s="49">
        <v>0.32270801067352295</v>
      </c>
      <c r="AY44" s="49">
        <v>0.29130759835243225</v>
      </c>
      <c r="AZ44" s="49">
        <v>0.3185836970806122</v>
      </c>
      <c r="BA44" s="49">
        <v>0.36838099360466003</v>
      </c>
      <c r="BB44" s="49">
        <v>0.49152639508247375</v>
      </c>
      <c r="BC44" s="49">
        <v>0.5911548733711243</v>
      </c>
      <c r="BD44" s="49">
        <v>0.7129995822906494</v>
      </c>
      <c r="BE44" s="49">
        <v>0.7279952168464661</v>
      </c>
      <c r="BF44" s="49">
        <v>0.7644836902618408</v>
      </c>
      <c r="BG44" s="49">
        <v>0.7125216126441956</v>
      </c>
      <c r="BH44" s="49">
        <v>0.6578717827796936</v>
      </c>
      <c r="BI44" s="49">
        <v>0.5139608979225159</v>
      </c>
      <c r="BJ44" s="49">
        <v>0.32791438698768616</v>
      </c>
      <c r="BK44" s="50"/>
    </row>
    <row r="45" spans="1:63" ht="10.5">
      <c r="A45" t="s">
        <v>655</v>
      </c>
      <c r="B45" t="s">
        <v>656</v>
      </c>
      <c r="C45" s="48">
        <v>0.38100001215934753</v>
      </c>
      <c r="D45" s="48">
        <v>0.4000000059604645</v>
      </c>
      <c r="E45" s="38">
        <v>0.4350000023841858</v>
      </c>
      <c r="F45" s="38">
        <v>0.47999998927116394</v>
      </c>
      <c r="G45" s="38">
        <v>0.4020000100135803</v>
      </c>
      <c r="H45" s="38">
        <v>0.48899999260902405</v>
      </c>
      <c r="I45" s="38">
        <v>0.4950000047683716</v>
      </c>
      <c r="J45" s="38">
        <v>0.42500001192092896</v>
      </c>
      <c r="K45" s="38">
        <v>0.46700000762939453</v>
      </c>
      <c r="L45" s="38">
        <v>0.4869999885559082</v>
      </c>
      <c r="M45" s="38">
        <v>0.4819999933242798</v>
      </c>
      <c r="N45" s="38">
        <v>0.5109999775886536</v>
      </c>
      <c r="O45" s="38">
        <v>0.5070000290870667</v>
      </c>
      <c r="P45" s="38">
        <v>0.3869999945163727</v>
      </c>
      <c r="Q45" s="38">
        <v>0.47600001096725464</v>
      </c>
      <c r="R45" s="38">
        <v>0.46000000834465027</v>
      </c>
      <c r="S45" s="38">
        <v>0.640999972820282</v>
      </c>
      <c r="T45" s="38">
        <v>0.5410000085830688</v>
      </c>
      <c r="U45" s="38">
        <v>0.4830000102519989</v>
      </c>
      <c r="V45" s="38">
        <v>0.5559999942779541</v>
      </c>
      <c r="W45" s="38">
        <v>0.5619999766349792</v>
      </c>
      <c r="X45" s="38">
        <v>0.49799999594688416</v>
      </c>
      <c r="Y45" s="38">
        <v>0.597000002861023</v>
      </c>
      <c r="Z45" s="38">
        <v>0.5759999752044678</v>
      </c>
      <c r="AA45" s="38">
        <v>0.49192100763320923</v>
      </c>
      <c r="AB45" s="38">
        <v>0.4962509870529175</v>
      </c>
      <c r="AC45" s="38">
        <v>0.5003589987754822</v>
      </c>
      <c r="AD45" s="38">
        <v>0.5519440174102783</v>
      </c>
      <c r="AE45" s="38">
        <v>0.5830069780349731</v>
      </c>
      <c r="AF45" s="38">
        <v>0.523796021938324</v>
      </c>
      <c r="AG45" s="38">
        <v>0.5685279965400696</v>
      </c>
      <c r="AH45" s="38">
        <v>0.5080559849739075</v>
      </c>
      <c r="AI45" s="38">
        <v>0.48789000511169434</v>
      </c>
      <c r="AJ45" s="38">
        <v>0.427139014005661</v>
      </c>
      <c r="AK45" s="38">
        <v>0.5181980133056641</v>
      </c>
      <c r="AL45" s="38">
        <v>0.5242879986763</v>
      </c>
      <c r="AM45" s="38">
        <v>0.47739601135253906</v>
      </c>
      <c r="AN45" s="38">
        <v>0.40219399333000183</v>
      </c>
      <c r="AO45" s="38">
        <v>0.5148199796676636</v>
      </c>
      <c r="AP45" s="38">
        <v>0.4397040009498596</v>
      </c>
      <c r="AQ45" s="38">
        <v>0.48212099075317383</v>
      </c>
      <c r="AR45" s="38">
        <v>0.5485150218009949</v>
      </c>
      <c r="AS45" s="38">
        <v>0.48332101106643677</v>
      </c>
      <c r="AT45" s="38">
        <v>0.5350000262260437</v>
      </c>
      <c r="AU45" s="38">
        <v>0.525557279586792</v>
      </c>
      <c r="AV45" s="38">
        <v>0.5141328573226929</v>
      </c>
      <c r="AW45" s="38">
        <v>0.5272194743156433</v>
      </c>
      <c r="AX45" s="49">
        <v>0.5327293276786804</v>
      </c>
      <c r="AY45" s="49">
        <v>0.4895952045917511</v>
      </c>
      <c r="AZ45" s="49">
        <v>0.4679422080516815</v>
      </c>
      <c r="BA45" s="49">
        <v>0.4950203001499176</v>
      </c>
      <c r="BB45" s="49">
        <v>0.5062469244003296</v>
      </c>
      <c r="BC45" s="49">
        <v>0.530777096748352</v>
      </c>
      <c r="BD45" s="49">
        <v>0.5489717125892639</v>
      </c>
      <c r="BE45" s="49">
        <v>0.5450640916824341</v>
      </c>
      <c r="BF45" s="49">
        <v>0.5283215045928955</v>
      </c>
      <c r="BG45" s="49">
        <v>0.5297107100486755</v>
      </c>
      <c r="BH45" s="49">
        <v>0.513864278793335</v>
      </c>
      <c r="BI45" s="49">
        <v>0.5179234147071838</v>
      </c>
      <c r="BJ45" s="49">
        <v>0.5270248055458069</v>
      </c>
      <c r="BK45" s="50"/>
    </row>
    <row r="46" spans="1:63" ht="10.5">
      <c r="A46" t="s">
        <v>657</v>
      </c>
      <c r="B46" t="s">
        <v>658</v>
      </c>
      <c r="C46" s="48">
        <v>0.5929999947547913</v>
      </c>
      <c r="D46" s="48">
        <v>0.609000027179718</v>
      </c>
      <c r="E46" s="38">
        <v>0.5669999718666077</v>
      </c>
      <c r="F46" s="38">
        <v>0.5910000205039978</v>
      </c>
      <c r="G46" s="38">
        <v>0.7310000061988831</v>
      </c>
      <c r="H46" s="38">
        <v>0.7229999899864197</v>
      </c>
      <c r="I46" s="38">
        <v>0.7200000286102295</v>
      </c>
      <c r="J46" s="38">
        <v>0.6740000247955322</v>
      </c>
      <c r="K46" s="38">
        <v>0.6949999928474426</v>
      </c>
      <c r="L46" s="38">
        <v>0.5649999976158142</v>
      </c>
      <c r="M46" s="38">
        <v>0.6959999799728394</v>
      </c>
      <c r="N46" s="38">
        <v>0.621999979019165</v>
      </c>
      <c r="O46" s="38">
        <v>0.6224830150604248</v>
      </c>
      <c r="P46" s="38">
        <v>0.7860680222511292</v>
      </c>
      <c r="Q46" s="38">
        <v>0.7033870220184326</v>
      </c>
      <c r="R46" s="38">
        <v>0.6813330054283142</v>
      </c>
      <c r="S46" s="38">
        <v>0.7103220224380493</v>
      </c>
      <c r="T46" s="38">
        <v>0.7336000204086304</v>
      </c>
      <c r="U46" s="38">
        <v>0.7810320258140564</v>
      </c>
      <c r="V46" s="38">
        <v>0.8059030175209045</v>
      </c>
      <c r="W46" s="38">
        <v>0.7979329824447632</v>
      </c>
      <c r="X46" s="38">
        <v>0.7977409958839417</v>
      </c>
      <c r="Y46" s="38">
        <v>0.8051999807357788</v>
      </c>
      <c r="Z46" s="38">
        <v>0.8463220000267029</v>
      </c>
      <c r="AA46" s="38">
        <v>0.7460960149765015</v>
      </c>
      <c r="AB46" s="38">
        <v>0.788034975528717</v>
      </c>
      <c r="AC46" s="38">
        <v>0.816290020942688</v>
      </c>
      <c r="AD46" s="38">
        <v>0.7049329876899719</v>
      </c>
      <c r="AE46" s="38">
        <v>0.753354012966156</v>
      </c>
      <c r="AF46" s="38">
        <v>0.7216330170631409</v>
      </c>
      <c r="AG46" s="38">
        <v>0.7761930227279663</v>
      </c>
      <c r="AH46" s="38">
        <v>0.7861289978027344</v>
      </c>
      <c r="AI46" s="38">
        <v>0.5437660217285156</v>
      </c>
      <c r="AJ46" s="38">
        <v>0.5738059878349304</v>
      </c>
      <c r="AK46" s="38">
        <v>0.5865659713745117</v>
      </c>
      <c r="AL46" s="38">
        <v>0.5771610140800476</v>
      </c>
      <c r="AM46" s="38">
        <v>0.8757740259170532</v>
      </c>
      <c r="AN46" s="38">
        <v>0.6243209838867188</v>
      </c>
      <c r="AO46" s="38">
        <v>0.5742899775505066</v>
      </c>
      <c r="AP46" s="38">
        <v>0.6140999794006348</v>
      </c>
      <c r="AQ46" s="38">
        <v>0.711031973361969</v>
      </c>
      <c r="AR46" s="38">
        <v>0.6098330020904541</v>
      </c>
      <c r="AS46" s="38">
        <v>0.6617090106010437</v>
      </c>
      <c r="AT46" s="38">
        <v>0.7319999933242798</v>
      </c>
      <c r="AU46" s="38">
        <v>0.781000018119812</v>
      </c>
      <c r="AV46" s="38">
        <v>0.6880000233650208</v>
      </c>
      <c r="AW46" s="38">
        <v>0.6980000138282776</v>
      </c>
      <c r="AX46" s="49">
        <v>0.7037708759307861</v>
      </c>
      <c r="AY46" s="49">
        <v>0.7149606943130493</v>
      </c>
      <c r="AZ46" s="49">
        <v>0.718834400177002</v>
      </c>
      <c r="BA46" s="49">
        <v>0.7139586210250854</v>
      </c>
      <c r="BB46" s="49">
        <v>0.7023934721946716</v>
      </c>
      <c r="BC46" s="49">
        <v>0.6964573264122009</v>
      </c>
      <c r="BD46" s="49">
        <v>0.7090399861335754</v>
      </c>
      <c r="BE46" s="49">
        <v>0.7017890810966492</v>
      </c>
      <c r="BF46" s="49">
        <v>0.6955720782279968</v>
      </c>
      <c r="BG46" s="49">
        <v>0.7019516825675964</v>
      </c>
      <c r="BH46" s="49">
        <v>0.6909189224243164</v>
      </c>
      <c r="BI46" s="49">
        <v>0.6911578178405762</v>
      </c>
      <c r="BJ46" s="49">
        <v>0.6947681903839111</v>
      </c>
      <c r="BK46" s="50"/>
    </row>
    <row r="47" spans="1:63" ht="10.5">
      <c r="A47" t="s">
        <v>659</v>
      </c>
      <c r="B47" t="s">
        <v>660</v>
      </c>
      <c r="C47" s="48">
        <v>0.6299999952316284</v>
      </c>
      <c r="D47" s="48">
        <v>0.6389999985694885</v>
      </c>
      <c r="E47" s="38">
        <v>0.6830000281333923</v>
      </c>
      <c r="F47" s="38">
        <v>0.703000009059906</v>
      </c>
      <c r="G47" s="38">
        <v>0.7350000143051147</v>
      </c>
      <c r="H47" s="38">
        <v>0.7310000061988831</v>
      </c>
      <c r="I47" s="38">
        <v>0.7310000061988831</v>
      </c>
      <c r="J47" s="38">
        <v>0.746999979019165</v>
      </c>
      <c r="K47" s="38">
        <v>0.7210000157356262</v>
      </c>
      <c r="L47" s="38">
        <v>0.6930000185966492</v>
      </c>
      <c r="M47" s="38">
        <v>0.6970000267028809</v>
      </c>
      <c r="N47" s="38">
        <v>0.7039999961853027</v>
      </c>
      <c r="O47" s="38">
        <v>0.6629999876022339</v>
      </c>
      <c r="P47" s="38">
        <v>0.6549999713897705</v>
      </c>
      <c r="Q47" s="38">
        <v>0.6859999895095825</v>
      </c>
      <c r="R47" s="38">
        <v>0.703000009059906</v>
      </c>
      <c r="S47" s="38">
        <v>0.7279999852180481</v>
      </c>
      <c r="T47" s="38">
        <v>0.746999979019165</v>
      </c>
      <c r="U47" s="38">
        <v>0.7480000257492065</v>
      </c>
      <c r="V47" s="38">
        <v>0.746999979019165</v>
      </c>
      <c r="W47" s="38">
        <v>0.6880000233650208</v>
      </c>
      <c r="X47" s="38">
        <v>0.6790000200271606</v>
      </c>
      <c r="Y47" s="38">
        <v>0.6970000267028809</v>
      </c>
      <c r="Z47" s="38">
        <v>0.7049999833106995</v>
      </c>
      <c r="AA47" s="38">
        <v>0.6546450257301331</v>
      </c>
      <c r="AB47" s="38">
        <v>0.6693570017814636</v>
      </c>
      <c r="AC47" s="38">
        <v>0.6663870215415955</v>
      </c>
      <c r="AD47" s="38">
        <v>0.7005329728126526</v>
      </c>
      <c r="AE47" s="38">
        <v>0.6987410187721252</v>
      </c>
      <c r="AF47" s="38">
        <v>0.7175329923629761</v>
      </c>
      <c r="AG47" s="38">
        <v>0.7367740273475647</v>
      </c>
      <c r="AH47" s="38">
        <v>0.7369670271873474</v>
      </c>
      <c r="AI47" s="38">
        <v>0.665132999420166</v>
      </c>
      <c r="AJ47" s="38">
        <v>0.6101930141448975</v>
      </c>
      <c r="AK47" s="38">
        <v>0.6589000225067139</v>
      </c>
      <c r="AL47" s="38">
        <v>0.6869029998779297</v>
      </c>
      <c r="AM47" s="38">
        <v>0.6750320196151733</v>
      </c>
      <c r="AN47" s="38">
        <v>0.6632850170135498</v>
      </c>
      <c r="AO47" s="38">
        <v>0.6575480103492737</v>
      </c>
      <c r="AP47" s="38">
        <v>0.6947330236434937</v>
      </c>
      <c r="AQ47" s="38">
        <v>0.7210000157356262</v>
      </c>
      <c r="AR47" s="38">
        <v>0.7508000135421753</v>
      </c>
      <c r="AS47" s="38">
        <v>0.7271929979324341</v>
      </c>
      <c r="AT47" s="38">
        <v>0.7630000114440918</v>
      </c>
      <c r="AU47" s="38">
        <v>0.6969727873802185</v>
      </c>
      <c r="AV47" s="38">
        <v>0.6622831225395203</v>
      </c>
      <c r="AW47" s="38">
        <v>0.6636595129966736</v>
      </c>
      <c r="AX47" s="49">
        <v>0.6821528077125549</v>
      </c>
      <c r="AY47" s="49">
        <v>0.6476169228553772</v>
      </c>
      <c r="AZ47" s="49">
        <v>0.6494886875152588</v>
      </c>
      <c r="BA47" s="49">
        <v>0.6631602048873901</v>
      </c>
      <c r="BB47" s="49">
        <v>0.6936975121498108</v>
      </c>
      <c r="BC47" s="49">
        <v>0.7112991213798523</v>
      </c>
      <c r="BD47" s="49">
        <v>0.7258195877075195</v>
      </c>
      <c r="BE47" s="49">
        <v>0.7294052839279175</v>
      </c>
      <c r="BF47" s="49">
        <v>0.731362521648407</v>
      </c>
      <c r="BG47" s="49">
        <v>0.6897671818733215</v>
      </c>
      <c r="BH47" s="49">
        <v>0.6618825793266296</v>
      </c>
      <c r="BI47" s="49">
        <v>0.6694446802139282</v>
      </c>
      <c r="BJ47" s="49">
        <v>0.6847347021102905</v>
      </c>
      <c r="BK47" s="50"/>
    </row>
    <row r="48" spans="1:63" ht="10.5">
      <c r="A48" t="s">
        <v>661</v>
      </c>
      <c r="B48" t="s">
        <v>662</v>
      </c>
      <c r="C48" s="48">
        <v>0.1459999978542328</v>
      </c>
      <c r="D48" s="48">
        <v>0.14399999380111694</v>
      </c>
      <c r="E48" s="38">
        <v>0.12399999797344208</v>
      </c>
      <c r="F48" s="38">
        <v>0.15600000321865082</v>
      </c>
      <c r="G48" s="38">
        <v>0.12800000607967377</v>
      </c>
      <c r="H48" s="38">
        <v>0.125</v>
      </c>
      <c r="I48" s="38">
        <v>0.16099999845027924</v>
      </c>
      <c r="J48" s="38">
        <v>0.07999999821186066</v>
      </c>
      <c r="K48" s="38">
        <v>0.10599999874830246</v>
      </c>
      <c r="L48" s="38">
        <v>0.11900000274181366</v>
      </c>
      <c r="M48" s="38">
        <v>0.09700000286102295</v>
      </c>
      <c r="N48" s="38">
        <v>0.1850000023841858</v>
      </c>
      <c r="O48" s="38">
        <v>0.0989999994635582</v>
      </c>
      <c r="P48" s="38">
        <v>0.16699999570846558</v>
      </c>
      <c r="Q48" s="38">
        <v>0.14900000393390656</v>
      </c>
      <c r="R48" s="38">
        <v>0.10999999940395355</v>
      </c>
      <c r="S48" s="38">
        <v>0.10999999940395355</v>
      </c>
      <c r="T48" s="38">
        <v>0.1860000044107437</v>
      </c>
      <c r="U48" s="38">
        <v>0.11100000143051147</v>
      </c>
      <c r="V48" s="38">
        <v>0.125</v>
      </c>
      <c r="W48" s="38">
        <v>0.164000004529953</v>
      </c>
      <c r="X48" s="38">
        <v>0.12999999523162842</v>
      </c>
      <c r="Y48" s="38">
        <v>0.10899999737739563</v>
      </c>
      <c r="Z48" s="38">
        <v>0.12200000137090683</v>
      </c>
      <c r="AA48" s="38">
        <v>0.09535899758338928</v>
      </c>
      <c r="AB48" s="38">
        <v>0.11839800328016281</v>
      </c>
      <c r="AC48" s="38">
        <v>0.12362299859523773</v>
      </c>
      <c r="AD48" s="38">
        <v>0.1215910017490387</v>
      </c>
      <c r="AE48" s="38">
        <v>0.12128099799156189</v>
      </c>
      <c r="AF48" s="38">
        <v>0.12895800173282623</v>
      </c>
      <c r="AG48" s="38">
        <v>0.11324600130319595</v>
      </c>
      <c r="AH48" s="38">
        <v>0.2052990049123764</v>
      </c>
      <c r="AI48" s="38">
        <v>0.09550800174474716</v>
      </c>
      <c r="AJ48" s="38">
        <v>0.08619599789381027</v>
      </c>
      <c r="AK48" s="38">
        <v>0.06993500143289566</v>
      </c>
      <c r="AL48" s="38">
        <v>0.11568599939346313</v>
      </c>
      <c r="AM48" s="38">
        <v>0.056738998740911484</v>
      </c>
      <c r="AN48" s="38">
        <v>0.09618200361728668</v>
      </c>
      <c r="AO48" s="38">
        <v>0.09907200187444687</v>
      </c>
      <c r="AP48" s="38">
        <v>0.003657999914139509</v>
      </c>
      <c r="AQ48" s="38">
        <v>0.027262000367045403</v>
      </c>
      <c r="AR48" s="38">
        <v>0.1470859944820404</v>
      </c>
      <c r="AS48" s="38">
        <v>0.07399100065231323</v>
      </c>
      <c r="AT48" s="38">
        <v>0.08399999886751175</v>
      </c>
      <c r="AU48" s="38">
        <v>0.014000000432133675</v>
      </c>
      <c r="AV48" s="38">
        <v>0.11906970292329788</v>
      </c>
      <c r="AW48" s="38">
        <v>0.1080000028014183</v>
      </c>
      <c r="AX48" s="49">
        <v>0.10628580302000046</v>
      </c>
      <c r="AY48" s="49">
        <v>0.09309910237789154</v>
      </c>
      <c r="AZ48" s="49">
        <v>0.11540020257234573</v>
      </c>
      <c r="BA48" s="49">
        <v>0.1075877994298935</v>
      </c>
      <c r="BB48" s="49">
        <v>0.08846809715032578</v>
      </c>
      <c r="BC48" s="49">
        <v>0.08896180242300034</v>
      </c>
      <c r="BD48" s="49">
        <v>0.11220099776983261</v>
      </c>
      <c r="BE48" s="49">
        <v>0.0981839969754219</v>
      </c>
      <c r="BF48" s="49">
        <v>0.08768550306558609</v>
      </c>
      <c r="BG48" s="49">
        <v>0.0935216024518013</v>
      </c>
      <c r="BH48" s="49">
        <v>0.09150160104036331</v>
      </c>
      <c r="BI48" s="49">
        <v>0.08275669813156128</v>
      </c>
      <c r="BJ48" s="49">
        <v>0.10027769953012466</v>
      </c>
      <c r="BK48" s="50"/>
    </row>
    <row r="49" spans="1:63" ht="10.5">
      <c r="A49" t="s">
        <v>663</v>
      </c>
      <c r="B49" t="s">
        <v>664</v>
      </c>
      <c r="C49" s="48">
        <v>2.644580602645874</v>
      </c>
      <c r="D49" s="48">
        <v>2.477607250213623</v>
      </c>
      <c r="E49" s="38">
        <v>2.087354898452759</v>
      </c>
      <c r="F49" s="38">
        <v>1.9699000120162964</v>
      </c>
      <c r="G49" s="38">
        <v>1.6194193363189697</v>
      </c>
      <c r="H49" s="38">
        <v>1.5885666608810425</v>
      </c>
      <c r="I49" s="38">
        <v>1.7416129112243652</v>
      </c>
      <c r="J49" s="38">
        <v>1.9926774501800537</v>
      </c>
      <c r="K49" s="38">
        <v>2.0983333587646484</v>
      </c>
      <c r="L49" s="38">
        <v>2.044774293899536</v>
      </c>
      <c r="M49" s="38">
        <v>2.1713666915893555</v>
      </c>
      <c r="N49" s="38">
        <v>2.4770967960357666</v>
      </c>
      <c r="O49" s="38">
        <v>2.5957095623016357</v>
      </c>
      <c r="P49" s="38">
        <v>2.500448226928711</v>
      </c>
      <c r="Q49" s="38">
        <v>2.0392258167266846</v>
      </c>
      <c r="R49" s="38">
        <v>2.0453999042510986</v>
      </c>
      <c r="S49" s="38">
        <v>1.8761613368988037</v>
      </c>
      <c r="T49" s="38">
        <v>1.8774666786193848</v>
      </c>
      <c r="U49" s="38">
        <v>1.9122580289840698</v>
      </c>
      <c r="V49" s="38">
        <v>1.9838709831237793</v>
      </c>
      <c r="W49" s="38">
        <v>1.9424666166305542</v>
      </c>
      <c r="X49" s="38">
        <v>2.2065160274505615</v>
      </c>
      <c r="Y49" s="38">
        <v>2.2258665561676025</v>
      </c>
      <c r="Z49" s="38">
        <v>2.393967628479004</v>
      </c>
      <c r="AA49" s="38">
        <v>2.591700553894043</v>
      </c>
      <c r="AB49" s="38">
        <v>2.4847333431243896</v>
      </c>
      <c r="AC49" s="38">
        <v>2.2483301162719727</v>
      </c>
      <c r="AD49" s="38">
        <v>1.7950162887573242</v>
      </c>
      <c r="AE49" s="38">
        <v>1.784903645515442</v>
      </c>
      <c r="AF49" s="38">
        <v>1.8088696002960205</v>
      </c>
      <c r="AG49" s="38">
        <v>1.8872056007385254</v>
      </c>
      <c r="AH49" s="38">
        <v>2.037431001663208</v>
      </c>
      <c r="AI49" s="38">
        <v>1.6531462669372559</v>
      </c>
      <c r="AJ49" s="38">
        <v>1.7060588598251343</v>
      </c>
      <c r="AK49" s="38">
        <v>1.9571610689163208</v>
      </c>
      <c r="AL49" s="38">
        <v>2.4164154529571533</v>
      </c>
      <c r="AM49" s="38">
        <v>2.1382081508636475</v>
      </c>
      <c r="AN49" s="38">
        <v>2.3453190326690674</v>
      </c>
      <c r="AO49" s="38">
        <v>2.1525256633758545</v>
      </c>
      <c r="AP49" s="38">
        <v>1.9897863864898682</v>
      </c>
      <c r="AQ49" s="38">
        <v>1.9354758262634277</v>
      </c>
      <c r="AR49" s="38">
        <v>1.888315200805664</v>
      </c>
      <c r="AS49" s="38">
        <v>1.9233882427215576</v>
      </c>
      <c r="AT49" s="38">
        <v>2.0220000743865967</v>
      </c>
      <c r="AU49" s="38">
        <v>1.8910000324249268</v>
      </c>
      <c r="AV49" s="38">
        <v>2.0776617527008057</v>
      </c>
      <c r="AW49" s="38">
        <v>2.180999994277954</v>
      </c>
      <c r="AX49" s="49">
        <v>2.379196882247925</v>
      </c>
      <c r="AY49" s="49">
        <v>2.568897008895874</v>
      </c>
      <c r="AZ49" s="49">
        <v>2.418328046798706</v>
      </c>
      <c r="BA49" s="49">
        <v>2.146989107131958</v>
      </c>
      <c r="BB49" s="49">
        <v>1.9470419883728027</v>
      </c>
      <c r="BC49" s="49">
        <v>1.806656002998352</v>
      </c>
      <c r="BD49" s="49">
        <v>1.8399790525436401</v>
      </c>
      <c r="BE49" s="49">
        <v>1.9184319972991943</v>
      </c>
      <c r="BF49" s="49">
        <v>1.9797300100326538</v>
      </c>
      <c r="BG49" s="49">
        <v>2.008795976638794</v>
      </c>
      <c r="BH49" s="49">
        <v>2.1000521183013916</v>
      </c>
      <c r="BI49" s="49">
        <v>2.197838068008423</v>
      </c>
      <c r="BJ49" s="49">
        <v>2.44012188911438</v>
      </c>
      <c r="BK49" s="50"/>
    </row>
    <row r="50" spans="1:63" ht="10.5">
      <c r="A50" t="s">
        <v>665</v>
      </c>
      <c r="B50" t="s">
        <v>666</v>
      </c>
      <c r="C50" s="48">
        <v>0.8126774430274963</v>
      </c>
      <c r="D50" s="48">
        <v>0.7702500224113464</v>
      </c>
      <c r="E50" s="38">
        <v>0.657903254032135</v>
      </c>
      <c r="F50" s="38">
        <v>0.6193666458129883</v>
      </c>
      <c r="G50" s="38">
        <v>0.5216774344444275</v>
      </c>
      <c r="H50" s="38">
        <v>0.5161333084106445</v>
      </c>
      <c r="I50" s="38">
        <v>0.5306128859519958</v>
      </c>
      <c r="J50" s="38">
        <v>0.6579999923706055</v>
      </c>
      <c r="K50" s="38">
        <v>0.7178333401679993</v>
      </c>
      <c r="L50" s="38">
        <v>0.7694193720817566</v>
      </c>
      <c r="M50" s="38">
        <v>0.6938332915306091</v>
      </c>
      <c r="N50" s="38">
        <v>0.6960322856903076</v>
      </c>
      <c r="O50" s="38">
        <v>0.761322557926178</v>
      </c>
      <c r="P50" s="38">
        <v>0.7491379380226135</v>
      </c>
      <c r="Q50" s="38">
        <v>0.648612916469574</v>
      </c>
      <c r="R50" s="38">
        <v>0.641166627407074</v>
      </c>
      <c r="S50" s="38">
        <v>0.7124516367912292</v>
      </c>
      <c r="T50" s="38">
        <v>0.6617333292961121</v>
      </c>
      <c r="U50" s="38">
        <v>0.6215484142303467</v>
      </c>
      <c r="V50" s="38">
        <v>0.7066774368286133</v>
      </c>
      <c r="W50" s="38">
        <v>0.7246333360671997</v>
      </c>
      <c r="X50" s="38">
        <v>0.842322587966919</v>
      </c>
      <c r="Y50" s="38">
        <v>0.6958333253860474</v>
      </c>
      <c r="Z50" s="38">
        <v>0.6594838500022888</v>
      </c>
      <c r="AA50" s="38">
        <v>0.7256451845169067</v>
      </c>
      <c r="AB50" s="38">
        <v>0.7217143177986145</v>
      </c>
      <c r="AC50" s="38">
        <v>0.7036451697349548</v>
      </c>
      <c r="AD50" s="38">
        <v>0.6421999931335449</v>
      </c>
      <c r="AE50" s="38">
        <v>0.6318064332008362</v>
      </c>
      <c r="AF50" s="38">
        <v>0.7069666385650635</v>
      </c>
      <c r="AG50" s="38">
        <v>0.7795484066009521</v>
      </c>
      <c r="AH50" s="38">
        <v>0.7406129240989685</v>
      </c>
      <c r="AI50" s="38">
        <v>0.46796664595603943</v>
      </c>
      <c r="AJ50" s="38">
        <v>0.5041612982749939</v>
      </c>
      <c r="AK50" s="38">
        <v>0.6616666316986084</v>
      </c>
      <c r="AL50" s="38">
        <v>0.6313548684120178</v>
      </c>
      <c r="AM50" s="38">
        <v>0.6772258281707764</v>
      </c>
      <c r="AN50" s="38">
        <v>0.7494643330574036</v>
      </c>
      <c r="AO50" s="38">
        <v>0.7573548555374146</v>
      </c>
      <c r="AP50" s="38">
        <v>0.7658999562263489</v>
      </c>
      <c r="AQ50" s="38">
        <v>0.7146451473236084</v>
      </c>
      <c r="AR50" s="38">
        <v>0.6574666500091553</v>
      </c>
      <c r="AS50" s="38">
        <v>0.7205806374549866</v>
      </c>
      <c r="AT50" s="38">
        <v>0.6710000038146973</v>
      </c>
      <c r="AU50" s="38">
        <v>0.6679999828338623</v>
      </c>
      <c r="AV50" s="38">
        <v>0.7796617150306702</v>
      </c>
      <c r="AW50" s="38">
        <v>0.7590000033378601</v>
      </c>
      <c r="AX50" s="49">
        <v>0.7201650738716125</v>
      </c>
      <c r="AY50" s="49">
        <v>0.7654308080673218</v>
      </c>
      <c r="AZ50" s="49">
        <v>0.7422717809677124</v>
      </c>
      <c r="BA50" s="49">
        <v>0.7146173119544983</v>
      </c>
      <c r="BB50" s="49">
        <v>0.6810656785964966</v>
      </c>
      <c r="BC50" s="49">
        <v>0.657597005367279</v>
      </c>
      <c r="BD50" s="49">
        <v>0.676556408405304</v>
      </c>
      <c r="BE50" s="49">
        <v>0.6874713897705078</v>
      </c>
      <c r="BF50" s="49">
        <v>0.720822274684906</v>
      </c>
      <c r="BG50" s="49">
        <v>0.737302303314209</v>
      </c>
      <c r="BH50" s="49">
        <v>0.7717103958129883</v>
      </c>
      <c r="BI50" s="49">
        <v>0.7667703032493591</v>
      </c>
      <c r="BJ50" s="49">
        <v>0.7225801944732666</v>
      </c>
      <c r="BK50" s="50"/>
    </row>
    <row r="51" spans="1:63" ht="10.5">
      <c r="A51" t="s">
        <v>667</v>
      </c>
      <c r="B51" t="s">
        <v>668</v>
      </c>
      <c r="C51" s="48">
        <v>1.8319032192230225</v>
      </c>
      <c r="D51" s="48">
        <v>1.7073571681976318</v>
      </c>
      <c r="E51" s="38">
        <v>1.429451584815979</v>
      </c>
      <c r="F51" s="38">
        <v>1.3505332469940186</v>
      </c>
      <c r="G51" s="38">
        <v>1.097741961479187</v>
      </c>
      <c r="H51" s="38">
        <v>1.072433352470398</v>
      </c>
      <c r="I51" s="38">
        <v>1.2109999656677246</v>
      </c>
      <c r="J51" s="38">
        <v>1.3346774578094482</v>
      </c>
      <c r="K51" s="38">
        <v>1.3804999589920044</v>
      </c>
      <c r="L51" s="38">
        <v>1.2753548622131348</v>
      </c>
      <c r="M51" s="38">
        <v>1.4775333404541016</v>
      </c>
      <c r="N51" s="38">
        <v>1.781064510345459</v>
      </c>
      <c r="O51" s="38">
        <v>1.8343870639801025</v>
      </c>
      <c r="P51" s="38">
        <v>1.7513103485107422</v>
      </c>
      <c r="Q51" s="38">
        <v>1.3906129598617554</v>
      </c>
      <c r="R51" s="38">
        <v>1.4042333364486694</v>
      </c>
      <c r="S51" s="38">
        <v>1.1637096405029297</v>
      </c>
      <c r="T51" s="38">
        <v>1.215733289718628</v>
      </c>
      <c r="U51" s="38">
        <v>1.2907097339630127</v>
      </c>
      <c r="V51" s="38">
        <v>1.277193546295166</v>
      </c>
      <c r="W51" s="38">
        <v>1.2178332805633545</v>
      </c>
      <c r="X51" s="38">
        <v>1.3641935586929321</v>
      </c>
      <c r="Y51" s="38">
        <v>1.5300333499908447</v>
      </c>
      <c r="Z51" s="38">
        <v>1.7344838380813599</v>
      </c>
      <c r="AA51" s="38">
        <v>1.8660553693771362</v>
      </c>
      <c r="AB51" s="38">
        <v>1.7630192041397095</v>
      </c>
      <c r="AC51" s="38">
        <v>1.5446850061416626</v>
      </c>
      <c r="AD51" s="38">
        <v>1.1528162956237793</v>
      </c>
      <c r="AE51" s="38">
        <v>1.153097152709961</v>
      </c>
      <c r="AF51" s="38">
        <v>1.101902961730957</v>
      </c>
      <c r="AG51" s="38">
        <v>1.1076573133468628</v>
      </c>
      <c r="AH51" s="38">
        <v>1.2968181371688843</v>
      </c>
      <c r="AI51" s="38">
        <v>1.185179591178894</v>
      </c>
      <c r="AJ51" s="38">
        <v>1.2018976211547852</v>
      </c>
      <c r="AK51" s="38">
        <v>1.2954943180084229</v>
      </c>
      <c r="AL51" s="38">
        <v>1.7850606441497803</v>
      </c>
      <c r="AM51" s="38">
        <v>1.4609824419021606</v>
      </c>
      <c r="AN51" s="38">
        <v>1.5958547592163086</v>
      </c>
      <c r="AO51" s="38">
        <v>1.39517080783844</v>
      </c>
      <c r="AP51" s="38">
        <v>1.223886251449585</v>
      </c>
      <c r="AQ51" s="38">
        <v>1.2208305597305298</v>
      </c>
      <c r="AR51" s="38">
        <v>1.2308484315872192</v>
      </c>
      <c r="AS51" s="38">
        <v>1.2028075456619263</v>
      </c>
      <c r="AT51" s="38">
        <v>1.3509999513626099</v>
      </c>
      <c r="AU51" s="38">
        <v>1.2230000495910645</v>
      </c>
      <c r="AV51" s="38">
        <v>1.2979999780654907</v>
      </c>
      <c r="AW51" s="38">
        <v>1.4220000505447388</v>
      </c>
      <c r="AX51" s="49">
        <v>1.6590319871902466</v>
      </c>
      <c r="AY51" s="49">
        <v>1.8034659624099731</v>
      </c>
      <c r="AZ51" s="49">
        <v>1.6760560274124146</v>
      </c>
      <c r="BA51" s="49">
        <v>1.4323710203170776</v>
      </c>
      <c r="BB51" s="49">
        <v>1.2659770250320435</v>
      </c>
      <c r="BC51" s="49">
        <v>1.1490590572357178</v>
      </c>
      <c r="BD51" s="49">
        <v>1.1634219884872437</v>
      </c>
      <c r="BE51" s="49">
        <v>1.2309609651565552</v>
      </c>
      <c r="BF51" s="49">
        <v>1.2589080333709717</v>
      </c>
      <c r="BG51" s="49">
        <v>1.2714929580688477</v>
      </c>
      <c r="BH51" s="49">
        <v>1.328341007232666</v>
      </c>
      <c r="BI51" s="49">
        <v>1.431067943572998</v>
      </c>
      <c r="BJ51" s="49">
        <v>1.717542052268982</v>
      </c>
      <c r="BK51" s="50"/>
    </row>
    <row r="52" spans="1:63" ht="10.5">
      <c r="A52" t="s">
        <v>669</v>
      </c>
      <c r="B52" t="s">
        <v>670</v>
      </c>
      <c r="C52" s="48">
        <v>1.7203871011734009</v>
      </c>
      <c r="D52" s="48">
        <v>1.5508571863174438</v>
      </c>
      <c r="E52" s="38">
        <v>1.1667741537094116</v>
      </c>
      <c r="F52" s="38">
        <v>1.072433352470398</v>
      </c>
      <c r="G52" s="38">
        <v>0.8633871078491211</v>
      </c>
      <c r="H52" s="38">
        <v>0.8199999928474426</v>
      </c>
      <c r="I52" s="38">
        <v>0.9312580823898315</v>
      </c>
      <c r="J52" s="38">
        <v>1.0577096939086914</v>
      </c>
      <c r="K52" s="38">
        <v>1.1864666938781738</v>
      </c>
      <c r="L52" s="38">
        <v>1.1850322484970093</v>
      </c>
      <c r="M52" s="38">
        <v>1.3595333099365234</v>
      </c>
      <c r="N52" s="38">
        <v>1.6808063983917236</v>
      </c>
      <c r="O52" s="38">
        <v>1.7873225212097168</v>
      </c>
      <c r="P52" s="38">
        <v>1.6246896982192993</v>
      </c>
      <c r="Q52" s="38">
        <v>1.2447419166564941</v>
      </c>
      <c r="R52" s="38">
        <v>1.114300012588501</v>
      </c>
      <c r="S52" s="38">
        <v>0.9655483961105347</v>
      </c>
      <c r="T52" s="38">
        <v>1.007599949836731</v>
      </c>
      <c r="U52" s="38">
        <v>1.0968064069747925</v>
      </c>
      <c r="V52" s="38">
        <v>1.0927741527557373</v>
      </c>
      <c r="W52" s="38">
        <v>1.044533371925354</v>
      </c>
      <c r="X52" s="38">
        <v>1.2431613206863403</v>
      </c>
      <c r="Y52" s="38">
        <v>1.4218332767486572</v>
      </c>
      <c r="Z52" s="38">
        <v>1.6734193563461304</v>
      </c>
      <c r="AA52" s="38">
        <v>1.7606357336044312</v>
      </c>
      <c r="AB52" s="38">
        <v>1.6641415357589722</v>
      </c>
      <c r="AC52" s="38">
        <v>1.3845006227493286</v>
      </c>
      <c r="AD52" s="38">
        <v>0.9811707735061646</v>
      </c>
      <c r="AE52" s="38">
        <v>0.9924592971801758</v>
      </c>
      <c r="AF52" s="38">
        <v>0.8915285468101501</v>
      </c>
      <c r="AG52" s="38">
        <v>0.9531230926513672</v>
      </c>
      <c r="AH52" s="38">
        <v>1.0636636018753052</v>
      </c>
      <c r="AI52" s="38">
        <v>1.003390908241272</v>
      </c>
      <c r="AJ52" s="38">
        <v>1.1388790607452393</v>
      </c>
      <c r="AK52" s="38">
        <v>1.211387276649475</v>
      </c>
      <c r="AL52" s="38">
        <v>1.7217274904251099</v>
      </c>
      <c r="AM52" s="38">
        <v>1.4643818140029907</v>
      </c>
      <c r="AN52" s="38">
        <v>1.531473994255066</v>
      </c>
      <c r="AO52" s="38">
        <v>1.2796951532363892</v>
      </c>
      <c r="AP52" s="38">
        <v>1.0370885133743286</v>
      </c>
      <c r="AQ52" s="38">
        <v>0.9819645285606384</v>
      </c>
      <c r="AR52" s="38">
        <v>0.9979912042617798</v>
      </c>
      <c r="AS52" s="38">
        <v>0.9677514433860779</v>
      </c>
      <c r="AT52" s="38">
        <v>1.1420671939849854</v>
      </c>
      <c r="AU52" s="38">
        <v>0.9729999899864197</v>
      </c>
      <c r="AV52" s="38">
        <v>1.2875590324401855</v>
      </c>
      <c r="AW52" s="38">
        <v>1.2956119775772095</v>
      </c>
      <c r="AX52" s="49">
        <v>1.5887110233306885</v>
      </c>
      <c r="AY52" s="49">
        <v>1.6920950412750244</v>
      </c>
      <c r="AZ52" s="49">
        <v>1.5046119689941406</v>
      </c>
      <c r="BA52" s="49">
        <v>1.2825490236282349</v>
      </c>
      <c r="BB52" s="49">
        <v>1.0804259777069092</v>
      </c>
      <c r="BC52" s="49">
        <v>0.9602891206741333</v>
      </c>
      <c r="BD52" s="49">
        <v>0.9765815138816833</v>
      </c>
      <c r="BE52" s="49">
        <v>1.046394944190979</v>
      </c>
      <c r="BF52" s="49">
        <v>1.0958739519119263</v>
      </c>
      <c r="BG52" s="49">
        <v>1.1677050590515137</v>
      </c>
      <c r="BH52" s="49">
        <v>1.2965500354766846</v>
      </c>
      <c r="BI52" s="49">
        <v>1.4146039485931396</v>
      </c>
      <c r="BJ52" s="49">
        <v>1.632228970527649</v>
      </c>
      <c r="BK52" s="50"/>
    </row>
    <row r="53" spans="1:63" ht="10.5">
      <c r="A53" t="s">
        <v>671</v>
      </c>
      <c r="B53" t="s">
        <v>672</v>
      </c>
      <c r="C53" s="48">
        <v>0.43299999833106995</v>
      </c>
      <c r="D53" s="48">
        <v>0.375</v>
      </c>
      <c r="E53" s="38">
        <v>0.32600000500679016</v>
      </c>
      <c r="F53" s="38">
        <v>0.33000001311302185</v>
      </c>
      <c r="G53" s="38">
        <v>0.296999990940094</v>
      </c>
      <c r="H53" s="38">
        <v>0.27000001072883606</v>
      </c>
      <c r="I53" s="38">
        <v>0.28700000047683716</v>
      </c>
      <c r="J53" s="38">
        <v>0.29499998688697815</v>
      </c>
      <c r="K53" s="38">
        <v>0.289000004529953</v>
      </c>
      <c r="L53" s="38">
        <v>0.3199999928474426</v>
      </c>
      <c r="M53" s="38">
        <v>0.29600000381469727</v>
      </c>
      <c r="N53" s="38">
        <v>0.4169999957084656</v>
      </c>
      <c r="O53" s="38">
        <v>0.38100001215934753</v>
      </c>
      <c r="P53" s="38">
        <v>0.3179999887943268</v>
      </c>
      <c r="Q53" s="38">
        <v>0.32499998807907104</v>
      </c>
      <c r="R53" s="38">
        <v>0.3490000069141388</v>
      </c>
      <c r="S53" s="38">
        <v>0.2930000126361847</v>
      </c>
      <c r="T53" s="38">
        <v>0.36899998784065247</v>
      </c>
      <c r="U53" s="38">
        <v>0.30799999833106995</v>
      </c>
      <c r="V53" s="38">
        <v>0.26100000739097595</v>
      </c>
      <c r="W53" s="38">
        <v>0.2919999957084656</v>
      </c>
      <c r="X53" s="38">
        <v>0.27900001406669617</v>
      </c>
      <c r="Y53" s="38">
        <v>0.2770000100135803</v>
      </c>
      <c r="Z53" s="38">
        <v>0.35899999737739563</v>
      </c>
      <c r="AA53" s="38">
        <v>0.4072760045528412</v>
      </c>
      <c r="AB53" s="38">
        <v>0.30112800002098083</v>
      </c>
      <c r="AC53" s="38">
        <v>0.35275399684906006</v>
      </c>
      <c r="AD53" s="38">
        <v>0.32763999700546265</v>
      </c>
      <c r="AE53" s="38">
        <v>0.35367101430892944</v>
      </c>
      <c r="AF53" s="38">
        <v>0.35199400782585144</v>
      </c>
      <c r="AG53" s="38">
        <v>0.3015480041503906</v>
      </c>
      <c r="AH53" s="38">
        <v>0.31617599725723267</v>
      </c>
      <c r="AI53" s="38">
        <v>0.28603899478912354</v>
      </c>
      <c r="AJ53" s="38">
        <v>0.31687700748443604</v>
      </c>
      <c r="AK53" s="38">
        <v>0.3131589889526367</v>
      </c>
      <c r="AL53" s="38">
        <v>0.3415890038013458</v>
      </c>
      <c r="AM53" s="38">
        <v>0.3084610104560852</v>
      </c>
      <c r="AN53" s="38">
        <v>0.37657299637794495</v>
      </c>
      <c r="AO53" s="38">
        <v>0.3664790093898773</v>
      </c>
      <c r="AP53" s="38">
        <v>0.3268209993839264</v>
      </c>
      <c r="AQ53" s="38">
        <v>0.296207994222641</v>
      </c>
      <c r="AR53" s="38">
        <v>0.2972419857978821</v>
      </c>
      <c r="AS53" s="38">
        <v>0.2833079993724823</v>
      </c>
      <c r="AT53" s="38">
        <v>0.2750000059604645</v>
      </c>
      <c r="AU53" s="38">
        <v>0.30867666006088257</v>
      </c>
      <c r="AV53" s="38">
        <v>0.30996179580688477</v>
      </c>
      <c r="AW53" s="38">
        <v>0.313973993062973</v>
      </c>
      <c r="AX53" s="49">
        <v>0.3326371908187866</v>
      </c>
      <c r="AY53" s="49">
        <v>0.3692165017127991</v>
      </c>
      <c r="AZ53" s="49">
        <v>0.35818129777908325</v>
      </c>
      <c r="BA53" s="49">
        <v>0.34438881278038025</v>
      </c>
      <c r="BB53" s="49">
        <v>0.331919401884079</v>
      </c>
      <c r="BC53" s="49">
        <v>0.3205268085002899</v>
      </c>
      <c r="BD53" s="49">
        <v>0.3118650019168854</v>
      </c>
      <c r="BE53" s="49">
        <v>0.3006454110145569</v>
      </c>
      <c r="BF53" s="49">
        <v>0.30829349160194397</v>
      </c>
      <c r="BG53" s="49">
        <v>0.30568480491638184</v>
      </c>
      <c r="BH53" s="49">
        <v>0.3059596121311188</v>
      </c>
      <c r="BI53" s="49">
        <v>0.32024338841438293</v>
      </c>
      <c r="BJ53" s="49">
        <v>0.33581429719924927</v>
      </c>
      <c r="BK53" s="50"/>
    </row>
    <row r="54" spans="1:63" ht="10.5">
      <c r="A54" t="s">
        <v>673</v>
      </c>
      <c r="B54" t="s">
        <v>674</v>
      </c>
      <c r="C54" s="48">
        <v>0</v>
      </c>
      <c r="D54" s="4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0</v>
      </c>
      <c r="AL54" s="38">
        <v>0</v>
      </c>
      <c r="AM54" s="38">
        <v>0</v>
      </c>
      <c r="AN54" s="38">
        <v>0</v>
      </c>
      <c r="AO54" s="38">
        <v>0</v>
      </c>
      <c r="AP54" s="38">
        <v>0</v>
      </c>
      <c r="AQ54" s="38">
        <v>0</v>
      </c>
      <c r="AR54" s="38">
        <v>0</v>
      </c>
      <c r="AS54" s="38">
        <v>0</v>
      </c>
      <c r="AT54" s="38">
        <v>0</v>
      </c>
      <c r="AU54" s="38">
        <v>0</v>
      </c>
      <c r="AV54" s="38">
        <v>0</v>
      </c>
      <c r="AW54" s="38">
        <v>0</v>
      </c>
      <c r="AX54" s="49">
        <v>0</v>
      </c>
      <c r="AY54" s="49">
        <v>0</v>
      </c>
      <c r="AZ54" s="49">
        <v>0</v>
      </c>
      <c r="BA54" s="49">
        <v>0</v>
      </c>
      <c r="BB54" s="49">
        <v>0</v>
      </c>
      <c r="BC54" s="49">
        <v>0</v>
      </c>
      <c r="BD54" s="49">
        <v>0</v>
      </c>
      <c r="BE54" s="49">
        <v>0</v>
      </c>
      <c r="BF54" s="49">
        <v>0</v>
      </c>
      <c r="BG54" s="49">
        <v>0</v>
      </c>
      <c r="BH54" s="49">
        <v>0</v>
      </c>
      <c r="BI54" s="49">
        <v>0</v>
      </c>
      <c r="BJ54" s="49">
        <v>0</v>
      </c>
      <c r="BK54" s="50"/>
    </row>
    <row r="55" spans="1:63" ht="10.5">
      <c r="A55" t="s">
        <v>675</v>
      </c>
      <c r="B55" t="s">
        <v>676</v>
      </c>
      <c r="C55" s="48">
        <v>-0.07967741787433624</v>
      </c>
      <c r="D55" s="48">
        <v>0.05135714262723923</v>
      </c>
      <c r="E55" s="38">
        <v>0.08361290395259857</v>
      </c>
      <c r="F55" s="38">
        <v>0.07293333113193512</v>
      </c>
      <c r="G55" s="38">
        <v>0.06719354540109634</v>
      </c>
      <c r="H55" s="38">
        <v>-0.005833333358168602</v>
      </c>
      <c r="I55" s="38">
        <v>-0.019129032269120216</v>
      </c>
      <c r="J55" s="38">
        <v>-0.06087096780538559</v>
      </c>
      <c r="K55" s="38">
        <v>-0.1772666573524475</v>
      </c>
      <c r="L55" s="38">
        <v>-0.03919354826211929</v>
      </c>
      <c r="M55" s="38">
        <v>-0.1247333288192749</v>
      </c>
      <c r="N55" s="38">
        <v>-0.050096772611141205</v>
      </c>
      <c r="O55" s="38">
        <v>-0.1816774159669876</v>
      </c>
      <c r="P55" s="38">
        <v>0.03520689904689789</v>
      </c>
      <c r="Q55" s="38">
        <v>0.05025806650519371</v>
      </c>
      <c r="R55" s="38">
        <v>-0.00793333351612091</v>
      </c>
      <c r="S55" s="38">
        <v>0.00016129032883327454</v>
      </c>
      <c r="T55" s="38">
        <v>-0.07606666535139084</v>
      </c>
      <c r="U55" s="38">
        <v>0.04890322685241699</v>
      </c>
      <c r="V55" s="38">
        <v>0.034161292016506195</v>
      </c>
      <c r="W55" s="38">
        <v>-0.12449999898672104</v>
      </c>
      <c r="X55" s="38">
        <v>-0.04406451806426048</v>
      </c>
      <c r="Y55" s="38">
        <v>-0.07386666536331177</v>
      </c>
      <c r="Z55" s="38">
        <v>-0.0858064517378807</v>
      </c>
      <c r="AA55" s="38">
        <v>-0.20748387277126312</v>
      </c>
      <c r="AB55" s="38">
        <v>-0.06467857211828232</v>
      </c>
      <c r="AC55" s="38">
        <v>0.07206451892852783</v>
      </c>
      <c r="AD55" s="38">
        <v>-0.16813333332538605</v>
      </c>
      <c r="AE55" s="38">
        <v>0.012290322221815586</v>
      </c>
      <c r="AF55" s="38">
        <v>0.18543332815170288</v>
      </c>
      <c r="AG55" s="38">
        <v>-0.1452580690383911</v>
      </c>
      <c r="AH55" s="38">
        <v>-0.05467741936445236</v>
      </c>
      <c r="AI55" s="38">
        <v>0.006799999624490738</v>
      </c>
      <c r="AJ55" s="38">
        <v>0.13699999451637268</v>
      </c>
      <c r="AK55" s="38">
        <v>0.14473332464694977</v>
      </c>
      <c r="AL55" s="38">
        <v>0.09651613235473633</v>
      </c>
      <c r="AM55" s="38">
        <v>0.021419355645775795</v>
      </c>
      <c r="AN55" s="38">
        <v>0.018857143819332123</v>
      </c>
      <c r="AO55" s="38">
        <v>-0.09122581034898758</v>
      </c>
      <c r="AP55" s="38">
        <v>0.07090000063180923</v>
      </c>
      <c r="AQ55" s="38">
        <v>0.04219354689121246</v>
      </c>
      <c r="AR55" s="38">
        <v>0.19636666774749756</v>
      </c>
      <c r="AS55" s="38">
        <v>-0.07435484230518341</v>
      </c>
      <c r="AT55" s="38">
        <v>0.03099999949336052</v>
      </c>
      <c r="AU55" s="38">
        <v>-0.032999999821186066</v>
      </c>
      <c r="AV55" s="38">
        <v>-0.017999999225139618</v>
      </c>
      <c r="AW55" s="38">
        <v>-0.003000000026077032</v>
      </c>
      <c r="AX55" s="49">
        <v>-0.03596379980444908</v>
      </c>
      <c r="AY55" s="49">
        <v>-0.05406880006194115</v>
      </c>
      <c r="AZ55" s="49">
        <v>0.0011292200069874525</v>
      </c>
      <c r="BA55" s="49">
        <v>0.013935900293290615</v>
      </c>
      <c r="BB55" s="49">
        <v>-0.011535700410604477</v>
      </c>
      <c r="BC55" s="49">
        <v>0.0010124599793925881</v>
      </c>
      <c r="BD55" s="49">
        <v>0.006704609841108322</v>
      </c>
      <c r="BE55" s="49">
        <v>-0.036133699119091034</v>
      </c>
      <c r="BF55" s="49">
        <v>-0.028898099437355995</v>
      </c>
      <c r="BG55" s="49">
        <v>-0.055920399725437164</v>
      </c>
      <c r="BH55" s="49">
        <v>-0.019617699086666107</v>
      </c>
      <c r="BI55" s="49">
        <v>-0.026889899745583534</v>
      </c>
      <c r="BJ55" s="49">
        <v>-0.026957500725984573</v>
      </c>
      <c r="BK55" s="50"/>
    </row>
    <row r="56" spans="1:63" ht="10.5">
      <c r="A56" t="s">
        <v>677</v>
      </c>
      <c r="B56" t="s">
        <v>678</v>
      </c>
      <c r="C56" s="48">
        <v>20.01724624633789</v>
      </c>
      <c r="D56" s="48">
        <v>20.374614715576172</v>
      </c>
      <c r="E56" s="38">
        <v>19.707612991333008</v>
      </c>
      <c r="F56" s="38">
        <v>19.830745697021484</v>
      </c>
      <c r="G56" s="38">
        <v>19.3450870513916</v>
      </c>
      <c r="H56" s="38">
        <v>19.792705535888672</v>
      </c>
      <c r="I56" s="38">
        <v>20.094667434692383</v>
      </c>
      <c r="J56" s="38">
        <v>20.587108612060547</v>
      </c>
      <c r="K56" s="38">
        <v>19.9324951171875</v>
      </c>
      <c r="L56" s="38">
        <v>20.181116104125977</v>
      </c>
      <c r="M56" s="38">
        <v>19.872196197509766</v>
      </c>
      <c r="N56" s="38">
        <v>20.679292678833008</v>
      </c>
      <c r="O56" s="38">
        <v>20.47957992553711</v>
      </c>
      <c r="P56" s="38">
        <v>20.873308181762695</v>
      </c>
      <c r="Q56" s="38">
        <v>20.450420379638672</v>
      </c>
      <c r="R56" s="38">
        <v>20.544965744018555</v>
      </c>
      <c r="S56" s="38">
        <v>20.312450408935547</v>
      </c>
      <c r="T56" s="38">
        <v>20.78066635131836</v>
      </c>
      <c r="U56" s="38">
        <v>20.878095626831055</v>
      </c>
      <c r="V56" s="38">
        <v>21.02848243713379</v>
      </c>
      <c r="W56" s="38">
        <v>20.528799057006836</v>
      </c>
      <c r="X56" s="38">
        <v>20.86093521118164</v>
      </c>
      <c r="Y56" s="38">
        <v>20.807966232299805</v>
      </c>
      <c r="Z56" s="38">
        <v>21.229000091552734</v>
      </c>
      <c r="AA56" s="38">
        <v>20.694303512573242</v>
      </c>
      <c r="AB56" s="38">
        <v>20.830440521240234</v>
      </c>
      <c r="AC56" s="38">
        <v>21.00883674621582</v>
      </c>
      <c r="AD56" s="38">
        <v>20.136703491210938</v>
      </c>
      <c r="AE56" s="38">
        <v>20.606172561645508</v>
      </c>
      <c r="AF56" s="38">
        <v>21.1983642578125</v>
      </c>
      <c r="AG56" s="38">
        <v>20.938844680786133</v>
      </c>
      <c r="AH56" s="38">
        <v>21.66605567932129</v>
      </c>
      <c r="AI56" s="38">
        <v>20.14156723022461</v>
      </c>
      <c r="AJ56" s="38">
        <v>20.252822875976562</v>
      </c>
      <c r="AK56" s="38">
        <v>20.62334442138672</v>
      </c>
      <c r="AL56" s="38">
        <v>21.495389938354492</v>
      </c>
      <c r="AM56" s="38">
        <v>20.10985565185547</v>
      </c>
      <c r="AN56" s="38">
        <v>20.316003799438477</v>
      </c>
      <c r="AO56" s="38">
        <v>20.695446014404297</v>
      </c>
      <c r="AP56" s="38">
        <v>20.181913375854492</v>
      </c>
      <c r="AQ56" s="38">
        <v>20.462783813476562</v>
      </c>
      <c r="AR56" s="38">
        <v>20.875459671020508</v>
      </c>
      <c r="AS56" s="38">
        <v>20.581871032714844</v>
      </c>
      <c r="AT56" s="38">
        <v>21.32200050354004</v>
      </c>
      <c r="AU56" s="38">
        <v>20.47100067138672</v>
      </c>
      <c r="AV56" s="38">
        <v>21.088403701782227</v>
      </c>
      <c r="AW56" s="38">
        <v>20.815166473388672</v>
      </c>
      <c r="AX56" s="49">
        <v>21.2390193939209</v>
      </c>
      <c r="AY56" s="49">
        <v>20.905439376831055</v>
      </c>
      <c r="AZ56" s="49">
        <v>21.022449493408203</v>
      </c>
      <c r="BA56" s="49">
        <v>20.819889068603516</v>
      </c>
      <c r="BB56" s="49">
        <v>20.770729064941406</v>
      </c>
      <c r="BC56" s="49">
        <v>20.622209548950195</v>
      </c>
      <c r="BD56" s="49">
        <v>21.07316017150879</v>
      </c>
      <c r="BE56" s="49">
        <v>21.17630958557129</v>
      </c>
      <c r="BF56" s="49">
        <v>21.382680892944336</v>
      </c>
      <c r="BG56" s="49">
        <v>20.79043960571289</v>
      </c>
      <c r="BH56" s="49">
        <v>21.092500686645508</v>
      </c>
      <c r="BI56" s="49">
        <v>21.01218032836914</v>
      </c>
      <c r="BJ56" s="49">
        <v>21.41057014465332</v>
      </c>
      <c r="BK56" s="50"/>
    </row>
    <row r="57" spans="3:62" ht="10.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</row>
    <row r="58" spans="3:62" ht="10.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</row>
    <row r="59" spans="2:62" ht="10.5">
      <c r="B59" s="11" t="s">
        <v>679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</row>
    <row r="60" spans="1:256" s="139" customFormat="1" ht="10.5">
      <c r="A60" s="139" t="s">
        <v>680</v>
      </c>
      <c r="B60" s="139" t="s">
        <v>681</v>
      </c>
      <c r="C60" s="54">
        <v>274.0450134277344</v>
      </c>
      <c r="D60" s="54">
        <v>271.08599853515625</v>
      </c>
      <c r="E60" s="28">
        <v>281.5870056152344</v>
      </c>
      <c r="F60" s="28">
        <v>291.375</v>
      </c>
      <c r="G60" s="28">
        <v>285.52301025390625</v>
      </c>
      <c r="H60" s="28">
        <v>284.593994140625</v>
      </c>
      <c r="I60" s="28">
        <v>284.9219970703125</v>
      </c>
      <c r="J60" s="28">
        <v>279.4949951171875</v>
      </c>
      <c r="K60" s="28">
        <v>286.656005859375</v>
      </c>
      <c r="L60" s="28">
        <v>294.6440124511719</v>
      </c>
      <c r="M60" s="28">
        <v>281.22601318359375</v>
      </c>
      <c r="N60" s="28">
        <v>268.875</v>
      </c>
      <c r="O60" s="28">
        <v>271.6059875488281</v>
      </c>
      <c r="P60" s="28">
        <v>284.31500244140625</v>
      </c>
      <c r="Q60" s="28">
        <v>297.3479919433594</v>
      </c>
      <c r="R60" s="28">
        <v>303.29998779296875</v>
      </c>
      <c r="S60" s="28">
        <v>304.50799560546875</v>
      </c>
      <c r="T60" s="28">
        <v>304.8450012207031</v>
      </c>
      <c r="U60" s="28">
        <v>294.42401123046875</v>
      </c>
      <c r="V60" s="28">
        <v>278.6440124511719</v>
      </c>
      <c r="W60" s="28">
        <v>272.95098876953125</v>
      </c>
      <c r="X60" s="28">
        <v>286.6659851074219</v>
      </c>
      <c r="Y60" s="28">
        <v>288.2380065917969</v>
      </c>
      <c r="Z60" s="28">
        <v>285.7409973144531</v>
      </c>
      <c r="AA60" s="28">
        <v>286.0610046386719</v>
      </c>
      <c r="AB60" s="28">
        <v>302.1409912109375</v>
      </c>
      <c r="AC60" s="28">
        <v>319.8590087890625</v>
      </c>
      <c r="AD60" s="28">
        <v>337.62799072265625</v>
      </c>
      <c r="AE60" s="28">
        <v>336.1709899902344</v>
      </c>
      <c r="AF60" s="28">
        <v>327.92498779296875</v>
      </c>
      <c r="AG60" s="28">
        <v>318.39898681640625</v>
      </c>
      <c r="AH60" s="28">
        <v>309.6159973144531</v>
      </c>
      <c r="AI60" s="28">
        <v>306.34100341796875</v>
      </c>
      <c r="AJ60" s="28">
        <v>322.1400146484375</v>
      </c>
      <c r="AK60" s="28">
        <v>322.4429931640625</v>
      </c>
      <c r="AL60" s="28">
        <v>323.7040100097656</v>
      </c>
      <c r="AM60" s="28">
        <v>323.8429870605469</v>
      </c>
      <c r="AN60" s="28">
        <v>341.6130065917969</v>
      </c>
      <c r="AO60" s="28">
        <v>342.37799072265625</v>
      </c>
      <c r="AP60" s="28">
        <v>347.6440124511719</v>
      </c>
      <c r="AQ60" s="28">
        <v>340.6510009765625</v>
      </c>
      <c r="AR60" s="28">
        <v>336.2449951171875</v>
      </c>
      <c r="AS60" s="28">
        <v>331.0429992675781</v>
      </c>
      <c r="AT60" s="28">
        <v>331.20098876953125</v>
      </c>
      <c r="AU60" s="28">
        <v>332.5920104980469</v>
      </c>
      <c r="AV60" s="28">
        <v>334.5657043457031</v>
      </c>
      <c r="AW60" s="28">
        <v>339.7250061035156</v>
      </c>
      <c r="AX60" s="55">
        <v>327.81561279296875</v>
      </c>
      <c r="AY60" s="55">
        <v>328.12109375</v>
      </c>
      <c r="AZ60" s="55">
        <v>328.8597106933594</v>
      </c>
      <c r="BA60" s="55">
        <v>340.15960693359375</v>
      </c>
      <c r="BB60" s="55">
        <v>345.081787109375</v>
      </c>
      <c r="BC60" s="55">
        <v>341.7355041503906</v>
      </c>
      <c r="BD60" s="55">
        <v>332.08221435546875</v>
      </c>
      <c r="BE60" s="55">
        <v>323.9059143066406</v>
      </c>
      <c r="BF60" s="55">
        <v>313.480712890625</v>
      </c>
      <c r="BG60" s="55">
        <v>306.70599365234375</v>
      </c>
      <c r="BH60" s="55">
        <v>316.7939147949219</v>
      </c>
      <c r="BI60" s="55">
        <v>311.1545104980469</v>
      </c>
      <c r="BJ60" s="55">
        <v>304.30889892578125</v>
      </c>
      <c r="BK60" s="56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139" customFormat="1" ht="10.5">
      <c r="A61" s="139" t="s">
        <v>682</v>
      </c>
      <c r="B61" s="139" t="s">
        <v>683</v>
      </c>
      <c r="C61" s="54">
        <v>599.2470092773438</v>
      </c>
      <c r="D61" s="54">
        <v>599.2470092773438</v>
      </c>
      <c r="E61" s="28">
        <v>599.2470092773438</v>
      </c>
      <c r="F61" s="28">
        <v>599.5850219726562</v>
      </c>
      <c r="G61" s="28">
        <v>603.1160278320312</v>
      </c>
      <c r="H61" s="28">
        <v>608.541015625</v>
      </c>
      <c r="I61" s="28">
        <v>612.406982421875</v>
      </c>
      <c r="J61" s="28">
        <v>618.2999877929688</v>
      </c>
      <c r="K61" s="28">
        <v>624.3629760742188</v>
      </c>
      <c r="L61" s="28">
        <v>630.8709716796875</v>
      </c>
      <c r="M61" s="28">
        <v>633.5989990234375</v>
      </c>
      <c r="N61" s="28">
        <v>638.3880004882812</v>
      </c>
      <c r="O61" s="28">
        <v>641.156005859375</v>
      </c>
      <c r="P61" s="28">
        <v>646.8629760742188</v>
      </c>
      <c r="Q61" s="28">
        <v>652.1389770507812</v>
      </c>
      <c r="R61" s="28">
        <v>658.2119750976562</v>
      </c>
      <c r="S61" s="28">
        <v>661.3389892578125</v>
      </c>
      <c r="T61" s="28">
        <v>662.3779907226562</v>
      </c>
      <c r="U61" s="28">
        <v>665.666015625</v>
      </c>
      <c r="V61" s="28">
        <v>669.0009765625</v>
      </c>
      <c r="W61" s="28">
        <v>670.27001953125</v>
      </c>
      <c r="X61" s="28">
        <v>670.322021484375</v>
      </c>
      <c r="Y61" s="28">
        <v>672.7639770507812</v>
      </c>
      <c r="Z61" s="28">
        <v>675.5999755859375</v>
      </c>
      <c r="AA61" s="28">
        <v>679.6699829101562</v>
      </c>
      <c r="AB61" s="28">
        <v>682.0130004882812</v>
      </c>
      <c r="AC61" s="28">
        <v>688.1500244140625</v>
      </c>
      <c r="AD61" s="28">
        <v>691.8800048828125</v>
      </c>
      <c r="AE61" s="28">
        <v>693.93798828125</v>
      </c>
      <c r="AF61" s="28">
        <v>696.3980102539062</v>
      </c>
      <c r="AG61" s="28">
        <v>698.8109741210938</v>
      </c>
      <c r="AH61" s="28">
        <v>700.7260131835938</v>
      </c>
      <c r="AI61" s="28">
        <v>693.6589965820312</v>
      </c>
      <c r="AJ61" s="28">
        <v>685.2379760742188</v>
      </c>
      <c r="AK61" s="28">
        <v>685.6300048828125</v>
      </c>
      <c r="AL61" s="28">
        <v>684.5440063476562</v>
      </c>
      <c r="AM61" s="28">
        <v>683.4580078125</v>
      </c>
      <c r="AN61" s="28">
        <v>684.7689819335938</v>
      </c>
      <c r="AO61" s="28">
        <v>686.0540161132812</v>
      </c>
      <c r="AP61" s="28">
        <v>687.8870239257812</v>
      </c>
      <c r="AQ61" s="28">
        <v>688.5999755859375</v>
      </c>
      <c r="AR61" s="28">
        <v>687.8469848632812</v>
      </c>
      <c r="AS61" s="28">
        <v>687.844970703125</v>
      </c>
      <c r="AT61" s="28">
        <v>687.8400268554688</v>
      </c>
      <c r="AU61" s="28">
        <v>687.8369750976562</v>
      </c>
      <c r="AV61" s="28">
        <v>688.4929809570312</v>
      </c>
      <c r="AW61" s="28">
        <v>688.60498046875</v>
      </c>
      <c r="AX61" s="55">
        <v>690</v>
      </c>
      <c r="AY61" s="55">
        <v>691.39501953125</v>
      </c>
      <c r="AZ61" s="55">
        <v>692.655029296875</v>
      </c>
      <c r="BA61" s="55">
        <v>694.0499877929688</v>
      </c>
      <c r="BB61" s="55">
        <v>694.0499877929688</v>
      </c>
      <c r="BC61" s="55">
        <v>694.0499877929688</v>
      </c>
      <c r="BD61" s="55">
        <v>694.0499877929688</v>
      </c>
      <c r="BE61" s="55">
        <v>694.0499877929688</v>
      </c>
      <c r="BF61" s="55">
        <v>694.0499877929688</v>
      </c>
      <c r="BG61" s="55">
        <v>694.0499877929688</v>
      </c>
      <c r="BH61" s="55">
        <v>694.0499877929688</v>
      </c>
      <c r="BI61" s="55">
        <v>694.0499877929688</v>
      </c>
      <c r="BJ61" s="55">
        <v>694.0499877929688</v>
      </c>
      <c r="BK61" s="56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139" customFormat="1" ht="10.5">
      <c r="A62" s="139" t="s">
        <v>60</v>
      </c>
      <c r="B62" s="139" t="s">
        <v>61</v>
      </c>
      <c r="C62" s="54">
        <v>211.49099731445312</v>
      </c>
      <c r="D62" s="54">
        <v>203.27200317382812</v>
      </c>
      <c r="E62" s="28">
        <v>200.23300170898438</v>
      </c>
      <c r="F62" s="28">
        <v>207.40199279785156</v>
      </c>
      <c r="G62" s="28">
        <v>208.20599365234375</v>
      </c>
      <c r="H62" s="28">
        <v>206.11700439453125</v>
      </c>
      <c r="I62" s="28">
        <v>201.54100036621094</v>
      </c>
      <c r="J62" s="28">
        <v>193.3489990234375</v>
      </c>
      <c r="K62" s="28">
        <v>198.5019989013672</v>
      </c>
      <c r="L62" s="28">
        <v>192.27200317382812</v>
      </c>
      <c r="M62" s="28">
        <v>203.98500061035156</v>
      </c>
      <c r="N62" s="28">
        <v>206.82699584960938</v>
      </c>
      <c r="O62" s="28">
        <v>209.96299743652344</v>
      </c>
      <c r="P62" s="28">
        <v>204.71600341796875</v>
      </c>
      <c r="Q62" s="28">
        <v>200.8769989013672</v>
      </c>
      <c r="R62" s="28">
        <v>201.41400146484375</v>
      </c>
      <c r="S62" s="28">
        <v>205.3990020751953</v>
      </c>
      <c r="T62" s="28">
        <v>208.47000122070312</v>
      </c>
      <c r="U62" s="28">
        <v>211.427001953125</v>
      </c>
      <c r="V62" s="28">
        <v>208.22900390625</v>
      </c>
      <c r="W62" s="28">
        <v>204.73500061035156</v>
      </c>
      <c r="X62" s="28">
        <v>203.4739990234375</v>
      </c>
      <c r="Y62" s="28">
        <v>211.6540069580078</v>
      </c>
      <c r="Z62" s="28">
        <v>217.6009979248047</v>
      </c>
      <c r="AA62" s="28">
        <v>222.16099548339844</v>
      </c>
      <c r="AB62" s="28">
        <v>229.2969970703125</v>
      </c>
      <c r="AC62" s="28">
        <v>213.66299438476562</v>
      </c>
      <c r="AD62" s="28">
        <v>217.81399536132812</v>
      </c>
      <c r="AE62" s="28">
        <v>218.27099609375</v>
      </c>
      <c r="AF62" s="28">
        <v>217.6230010986328</v>
      </c>
      <c r="AG62" s="28">
        <v>206.85800170898438</v>
      </c>
      <c r="AH62" s="28">
        <v>191.1439971923828</v>
      </c>
      <c r="AI62" s="28">
        <v>196.14599609375</v>
      </c>
      <c r="AJ62" s="28">
        <v>200.96400451660156</v>
      </c>
      <c r="AK62" s="28">
        <v>205.26499938964844</v>
      </c>
      <c r="AL62" s="28">
        <v>208.3280029296875</v>
      </c>
      <c r="AM62" s="28">
        <v>222.1490020751953</v>
      </c>
      <c r="AN62" s="28">
        <v>225.6300048828125</v>
      </c>
      <c r="AO62" s="28">
        <v>209.5469970703125</v>
      </c>
      <c r="AP62" s="28">
        <v>207.468994140625</v>
      </c>
      <c r="AQ62" s="28">
        <v>214.30499267578125</v>
      </c>
      <c r="AR62" s="28">
        <v>214.49400329589844</v>
      </c>
      <c r="AS62" s="28">
        <v>210.1300048828125</v>
      </c>
      <c r="AT62" s="28">
        <v>209.53399658203125</v>
      </c>
      <c r="AU62" s="28">
        <v>214.86700439453125</v>
      </c>
      <c r="AV62" s="28">
        <v>204.19985961914062</v>
      </c>
      <c r="AW62" s="28">
        <v>200.031005859375</v>
      </c>
      <c r="AX62" s="55">
        <v>201.38929748535156</v>
      </c>
      <c r="AY62" s="55">
        <v>211.71640014648438</v>
      </c>
      <c r="AZ62" s="55">
        <v>210.6562042236328</v>
      </c>
      <c r="BA62" s="55">
        <v>209.2740936279297</v>
      </c>
      <c r="BB62" s="55">
        <v>214.61000061035156</v>
      </c>
      <c r="BC62" s="55">
        <v>216.6842041015625</v>
      </c>
      <c r="BD62" s="55">
        <v>216.4261932373047</v>
      </c>
      <c r="BE62" s="55">
        <v>210.9676055908203</v>
      </c>
      <c r="BF62" s="55">
        <v>202.01220703125</v>
      </c>
      <c r="BG62" s="55">
        <v>205.76060485839844</v>
      </c>
      <c r="BH62" s="55">
        <v>199.66090393066406</v>
      </c>
      <c r="BI62" s="55">
        <v>208.91990661621094</v>
      </c>
      <c r="BJ62" s="55">
        <v>209.8739013671875</v>
      </c>
      <c r="BK62" s="56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139" customFormat="1" ht="10.5">
      <c r="A63" s="139" t="s">
        <v>195</v>
      </c>
      <c r="B63" s="139" t="s">
        <v>196</v>
      </c>
      <c r="C63" s="54">
        <v>112.58899688720703</v>
      </c>
      <c r="D63" s="54">
        <v>97.68399810791016</v>
      </c>
      <c r="E63" s="28">
        <v>98.60199737548828</v>
      </c>
      <c r="F63" s="28">
        <v>97.18099975585938</v>
      </c>
      <c r="G63" s="28">
        <v>106.68900299072266</v>
      </c>
      <c r="H63" s="28">
        <v>112.2040023803711</v>
      </c>
      <c r="I63" s="28">
        <v>118.04499816894531</v>
      </c>
      <c r="J63" s="28">
        <v>126.52400207519531</v>
      </c>
      <c r="K63" s="28">
        <v>131.29299926757812</v>
      </c>
      <c r="L63" s="28">
        <v>132.06700134277344</v>
      </c>
      <c r="M63" s="28">
        <v>136.13699340820312</v>
      </c>
      <c r="N63" s="28">
        <v>136.54200744628906</v>
      </c>
      <c r="O63" s="28">
        <v>122.79100036621094</v>
      </c>
      <c r="P63" s="28">
        <v>112.197998046875</v>
      </c>
      <c r="Q63" s="28">
        <v>104.37999725341797</v>
      </c>
      <c r="R63" s="28">
        <v>101.50499725341797</v>
      </c>
      <c r="S63" s="28">
        <v>107.45899963378906</v>
      </c>
      <c r="T63" s="28">
        <v>114.29199981689453</v>
      </c>
      <c r="U63" s="28">
        <v>121.875</v>
      </c>
      <c r="V63" s="28">
        <v>130.7779998779297</v>
      </c>
      <c r="W63" s="28">
        <v>123.09700012207031</v>
      </c>
      <c r="X63" s="28">
        <v>118.32499694824219</v>
      </c>
      <c r="Y63" s="28">
        <v>123.2040023803711</v>
      </c>
      <c r="Z63" s="28">
        <v>126.27200317382812</v>
      </c>
      <c r="AA63" s="28">
        <v>121.8949966430664</v>
      </c>
      <c r="AB63" s="28">
        <v>117.32599639892578</v>
      </c>
      <c r="AC63" s="28">
        <v>105.44300079345703</v>
      </c>
      <c r="AD63" s="28">
        <v>105.4020004272461</v>
      </c>
      <c r="AE63" s="28">
        <v>112.36900329589844</v>
      </c>
      <c r="AF63" s="28">
        <v>119.72100067138672</v>
      </c>
      <c r="AG63" s="28">
        <v>133.2550048828125</v>
      </c>
      <c r="AH63" s="28">
        <v>139.0590057373047</v>
      </c>
      <c r="AI63" s="28">
        <v>127.71900177001953</v>
      </c>
      <c r="AJ63" s="28">
        <v>124.70999908447266</v>
      </c>
      <c r="AK63" s="28">
        <v>133.6840057373047</v>
      </c>
      <c r="AL63" s="28">
        <v>136.02200317382812</v>
      </c>
      <c r="AM63" s="28">
        <v>138.8040008544922</v>
      </c>
      <c r="AN63" s="28">
        <v>134.94200134277344</v>
      </c>
      <c r="AO63" s="28">
        <v>120.13999938964844</v>
      </c>
      <c r="AP63" s="28">
        <v>115.78399658203125</v>
      </c>
      <c r="AQ63" s="28">
        <v>123.76499938964844</v>
      </c>
      <c r="AR63" s="28">
        <v>129.8780059814453</v>
      </c>
      <c r="AS63" s="28">
        <v>138.76600646972656</v>
      </c>
      <c r="AT63" s="28">
        <v>142.8520050048828</v>
      </c>
      <c r="AU63" s="28">
        <v>149.281005859375</v>
      </c>
      <c r="AV63" s="28">
        <v>139.3472900390625</v>
      </c>
      <c r="AW63" s="28">
        <v>132.35899353027344</v>
      </c>
      <c r="AX63" s="55">
        <v>137.37730407714844</v>
      </c>
      <c r="AY63" s="55">
        <v>127.33429718017578</v>
      </c>
      <c r="AZ63" s="55">
        <v>120.86009979248047</v>
      </c>
      <c r="BA63" s="55">
        <v>112.80509948730469</v>
      </c>
      <c r="BB63" s="55">
        <v>111.0479965209961</v>
      </c>
      <c r="BC63" s="55">
        <v>116.77059936523438</v>
      </c>
      <c r="BD63" s="55">
        <v>122.59510040283203</v>
      </c>
      <c r="BE63" s="55">
        <v>129.06300354003906</v>
      </c>
      <c r="BF63" s="55">
        <v>132.17080688476562</v>
      </c>
      <c r="BG63" s="55">
        <v>132.7523956298828</v>
      </c>
      <c r="BH63" s="55">
        <v>131.0417938232422</v>
      </c>
      <c r="BI63" s="55">
        <v>135.68190002441406</v>
      </c>
      <c r="BJ63" s="55">
        <v>137.92599487304688</v>
      </c>
      <c r="BK63" s="56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139" customFormat="1" ht="10.5">
      <c r="A64" s="139" t="s">
        <v>131</v>
      </c>
      <c r="B64" s="139" t="s">
        <v>132</v>
      </c>
      <c r="C64" s="54">
        <v>40.60300064086914</v>
      </c>
      <c r="D64" s="54">
        <v>38.534000396728516</v>
      </c>
      <c r="E64" s="28">
        <v>36.60100173950195</v>
      </c>
      <c r="F64" s="28">
        <v>36.49599838256836</v>
      </c>
      <c r="G64" s="28">
        <v>40.111000061035156</v>
      </c>
      <c r="H64" s="28">
        <v>38.31100082397461</v>
      </c>
      <c r="I64" s="28">
        <v>38.25899887084961</v>
      </c>
      <c r="J64" s="28">
        <v>38.63199996948242</v>
      </c>
      <c r="K64" s="28">
        <v>40.099998474121094</v>
      </c>
      <c r="L64" s="28">
        <v>40.22100067138672</v>
      </c>
      <c r="M64" s="28">
        <v>38.02799987792969</v>
      </c>
      <c r="N64" s="28">
        <v>38.784000396728516</v>
      </c>
      <c r="O64" s="28">
        <v>39.867000579833984</v>
      </c>
      <c r="P64" s="28">
        <v>36.40800094604492</v>
      </c>
      <c r="Q64" s="28">
        <v>35.59400177001953</v>
      </c>
      <c r="R64" s="28">
        <v>35.180999755859375</v>
      </c>
      <c r="S64" s="28">
        <v>38.09700012207031</v>
      </c>
      <c r="T64" s="28">
        <v>38.750999450683594</v>
      </c>
      <c r="U64" s="28">
        <v>40.7859992980957</v>
      </c>
      <c r="V64" s="28">
        <v>41.7760009765625</v>
      </c>
      <c r="W64" s="28">
        <v>41.30799865722656</v>
      </c>
      <c r="X64" s="28">
        <v>40.183998107910156</v>
      </c>
      <c r="Y64" s="28">
        <v>40.90700149536133</v>
      </c>
      <c r="Z64" s="28">
        <v>40.08599853515625</v>
      </c>
      <c r="AA64" s="28">
        <v>42.97100067138672</v>
      </c>
      <c r="AB64" s="28">
        <v>40.347999572753906</v>
      </c>
      <c r="AC64" s="28">
        <v>37.777000427246094</v>
      </c>
      <c r="AD64" s="28">
        <v>39.59700012207031</v>
      </c>
      <c r="AE64" s="28">
        <v>39.35200119018555</v>
      </c>
      <c r="AF64" s="28">
        <v>40.7400016784668</v>
      </c>
      <c r="AG64" s="28">
        <v>40.37300109863281</v>
      </c>
      <c r="AH64" s="28">
        <v>38.47800064086914</v>
      </c>
      <c r="AI64" s="28">
        <v>37.516998291015625</v>
      </c>
      <c r="AJ64" s="28">
        <v>38.810001373291016</v>
      </c>
      <c r="AK64" s="28">
        <v>42.446998596191406</v>
      </c>
      <c r="AL64" s="28">
        <v>41.74100112915039</v>
      </c>
      <c r="AM64" s="28">
        <v>44.73400115966797</v>
      </c>
      <c r="AN64" s="28">
        <v>42.70800018310547</v>
      </c>
      <c r="AO64" s="28">
        <v>41.930999755859375</v>
      </c>
      <c r="AP64" s="28">
        <v>41.17900085449219</v>
      </c>
      <c r="AQ64" s="28">
        <v>40.86899948120117</v>
      </c>
      <c r="AR64" s="28">
        <v>39.3129997253418</v>
      </c>
      <c r="AS64" s="28">
        <v>39.632999420166016</v>
      </c>
      <c r="AT64" s="28">
        <v>41.729000091552734</v>
      </c>
      <c r="AU64" s="28">
        <v>41.84000015258789</v>
      </c>
      <c r="AV64" s="28">
        <v>42.20228576660156</v>
      </c>
      <c r="AW64" s="28">
        <v>38.194000244140625</v>
      </c>
      <c r="AX64" s="55">
        <v>38.34685134887695</v>
      </c>
      <c r="AY64" s="55">
        <v>39.1539192199707</v>
      </c>
      <c r="AZ64" s="55">
        <v>37.747188568115234</v>
      </c>
      <c r="BA64" s="55">
        <v>37.120330810546875</v>
      </c>
      <c r="BB64" s="55">
        <v>37.16891098022461</v>
      </c>
      <c r="BC64" s="55">
        <v>39.28733825683594</v>
      </c>
      <c r="BD64" s="55">
        <v>39.24177932739258</v>
      </c>
      <c r="BE64" s="55">
        <v>39.24161911010742</v>
      </c>
      <c r="BF64" s="55">
        <v>39.84695053100586</v>
      </c>
      <c r="BG64" s="55">
        <v>40.75762939453125</v>
      </c>
      <c r="BH64" s="55">
        <v>40.363548278808594</v>
      </c>
      <c r="BI64" s="55">
        <v>40.2181396484375</v>
      </c>
      <c r="BJ64" s="55">
        <v>40.06393814086914</v>
      </c>
      <c r="BK64" s="56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139" customFormat="1" ht="10.5">
      <c r="A65" s="139" t="s">
        <v>198</v>
      </c>
      <c r="B65" s="139" t="s">
        <v>199</v>
      </c>
      <c r="C65" s="54">
        <v>31.336000442504883</v>
      </c>
      <c r="D65" s="54">
        <v>30.910999298095703</v>
      </c>
      <c r="E65" s="28">
        <v>32.00600051879883</v>
      </c>
      <c r="F65" s="28">
        <v>30.707000732421875</v>
      </c>
      <c r="G65" s="28">
        <v>35.91999816894531</v>
      </c>
      <c r="H65" s="28">
        <v>35.250999450683594</v>
      </c>
      <c r="I65" s="28">
        <v>31.50200080871582</v>
      </c>
      <c r="J65" s="28">
        <v>30.09600067138672</v>
      </c>
      <c r="K65" s="28">
        <v>31.632999420166016</v>
      </c>
      <c r="L65" s="28">
        <v>33.85599899291992</v>
      </c>
      <c r="M65" s="28">
        <v>35.90700149536133</v>
      </c>
      <c r="N65" s="28">
        <v>37.79999923706055</v>
      </c>
      <c r="O65" s="28">
        <v>38.08599853515625</v>
      </c>
      <c r="P65" s="28">
        <v>39.66400146484375</v>
      </c>
      <c r="Q65" s="28">
        <v>38.76300048828125</v>
      </c>
      <c r="R65" s="28">
        <v>36.2760009765625</v>
      </c>
      <c r="S65" s="28">
        <v>36.14899826049805</v>
      </c>
      <c r="T65" s="28">
        <v>37.512001037597656</v>
      </c>
      <c r="U65" s="28">
        <v>34.72999954223633</v>
      </c>
      <c r="V65" s="28">
        <v>37.1619987487793</v>
      </c>
      <c r="W65" s="28">
        <v>33.97700119018555</v>
      </c>
      <c r="X65" s="28">
        <v>36.05699920654297</v>
      </c>
      <c r="Y65" s="28">
        <v>42.35599899291992</v>
      </c>
      <c r="Z65" s="28">
        <v>42.362998962402344</v>
      </c>
      <c r="AA65" s="28">
        <v>40.882999420166016</v>
      </c>
      <c r="AB65" s="28">
        <v>40.821998596191406</v>
      </c>
      <c r="AC65" s="28">
        <v>39.606998443603516</v>
      </c>
      <c r="AD65" s="28">
        <v>37.000999450683594</v>
      </c>
      <c r="AE65" s="28">
        <v>37.95199966430664</v>
      </c>
      <c r="AF65" s="28">
        <v>37.685001373291016</v>
      </c>
      <c r="AG65" s="28">
        <v>36.85499954223633</v>
      </c>
      <c r="AH65" s="28">
        <v>33.07600021362305</v>
      </c>
      <c r="AI65" s="28">
        <v>34.202999114990234</v>
      </c>
      <c r="AJ65" s="28">
        <v>35.71699905395508</v>
      </c>
      <c r="AK65" s="28">
        <v>39.84400177001953</v>
      </c>
      <c r="AL65" s="28">
        <v>37.387001037597656</v>
      </c>
      <c r="AM65" s="28">
        <v>42.57500076293945</v>
      </c>
      <c r="AN65" s="28">
        <v>44.22700119018555</v>
      </c>
      <c r="AO65" s="28">
        <v>41.67900085449219</v>
      </c>
      <c r="AP65" s="28">
        <v>39.939998626708984</v>
      </c>
      <c r="AQ65" s="28">
        <v>41.49800109863281</v>
      </c>
      <c r="AR65" s="28">
        <v>43.20800018310547</v>
      </c>
      <c r="AS65" s="28">
        <v>43.020999908447266</v>
      </c>
      <c r="AT65" s="28">
        <v>42.242000579833984</v>
      </c>
      <c r="AU65" s="28">
        <v>43.44300079345703</v>
      </c>
      <c r="AV65" s="28">
        <v>42.071571350097656</v>
      </c>
      <c r="AW65" s="28">
        <v>42.624000549316406</v>
      </c>
      <c r="AX65" s="55">
        <v>41.466548919677734</v>
      </c>
      <c r="AY65" s="55">
        <v>40.9736213684082</v>
      </c>
      <c r="AZ65" s="55">
        <v>39.80979919433594</v>
      </c>
      <c r="BA65" s="55">
        <v>38.94279861450195</v>
      </c>
      <c r="BB65" s="55">
        <v>37.92264175415039</v>
      </c>
      <c r="BC65" s="55">
        <v>39.38056182861328</v>
      </c>
      <c r="BD65" s="55">
        <v>39.329280853271484</v>
      </c>
      <c r="BE65" s="55">
        <v>37.356998443603516</v>
      </c>
      <c r="BF65" s="55">
        <v>36.700660705566406</v>
      </c>
      <c r="BG65" s="55">
        <v>36.80656051635742</v>
      </c>
      <c r="BH65" s="55">
        <v>38.092689514160156</v>
      </c>
      <c r="BI65" s="55">
        <v>41.26947021484375</v>
      </c>
      <c r="BJ65" s="55">
        <v>40.57025909423828</v>
      </c>
      <c r="BK65" s="56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139" customFormat="1" ht="10.5">
      <c r="A66" s="139" t="s">
        <v>684</v>
      </c>
      <c r="B66" s="139" t="s">
        <v>685</v>
      </c>
      <c r="C66" s="34">
        <v>230.85900253295904</v>
      </c>
      <c r="D66" s="34">
        <v>228.62299671173093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3:256" s="139" customFormat="1" ht="10.5">
      <c r="C67" s="128"/>
      <c r="D67" s="128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139" customFormat="1" ht="10.5">
      <c r="A68" s="140" t="s">
        <v>686</v>
      </c>
      <c r="B68" s="139" t="s">
        <v>687</v>
      </c>
      <c r="C68" s="48">
        <v>905.0960083007812</v>
      </c>
      <c r="D68" s="48">
        <v>861.1640014648438</v>
      </c>
      <c r="E68" s="38">
        <v>875.1990356445312</v>
      </c>
      <c r="F68" s="38">
        <v>896.4749755859375</v>
      </c>
      <c r="G68" s="38">
        <v>929.7630004882812</v>
      </c>
      <c r="H68" s="38">
        <v>951.1599731445312</v>
      </c>
      <c r="I68" s="38">
        <v>957.9730224609375</v>
      </c>
      <c r="J68" s="38">
        <v>953.6279907226562</v>
      </c>
      <c r="K68" s="38">
        <v>973.5599975585938</v>
      </c>
      <c r="L68" s="38">
        <v>970.75</v>
      </c>
      <c r="M68" s="38">
        <v>964.552001953125</v>
      </c>
      <c r="N68" s="38">
        <v>929.8579711914062</v>
      </c>
      <c r="O68" s="38">
        <v>915.1399536132812</v>
      </c>
      <c r="P68" s="38">
        <v>910.2039794921875</v>
      </c>
      <c r="Q68" s="38">
        <v>918.593017578125</v>
      </c>
      <c r="R68" s="38">
        <v>922.10595703125</v>
      </c>
      <c r="S68" s="38">
        <v>948.6959838867188</v>
      </c>
      <c r="T68" s="38">
        <v>968.4730224609375</v>
      </c>
      <c r="U68" s="38">
        <v>980.4110107421875</v>
      </c>
      <c r="V68" s="38">
        <v>985.1900024414062</v>
      </c>
      <c r="W68" s="38">
        <v>971.197021484375</v>
      </c>
      <c r="X68" s="38">
        <v>966.8200073242188</v>
      </c>
      <c r="Y68" s="38">
        <v>983.4110107421875</v>
      </c>
      <c r="Z68" s="38">
        <v>969.1690063476562</v>
      </c>
      <c r="AA68" s="38">
        <v>967.1010131835938</v>
      </c>
      <c r="AB68" s="38">
        <v>980.4739990234375</v>
      </c>
      <c r="AC68" s="38">
        <v>972.5800170898438</v>
      </c>
      <c r="AD68" s="38">
        <v>1009.7979736328125</v>
      </c>
      <c r="AE68" s="38">
        <v>1035.75</v>
      </c>
      <c r="AF68" s="38">
        <v>1043.0899658203125</v>
      </c>
      <c r="AG68" s="38">
        <v>1044.302978515625</v>
      </c>
      <c r="AH68" s="38">
        <v>1015.2149658203125</v>
      </c>
      <c r="AI68" s="38">
        <v>1010.5969848632812</v>
      </c>
      <c r="AJ68" s="38">
        <v>1031.1170654296875</v>
      </c>
      <c r="AK68" s="38">
        <v>1043.782958984375</v>
      </c>
      <c r="AL68" s="38">
        <v>1013.0150146484375</v>
      </c>
      <c r="AM68" s="38">
        <v>1033.4549560546875</v>
      </c>
      <c r="AN68" s="38">
        <v>1039.6180419921875</v>
      </c>
      <c r="AO68" s="38">
        <v>1005.572998046875</v>
      </c>
      <c r="AP68" s="38">
        <v>1013.0029907226562</v>
      </c>
      <c r="AQ68" s="38">
        <v>1035.333984375</v>
      </c>
      <c r="AR68" s="38">
        <v>1041.72705078125</v>
      </c>
      <c r="AS68" s="38">
        <v>1057.302001953125</v>
      </c>
      <c r="AT68" s="38">
        <v>1074.513916015625</v>
      </c>
      <c r="AU68" s="38">
        <v>1098.113037109375</v>
      </c>
      <c r="AV68" s="38">
        <v>1069.84912109375</v>
      </c>
      <c r="AW68" s="38">
        <v>1048.7095947265625</v>
      </c>
      <c r="AX68" s="49">
        <v>1016.5859985351562</v>
      </c>
      <c r="AY68" s="49">
        <v>1003.4240112304688</v>
      </c>
      <c r="AZ68" s="49">
        <v>989.9266967773438</v>
      </c>
      <c r="BA68" s="49">
        <v>997.6649169921875</v>
      </c>
      <c r="BB68" s="49">
        <v>1013.9609985351562</v>
      </c>
      <c r="BC68" s="49">
        <v>1037.906005859375</v>
      </c>
      <c r="BD68" s="49">
        <v>1044.842041015625</v>
      </c>
      <c r="BE68" s="49">
        <v>1044.4539794921875</v>
      </c>
      <c r="BF68" s="49">
        <v>1032.321044921875</v>
      </c>
      <c r="BG68" s="49">
        <v>1034.512939453125</v>
      </c>
      <c r="BH68" s="49">
        <v>1029.8360595703125</v>
      </c>
      <c r="BI68" s="49">
        <v>1032.176025390625</v>
      </c>
      <c r="BJ68" s="49">
        <v>1002.3820190429688</v>
      </c>
      <c r="BK68" s="50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39" customFormat="1" ht="10.5">
      <c r="B69" s="139" t="s">
        <v>688</v>
      </c>
      <c r="C69" s="128">
        <v>1477.4780020141602</v>
      </c>
      <c r="D69" s="128">
        <v>1466.2499689102174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3:62" ht="10.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</row>
    <row r="71" spans="3:62" ht="10.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</row>
    <row r="72" spans="1:63" ht="10.5">
      <c r="A72" t="s">
        <v>689</v>
      </c>
      <c r="B72" t="s">
        <v>690</v>
      </c>
      <c r="C72" s="141">
        <v>0.4821157455444336</v>
      </c>
      <c r="D72" s="141">
        <v>0.4724726974964142</v>
      </c>
      <c r="E72" s="69">
        <v>0.45606622099876404</v>
      </c>
      <c r="F72" s="69">
        <v>0.460370808839798</v>
      </c>
      <c r="G72" s="69">
        <v>0.45352092385292053</v>
      </c>
      <c r="H72" s="69">
        <v>0.46673059463500977</v>
      </c>
      <c r="I72" s="69">
        <v>0.4634939730167389</v>
      </c>
      <c r="J72" s="69">
        <v>0.4604790210723877</v>
      </c>
      <c r="K72" s="69">
        <v>0.47286832332611084</v>
      </c>
      <c r="L72" s="69">
        <v>0.4724160432815552</v>
      </c>
      <c r="M72" s="69">
        <v>0.48460227251052856</v>
      </c>
      <c r="N72" s="69">
        <v>0.4797615706920624</v>
      </c>
      <c r="O72" s="69">
        <v>0.48533710837364197</v>
      </c>
      <c r="P72" s="69">
        <v>0.48328256607055664</v>
      </c>
      <c r="Q72" s="69">
        <v>0.46806350350379944</v>
      </c>
      <c r="R72" s="69">
        <v>0.45891329646110535</v>
      </c>
      <c r="S72" s="69">
        <v>0.4620751142501831</v>
      </c>
      <c r="T72" s="69">
        <v>0.4601016938686371</v>
      </c>
      <c r="U72" s="69">
        <v>0.45961588621139526</v>
      </c>
      <c r="V72" s="69">
        <v>0.45700985193252563</v>
      </c>
      <c r="W72" s="69">
        <v>0.46603479981422424</v>
      </c>
      <c r="X72" s="69">
        <v>0.47376301884651184</v>
      </c>
      <c r="Y72" s="69">
        <v>0.4721029996871948</v>
      </c>
      <c r="Z72" s="69">
        <v>0.4745827317237854</v>
      </c>
      <c r="AA72" s="69">
        <v>0.473736435174942</v>
      </c>
      <c r="AB72" s="69">
        <v>0.46419620513916016</v>
      </c>
      <c r="AC72" s="69">
        <v>0.44523707032203674</v>
      </c>
      <c r="AD72" s="69">
        <v>0.4535045325756073</v>
      </c>
      <c r="AE72" s="69">
        <v>0.4516843855381012</v>
      </c>
      <c r="AF72" s="69">
        <v>0.4427631199359894</v>
      </c>
      <c r="AG72" s="69">
        <v>0.444546103477478</v>
      </c>
      <c r="AH72" s="69">
        <v>0.44881173968315125</v>
      </c>
      <c r="AI72" s="69">
        <v>0.4854312539100647</v>
      </c>
      <c r="AJ72" s="69">
        <v>0.48505210876464844</v>
      </c>
      <c r="AK72" s="69">
        <v>0.47710055112838745</v>
      </c>
      <c r="AL72" s="69">
        <v>0.4780275523662567</v>
      </c>
      <c r="AM72" s="69">
        <v>0.47226911783218384</v>
      </c>
      <c r="AN72" s="69">
        <v>0.46266213059425354</v>
      </c>
      <c r="AO72" s="69">
        <v>0.45031970739364624</v>
      </c>
      <c r="AP72" s="69">
        <v>0.4571530520915985</v>
      </c>
      <c r="AQ72" s="69">
        <v>0.45425137877464294</v>
      </c>
      <c r="AR72" s="69">
        <v>0.4537092447280884</v>
      </c>
      <c r="AS72" s="69">
        <v>0.45999467372894287</v>
      </c>
      <c r="AT72" s="69">
        <v>0.4478856921195984</v>
      </c>
      <c r="AU72" s="69">
        <v>0.4531143605709076</v>
      </c>
      <c r="AV72" s="69">
        <v>0.4561895430088043</v>
      </c>
      <c r="AW72" s="69">
        <v>0.47332751750946045</v>
      </c>
      <c r="AX72" s="142">
        <v>0.47048529982566833</v>
      </c>
      <c r="AY72" s="142">
        <v>0.4790593981742859</v>
      </c>
      <c r="AZ72" s="142">
        <v>0.46590951085090637</v>
      </c>
      <c r="BA72" s="142">
        <v>0.458997905254364</v>
      </c>
      <c r="BB72" s="142">
        <v>0.4591695964336395</v>
      </c>
      <c r="BC72" s="142">
        <v>0.4526681900024414</v>
      </c>
      <c r="BD72" s="142">
        <v>0.4533025920391083</v>
      </c>
      <c r="BE72" s="142">
        <v>0.45113441348075867</v>
      </c>
      <c r="BF72" s="142">
        <v>0.4497433006763458</v>
      </c>
      <c r="BG72" s="142">
        <v>0.46108728647232056</v>
      </c>
      <c r="BH72" s="142">
        <v>0.46393251419067383</v>
      </c>
      <c r="BI72" s="142">
        <v>0.47293931245803833</v>
      </c>
      <c r="BJ72" s="142">
        <v>0.469073086977005</v>
      </c>
      <c r="BK72" s="143"/>
    </row>
    <row r="73" spans="1:63" ht="10.5">
      <c r="A73" t="s">
        <v>205</v>
      </c>
      <c r="B73" t="s">
        <v>206</v>
      </c>
      <c r="C73" s="61">
        <v>0.23162662982940674</v>
      </c>
      <c r="D73" s="61">
        <v>0.23857422173023224</v>
      </c>
      <c r="E73" s="62">
        <v>0.24677838385105133</v>
      </c>
      <c r="F73" s="62">
        <v>0.2408134639263153</v>
      </c>
      <c r="G73" s="62">
        <v>0.23581096529960632</v>
      </c>
      <c r="H73" s="62">
        <v>0.23482024669647217</v>
      </c>
      <c r="I73" s="62">
        <v>0.23019741475582123</v>
      </c>
      <c r="J73" s="62">
        <v>0.23153188824653625</v>
      </c>
      <c r="K73" s="62">
        <v>0.23315249383449554</v>
      </c>
      <c r="L73" s="62">
        <v>0.2386694699525833</v>
      </c>
      <c r="M73" s="62">
        <v>0.23829782009124756</v>
      </c>
      <c r="N73" s="62">
        <v>0.24076040089130402</v>
      </c>
      <c r="O73" s="62">
        <v>0.23696810007095337</v>
      </c>
      <c r="P73" s="62">
        <v>0.2319069355726242</v>
      </c>
      <c r="Q73" s="62">
        <v>0.23376837372779846</v>
      </c>
      <c r="R73" s="62">
        <v>0.2397456020116806</v>
      </c>
      <c r="S73" s="62">
        <v>0.2337905466556549</v>
      </c>
      <c r="T73" s="62">
        <v>0.2377290278673172</v>
      </c>
      <c r="U73" s="62">
        <v>0.23366767168045044</v>
      </c>
      <c r="V73" s="62">
        <v>0.23839609324932098</v>
      </c>
      <c r="W73" s="62">
        <v>0.23239447176456451</v>
      </c>
      <c r="X73" s="62">
        <v>0.24421685934066772</v>
      </c>
      <c r="Y73" s="62">
        <v>0.24760155379772186</v>
      </c>
      <c r="Z73" s="62">
        <v>0.2519039809703827</v>
      </c>
      <c r="AA73" s="62">
        <v>0.24177013337612152</v>
      </c>
      <c r="AB73" s="62">
        <v>0.24366678297519684</v>
      </c>
      <c r="AC73" s="62">
        <v>0.25192320346832275</v>
      </c>
      <c r="AD73" s="62">
        <v>0.24643373489379883</v>
      </c>
      <c r="AE73" s="62">
        <v>0.251675009727478</v>
      </c>
      <c r="AF73" s="62">
        <v>0.2518313527107239</v>
      </c>
      <c r="AG73" s="62">
        <v>0.25383272767066956</v>
      </c>
      <c r="AH73" s="62">
        <v>0.2510225474834442</v>
      </c>
      <c r="AI73" s="62">
        <v>0.2440624088048935</v>
      </c>
      <c r="AJ73" s="62">
        <v>0.2540164291858673</v>
      </c>
      <c r="AK73" s="62">
        <v>0.2575905919075012</v>
      </c>
      <c r="AL73" s="62">
        <v>0.2565692067146301</v>
      </c>
      <c r="AM73" s="62">
        <v>0.24999947845935822</v>
      </c>
      <c r="AN73" s="62">
        <v>0.2604052424430847</v>
      </c>
      <c r="AO73" s="62">
        <v>0.2561536133289337</v>
      </c>
      <c r="AP73" s="62">
        <v>0.24563071131706238</v>
      </c>
      <c r="AQ73" s="62">
        <v>0.2538146376609802</v>
      </c>
      <c r="AR73" s="62">
        <v>0.24997717142105103</v>
      </c>
      <c r="AS73" s="62">
        <v>0.24574799835681915</v>
      </c>
      <c r="AT73" s="62">
        <v>0.25592827796936035</v>
      </c>
      <c r="AU73" s="62">
        <v>0.2596205472946167</v>
      </c>
      <c r="AV73" s="62">
        <v>0.25693562626838684</v>
      </c>
      <c r="AW73" s="62">
        <v>0.2601521909236908</v>
      </c>
      <c r="AX73" s="63">
        <v>0.26200249791145325</v>
      </c>
      <c r="AY73" s="63">
        <v>0.24678869545459747</v>
      </c>
      <c r="AZ73" s="63">
        <v>0.2530772089958191</v>
      </c>
      <c r="BA73" s="63">
        <v>0.2526099979877472</v>
      </c>
      <c r="BB73" s="63">
        <v>0.24941949546337128</v>
      </c>
      <c r="BC73" s="63">
        <v>0.25093549489974976</v>
      </c>
      <c r="BD73" s="63">
        <v>0.25055959820747375</v>
      </c>
      <c r="BE73" s="63">
        <v>0.24895040690898895</v>
      </c>
      <c r="BF73" s="63">
        <v>0.2493634968996048</v>
      </c>
      <c r="BG73" s="63">
        <v>0.25090640783309937</v>
      </c>
      <c r="BH73" s="63">
        <v>0.25701791048049927</v>
      </c>
      <c r="BI73" s="63">
        <v>0.2584928870201111</v>
      </c>
      <c r="BJ73" s="63">
        <v>0.2608683109283447</v>
      </c>
      <c r="BK73" s="64"/>
    </row>
    <row r="74" spans="1:63" ht="10.5">
      <c r="A74" t="s">
        <v>691</v>
      </c>
      <c r="B74" t="s">
        <v>692</v>
      </c>
      <c r="C74" s="141">
        <v>0.10173451155424118</v>
      </c>
      <c r="D74" s="141">
        <v>0.09766113758087158</v>
      </c>
      <c r="E74" s="69">
        <v>0.09404737502336502</v>
      </c>
      <c r="F74" s="69">
        <v>0.09165932238101959</v>
      </c>
      <c r="G74" s="69">
        <v>0.09133653342723846</v>
      </c>
      <c r="H74" s="69">
        <v>0.08774765580892563</v>
      </c>
      <c r="I74" s="69">
        <v>0.09344436228275299</v>
      </c>
      <c r="J74" s="69">
        <v>0.09625622630119324</v>
      </c>
      <c r="K74" s="69">
        <v>0.09485065191984177</v>
      </c>
      <c r="L74" s="69">
        <v>0.09606806188821793</v>
      </c>
      <c r="M74" s="69">
        <v>0.09546755254268646</v>
      </c>
      <c r="N74" s="69">
        <v>0.10047303140163422</v>
      </c>
      <c r="O74" s="69">
        <v>0.09793557971715927</v>
      </c>
      <c r="P74" s="69">
        <v>0.09839474409818649</v>
      </c>
      <c r="Q74" s="69">
        <v>0.09885413944721222</v>
      </c>
      <c r="R74" s="69">
        <v>0.09278731048107147</v>
      </c>
      <c r="S74" s="69">
        <v>0.09351543337106705</v>
      </c>
      <c r="T74" s="69">
        <v>0.09208805114030838</v>
      </c>
      <c r="U74" s="69">
        <v>0.0974840372800827</v>
      </c>
      <c r="V74" s="69">
        <v>0.09877640008926392</v>
      </c>
      <c r="W74" s="69">
        <v>0.09957046806812286</v>
      </c>
      <c r="X74" s="69">
        <v>0.0958673357963562</v>
      </c>
      <c r="Y74" s="69">
        <v>0.09974933415651321</v>
      </c>
      <c r="Z74" s="69">
        <v>0.09670820087194443</v>
      </c>
      <c r="AA74" s="69">
        <v>0.0993572250008583</v>
      </c>
      <c r="AB74" s="69">
        <v>0.10114815831184387</v>
      </c>
      <c r="AC74" s="69">
        <v>0.1002347469329834</v>
      </c>
      <c r="AD74" s="69">
        <v>0.10018374025821686</v>
      </c>
      <c r="AE74" s="69">
        <v>0.09823008626699448</v>
      </c>
      <c r="AF74" s="69">
        <v>0.10023331642150879</v>
      </c>
      <c r="AG74" s="69">
        <v>0.09496428072452545</v>
      </c>
      <c r="AH74" s="69">
        <v>0.0971628949046135</v>
      </c>
      <c r="AI74" s="69">
        <v>0.09354305267333984</v>
      </c>
      <c r="AJ74" s="69">
        <v>0.09472810477018356</v>
      </c>
      <c r="AK74" s="69">
        <v>0.09870575368404388</v>
      </c>
      <c r="AL74" s="69">
        <v>0.09611598402261734</v>
      </c>
      <c r="AM74" s="69">
        <v>0.09882041811943054</v>
      </c>
      <c r="AN74" s="69">
        <v>0.09478266537189484</v>
      </c>
      <c r="AO74" s="69">
        <v>0.09760665148496628</v>
      </c>
      <c r="AP74" s="69">
        <v>0.0926746353507042</v>
      </c>
      <c r="AQ74" s="69">
        <v>0.08852814137935638</v>
      </c>
      <c r="AR74" s="69">
        <v>0.0908932238817215</v>
      </c>
      <c r="AS74" s="69">
        <v>0.09304610639810562</v>
      </c>
      <c r="AT74" s="69">
        <v>0.08939670771360397</v>
      </c>
      <c r="AU74" s="69">
        <v>0.09122945368289948</v>
      </c>
      <c r="AV74" s="69">
        <v>0.09385227411985397</v>
      </c>
      <c r="AW74" s="69">
        <v>0.08952958881855011</v>
      </c>
      <c r="AX74" s="142">
        <v>0.09603340178728104</v>
      </c>
      <c r="AY74" s="142">
        <v>0.09717019647359848</v>
      </c>
      <c r="AZ74" s="142">
        <v>0.09706590324640274</v>
      </c>
      <c r="BA74" s="142">
        <v>0.09577889740467072</v>
      </c>
      <c r="BB74" s="142">
        <v>0.09330040216445923</v>
      </c>
      <c r="BC74" s="142">
        <v>0.09347809851169586</v>
      </c>
      <c r="BD74" s="142">
        <v>0.09334489703178406</v>
      </c>
      <c r="BE74" s="142">
        <v>0.09506220370531082</v>
      </c>
      <c r="BF74" s="142">
        <v>0.09706149995326996</v>
      </c>
      <c r="BG74" s="142">
        <v>0.09571819752454758</v>
      </c>
      <c r="BH74" s="142">
        <v>0.09598100185394287</v>
      </c>
      <c r="BI74" s="142">
        <v>0.09529410302639008</v>
      </c>
      <c r="BJ74" s="142">
        <v>0.0984501987695694</v>
      </c>
      <c r="BK74" s="143"/>
    </row>
    <row r="75" spans="1:63" ht="10.5">
      <c r="A75" t="s">
        <v>693</v>
      </c>
      <c r="B75" t="s">
        <v>694</v>
      </c>
      <c r="C75" s="141">
        <v>0.0447956845164299</v>
      </c>
      <c r="D75" s="141">
        <v>0.04709995165467262</v>
      </c>
      <c r="E75" s="69">
        <v>0.04309864714741707</v>
      </c>
      <c r="F75" s="69">
        <v>0.040097516030073166</v>
      </c>
      <c r="G75" s="69">
        <v>0.04485352337360382</v>
      </c>
      <c r="H75" s="69">
        <v>0.041953857988119125</v>
      </c>
      <c r="I75" s="69">
        <v>0.039593011140823364</v>
      </c>
      <c r="J75" s="69">
        <v>0.04113968834280968</v>
      </c>
      <c r="K75" s="69">
        <v>0.041475098580121994</v>
      </c>
      <c r="L75" s="69">
        <v>0.040756456553936005</v>
      </c>
      <c r="M75" s="69">
        <v>0.038659896701574326</v>
      </c>
      <c r="N75" s="69">
        <v>0.04295715317130089</v>
      </c>
      <c r="O75" s="69">
        <v>0.043269455432891846</v>
      </c>
      <c r="P75" s="69">
        <v>0.044323816895484924</v>
      </c>
      <c r="Q75" s="69">
        <v>0.04179472103714943</v>
      </c>
      <c r="R75" s="69">
        <v>0.04339206591248512</v>
      </c>
      <c r="S75" s="69">
        <v>0.0404755175113678</v>
      </c>
      <c r="T75" s="69">
        <v>0.038937751203775406</v>
      </c>
      <c r="U75" s="69">
        <v>0.0369860976934433</v>
      </c>
      <c r="V75" s="69">
        <v>0.03777608275413513</v>
      </c>
      <c r="W75" s="69">
        <v>0.03952986001968384</v>
      </c>
      <c r="X75" s="69">
        <v>0.03912319242954254</v>
      </c>
      <c r="Y75" s="69">
        <v>0.043475035578012466</v>
      </c>
      <c r="Z75" s="69">
        <v>0.04380463436245918</v>
      </c>
      <c r="AA75" s="69">
        <v>0.04487273469567299</v>
      </c>
      <c r="AB75" s="69">
        <v>0.04434513673186302</v>
      </c>
      <c r="AC75" s="69">
        <v>0.040282703936100006</v>
      </c>
      <c r="AD75" s="69">
        <v>0.0366058349609375</v>
      </c>
      <c r="AE75" s="69">
        <v>0.03882891684770584</v>
      </c>
      <c r="AF75" s="69">
        <v>0.039636120200157166</v>
      </c>
      <c r="AG75" s="69">
        <v>0.03675993159413338</v>
      </c>
      <c r="AH75" s="69">
        <v>0.036301061511039734</v>
      </c>
      <c r="AI75" s="69">
        <v>0.03796825185418129</v>
      </c>
      <c r="AJ75" s="69">
        <v>0.037588123232126236</v>
      </c>
      <c r="AK75" s="69">
        <v>0.041668109595775604</v>
      </c>
      <c r="AL75" s="69">
        <v>0.04274755343794823</v>
      </c>
      <c r="AM75" s="69">
        <v>0.0429905541241169</v>
      </c>
      <c r="AN75" s="69">
        <v>0.04176217317581177</v>
      </c>
      <c r="AO75" s="69">
        <v>0.04305104538798332</v>
      </c>
      <c r="AP75" s="69">
        <v>0.041202254593372345</v>
      </c>
      <c r="AQ75" s="69">
        <v>0.035779036581516266</v>
      </c>
      <c r="AR75" s="69">
        <v>0.03925603628158569</v>
      </c>
      <c r="AS75" s="69">
        <v>0.039745181798934937</v>
      </c>
      <c r="AT75" s="69">
        <v>0.039322469383478165</v>
      </c>
      <c r="AU75" s="69">
        <v>0.03737328574061394</v>
      </c>
      <c r="AV75" s="69">
        <v>0.03770528361201286</v>
      </c>
      <c r="AW75" s="69">
        <v>0.03793269395828247</v>
      </c>
      <c r="AX75" s="142">
        <v>0.04096909984946251</v>
      </c>
      <c r="AY75" s="142">
        <v>0.042757000774145126</v>
      </c>
      <c r="AZ75" s="142">
        <v>0.04187669977545738</v>
      </c>
      <c r="BA75" s="142">
        <v>0.038772400468587875</v>
      </c>
      <c r="BB75" s="142">
        <v>0.037060901522636414</v>
      </c>
      <c r="BC75" s="142">
        <v>0.03722969815135002</v>
      </c>
      <c r="BD75" s="142">
        <v>0.035966601222753525</v>
      </c>
      <c r="BE75" s="142">
        <v>0.03574259951710701</v>
      </c>
      <c r="BF75" s="142">
        <v>0.03627210110425949</v>
      </c>
      <c r="BG75" s="142">
        <v>0.036418501287698746</v>
      </c>
      <c r="BH75" s="142">
        <v>0.037460099905729294</v>
      </c>
      <c r="BI75" s="142">
        <v>0.03939570114016533</v>
      </c>
      <c r="BJ75" s="142">
        <v>0.04044109955430031</v>
      </c>
      <c r="BK75" s="143"/>
    </row>
    <row r="76" spans="3:62" ht="10.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</row>
    <row r="77" spans="3:62" ht="10.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</row>
    <row r="78" spans="3:62" ht="10.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</row>
    <row r="79" spans="3:62" ht="10.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</row>
    <row r="80" spans="3:62" ht="10.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</row>
    <row r="81" spans="3:62" ht="10.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</row>
    <row r="82" spans="3:62" ht="10.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</row>
    <row r="83" spans="3:62" ht="10.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</row>
    <row r="84" spans="3:62" ht="10.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</row>
    <row r="85" spans="3:62" ht="10.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</row>
    <row r="86" spans="3:62" ht="10.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</row>
    <row r="87" spans="3:62" ht="10.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</row>
    <row r="88" spans="3:62" ht="10.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</row>
    <row r="89" spans="3:62" ht="10.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</row>
    <row r="90" spans="3:62" ht="10.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</row>
    <row r="91" spans="3:62" ht="10.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DE52"/>
  <sheetViews>
    <sheetView tabSelected="1"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49" customWidth="1"/>
  </cols>
  <sheetData>
    <row r="1" spans="1:62" ht="16.5" customHeight="1">
      <c r="A1" s="135" t="s">
        <v>695</v>
      </c>
      <c r="C1" s="159" t="s">
        <v>801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783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2" t="s">
        <v>1</v>
      </c>
      <c r="B3" s="11" t="s">
        <v>2</v>
      </c>
      <c r="C3" s="81">
        <v>200301</v>
      </c>
      <c r="D3" s="82">
        <v>200302</v>
      </c>
      <c r="E3" s="82">
        <v>200303</v>
      </c>
      <c r="F3" s="82">
        <v>200304</v>
      </c>
      <c r="G3" s="82">
        <v>200305</v>
      </c>
      <c r="H3" s="82">
        <v>200306</v>
      </c>
      <c r="I3" s="82">
        <v>200307</v>
      </c>
      <c r="J3" s="82">
        <v>200308</v>
      </c>
      <c r="K3" s="82">
        <v>200309</v>
      </c>
      <c r="L3" s="82">
        <v>200310</v>
      </c>
      <c r="M3" s="82">
        <v>200311</v>
      </c>
      <c r="N3" s="82">
        <v>200312</v>
      </c>
      <c r="O3" s="82">
        <v>200401</v>
      </c>
      <c r="P3" s="82">
        <v>200402</v>
      </c>
      <c r="Q3" s="82">
        <v>200403</v>
      </c>
      <c r="R3" s="82">
        <v>200404</v>
      </c>
      <c r="S3" s="82">
        <v>200405</v>
      </c>
      <c r="T3" s="82">
        <v>200406</v>
      </c>
      <c r="U3" s="82">
        <v>200407</v>
      </c>
      <c r="V3" s="82">
        <v>200408</v>
      </c>
      <c r="W3" s="82">
        <v>200409</v>
      </c>
      <c r="X3" s="82">
        <v>200410</v>
      </c>
      <c r="Y3" s="82">
        <v>200411</v>
      </c>
      <c r="Z3" s="82">
        <v>200412</v>
      </c>
      <c r="AA3" s="82">
        <v>200501</v>
      </c>
      <c r="AB3" s="82">
        <v>200502</v>
      </c>
      <c r="AC3" s="82">
        <v>200503</v>
      </c>
      <c r="AD3" s="82">
        <v>200504</v>
      </c>
      <c r="AE3" s="82">
        <v>200505</v>
      </c>
      <c r="AF3" s="82">
        <v>200506</v>
      </c>
      <c r="AG3" s="82">
        <v>200507</v>
      </c>
      <c r="AH3" s="82">
        <v>200508</v>
      </c>
      <c r="AI3" s="82">
        <v>200509</v>
      </c>
      <c r="AJ3" s="82">
        <v>200510</v>
      </c>
      <c r="AK3" s="82">
        <v>200511</v>
      </c>
      <c r="AL3" s="82">
        <v>200512</v>
      </c>
      <c r="AM3" s="82">
        <v>200601</v>
      </c>
      <c r="AN3" s="82">
        <v>200602</v>
      </c>
      <c r="AO3" s="82">
        <v>200603</v>
      </c>
      <c r="AP3" s="82">
        <v>200604</v>
      </c>
      <c r="AQ3" s="82">
        <v>200605</v>
      </c>
      <c r="AR3" s="82">
        <v>200606</v>
      </c>
      <c r="AS3" s="82">
        <v>200607</v>
      </c>
      <c r="AT3" s="82">
        <v>200608</v>
      </c>
      <c r="AU3" s="82">
        <v>200609</v>
      </c>
      <c r="AV3" s="82">
        <v>200610</v>
      </c>
      <c r="AW3" s="82">
        <v>200611</v>
      </c>
      <c r="AX3" s="122">
        <v>200612</v>
      </c>
      <c r="AY3" s="122">
        <v>200701</v>
      </c>
      <c r="AZ3" s="122">
        <v>200702</v>
      </c>
      <c r="BA3" s="122">
        <v>200703</v>
      </c>
      <c r="BB3" s="122">
        <v>200704</v>
      </c>
      <c r="BC3" s="122">
        <v>200705</v>
      </c>
      <c r="BD3" s="122">
        <v>200706</v>
      </c>
      <c r="BE3" s="122">
        <v>200707</v>
      </c>
      <c r="BF3" s="122">
        <v>200708</v>
      </c>
      <c r="BG3" s="122">
        <v>200709</v>
      </c>
      <c r="BH3" s="122">
        <v>200710</v>
      </c>
      <c r="BI3" s="122">
        <v>200711</v>
      </c>
      <c r="BJ3" s="122">
        <v>200712</v>
      </c>
      <c r="BK3" s="123"/>
    </row>
    <row r="4" spans="1:109" s="144" customFormat="1" ht="10.5">
      <c r="A4" s="144" t="s">
        <v>5</v>
      </c>
      <c r="B4" s="144" t="s">
        <v>6</v>
      </c>
      <c r="C4" s="51">
        <v>32.959999084472656</v>
      </c>
      <c r="D4" s="51">
        <v>35.83000183105469</v>
      </c>
      <c r="E4" s="37">
        <v>33.5099983215332</v>
      </c>
      <c r="F4" s="37">
        <v>28.170000076293945</v>
      </c>
      <c r="G4" s="37">
        <v>28.110000610351562</v>
      </c>
      <c r="H4" s="37">
        <v>30.65999984741211</v>
      </c>
      <c r="I4" s="37">
        <v>30.75</v>
      </c>
      <c r="J4" s="37">
        <v>31.56999969482422</v>
      </c>
      <c r="K4" s="37">
        <v>28.309999465942383</v>
      </c>
      <c r="L4" s="37">
        <v>30.34000015258789</v>
      </c>
      <c r="M4" s="37">
        <v>31.110000610351562</v>
      </c>
      <c r="N4" s="37">
        <v>32.130001068115234</v>
      </c>
      <c r="O4" s="37">
        <v>34.310001373291016</v>
      </c>
      <c r="P4" s="37">
        <v>34.68000030517578</v>
      </c>
      <c r="Q4" s="37">
        <v>36.7400016784668</v>
      </c>
      <c r="R4" s="37">
        <v>36.75</v>
      </c>
      <c r="S4" s="37">
        <v>40.279998779296875</v>
      </c>
      <c r="T4" s="37">
        <v>38.029998779296875</v>
      </c>
      <c r="U4" s="37">
        <v>40.779998779296875</v>
      </c>
      <c r="V4" s="37">
        <v>44.900001525878906</v>
      </c>
      <c r="W4" s="37">
        <v>45.939998626708984</v>
      </c>
      <c r="X4" s="37">
        <v>53.27000045776367</v>
      </c>
      <c r="Y4" s="37">
        <v>48.470001220703125</v>
      </c>
      <c r="Z4" s="37">
        <v>43.18000030517578</v>
      </c>
      <c r="AA4" s="37">
        <v>46.84000015258789</v>
      </c>
      <c r="AB4" s="37">
        <v>48.150001525878906</v>
      </c>
      <c r="AC4" s="37">
        <v>54.189998626708984</v>
      </c>
      <c r="AD4" s="37">
        <v>52.97999954223633</v>
      </c>
      <c r="AE4" s="37">
        <v>49.83000183105469</v>
      </c>
      <c r="AF4" s="37">
        <v>56.349998474121094</v>
      </c>
      <c r="AG4" s="37">
        <v>59</v>
      </c>
      <c r="AH4" s="37">
        <v>64.98999786376953</v>
      </c>
      <c r="AI4" s="37">
        <v>65.58999633789062</v>
      </c>
      <c r="AJ4" s="37">
        <v>62.2599983215332</v>
      </c>
      <c r="AK4" s="37">
        <v>58.31999969482422</v>
      </c>
      <c r="AL4" s="37">
        <v>59.41999816894531</v>
      </c>
      <c r="AM4" s="37">
        <v>65.4800033569336</v>
      </c>
      <c r="AN4" s="37">
        <v>61.630001068115234</v>
      </c>
      <c r="AO4" s="37">
        <v>62.689998626708984</v>
      </c>
      <c r="AP4" s="37">
        <v>69.44000244140625</v>
      </c>
      <c r="AQ4" s="37">
        <v>70.83999633789062</v>
      </c>
      <c r="AR4" s="37">
        <v>70.94999694824219</v>
      </c>
      <c r="AS4" s="37">
        <v>74.41000366210938</v>
      </c>
      <c r="AT4" s="37">
        <v>73.04000091552734</v>
      </c>
      <c r="AU4" s="37">
        <v>63.79999923706055</v>
      </c>
      <c r="AV4" s="37">
        <v>58.88999938964844</v>
      </c>
      <c r="AW4" s="37">
        <v>59.08000183105469</v>
      </c>
      <c r="AX4" s="52">
        <v>63</v>
      </c>
      <c r="AY4" s="52">
        <v>65</v>
      </c>
      <c r="AZ4" s="52">
        <v>64</v>
      </c>
      <c r="BA4" s="52">
        <v>64</v>
      </c>
      <c r="BB4" s="52">
        <v>66</v>
      </c>
      <c r="BC4" s="52">
        <v>67</v>
      </c>
      <c r="BD4" s="52">
        <v>66</v>
      </c>
      <c r="BE4" s="52">
        <v>65</v>
      </c>
      <c r="BF4" s="52">
        <v>65</v>
      </c>
      <c r="BG4" s="52">
        <v>65</v>
      </c>
      <c r="BH4" s="52">
        <v>65</v>
      </c>
      <c r="BI4" s="52">
        <v>65</v>
      </c>
      <c r="BJ4" s="52">
        <v>65</v>
      </c>
      <c r="BK4" s="53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</row>
    <row r="5" spans="1:63" ht="10.5">
      <c r="A5" s="19" t="s">
        <v>696</v>
      </c>
      <c r="B5" s="19" t="s">
        <v>697</v>
      </c>
      <c r="C5" s="51">
        <v>30.299999237060547</v>
      </c>
      <c r="D5" s="51">
        <v>32.22999954223633</v>
      </c>
      <c r="E5" s="37">
        <v>29.229999542236328</v>
      </c>
      <c r="F5" s="37">
        <v>24.479999542236328</v>
      </c>
      <c r="G5" s="37">
        <v>25.149999618530273</v>
      </c>
      <c r="H5" s="37">
        <v>27.219999313354492</v>
      </c>
      <c r="I5" s="37">
        <v>27.950000762939453</v>
      </c>
      <c r="J5" s="37">
        <v>28.5</v>
      </c>
      <c r="K5" s="37">
        <v>25.65999984741211</v>
      </c>
      <c r="L5" s="37">
        <v>27.31999969482422</v>
      </c>
      <c r="M5" s="37">
        <v>27.469999313354492</v>
      </c>
      <c r="N5" s="37">
        <v>28.6299991607666</v>
      </c>
      <c r="O5" s="37">
        <v>30.239999771118164</v>
      </c>
      <c r="P5" s="37">
        <v>30.770000457763672</v>
      </c>
      <c r="Q5" s="37">
        <v>32.25</v>
      </c>
      <c r="R5" s="37">
        <v>32.41999816894531</v>
      </c>
      <c r="S5" s="37">
        <v>35.81999969482422</v>
      </c>
      <c r="T5" s="37">
        <v>33.58000183105469</v>
      </c>
      <c r="U5" s="37">
        <v>35.97999954223633</v>
      </c>
      <c r="V5" s="37">
        <v>39.56999969482422</v>
      </c>
      <c r="W5" s="37">
        <v>40.5099983215332</v>
      </c>
      <c r="X5" s="37">
        <v>45.529998779296875</v>
      </c>
      <c r="Y5" s="37">
        <v>39.88999938964844</v>
      </c>
      <c r="Z5" s="37">
        <v>34.16999816894531</v>
      </c>
      <c r="AA5" s="37">
        <v>37.54999923706055</v>
      </c>
      <c r="AB5" s="37">
        <v>39.720001220703125</v>
      </c>
      <c r="AC5" s="37">
        <v>45.709999084472656</v>
      </c>
      <c r="AD5" s="37">
        <v>45.18000030517578</v>
      </c>
      <c r="AE5" s="37">
        <v>43.119998931884766</v>
      </c>
      <c r="AF5" s="37">
        <v>49.279998779296875</v>
      </c>
      <c r="AG5" s="37">
        <v>52.880001068115234</v>
      </c>
      <c r="AH5" s="37">
        <v>58.65999984741211</v>
      </c>
      <c r="AI5" s="37">
        <v>58.790000915527344</v>
      </c>
      <c r="AJ5" s="37">
        <v>55.310001373291016</v>
      </c>
      <c r="AK5" s="37">
        <v>49.970001220703125</v>
      </c>
      <c r="AL5" s="37">
        <v>50.849998474121094</v>
      </c>
      <c r="AM5" s="37">
        <v>55.900001525878906</v>
      </c>
      <c r="AN5" s="37">
        <v>52.79999923706055</v>
      </c>
      <c r="AO5" s="37">
        <v>55.310001373291016</v>
      </c>
      <c r="AP5" s="37">
        <v>62.40999984741211</v>
      </c>
      <c r="AQ5" s="37">
        <v>64.38999938964844</v>
      </c>
      <c r="AR5" s="37">
        <v>63.970001220703125</v>
      </c>
      <c r="AS5" s="37">
        <v>67.98999786376953</v>
      </c>
      <c r="AT5" s="37">
        <v>66.19000244140625</v>
      </c>
      <c r="AU5" s="37">
        <v>57.290000915527344</v>
      </c>
      <c r="AV5" s="37">
        <v>52</v>
      </c>
      <c r="AW5" s="37">
        <v>51.08000183105469</v>
      </c>
      <c r="AX5" s="52">
        <v>54.5</v>
      </c>
      <c r="AY5" s="52">
        <v>57</v>
      </c>
      <c r="AZ5" s="52">
        <v>55.5</v>
      </c>
      <c r="BA5" s="52">
        <v>56</v>
      </c>
      <c r="BB5" s="52">
        <v>58.5</v>
      </c>
      <c r="BC5" s="52">
        <v>60</v>
      </c>
      <c r="BD5" s="52">
        <v>59</v>
      </c>
      <c r="BE5" s="52">
        <v>58</v>
      </c>
      <c r="BF5" s="52">
        <v>58</v>
      </c>
      <c r="BG5" s="52">
        <v>58</v>
      </c>
      <c r="BH5" s="52">
        <v>58</v>
      </c>
      <c r="BI5" s="52">
        <v>57</v>
      </c>
      <c r="BJ5" s="52">
        <v>56.5</v>
      </c>
      <c r="BK5" s="53"/>
    </row>
    <row r="6" spans="1:63" ht="10.5">
      <c r="A6" t="s">
        <v>3</v>
      </c>
      <c r="B6" t="s">
        <v>4</v>
      </c>
      <c r="C6" s="51">
        <v>30.520000457763672</v>
      </c>
      <c r="D6" s="51">
        <v>33</v>
      </c>
      <c r="E6" s="37">
        <v>30.649999618530273</v>
      </c>
      <c r="F6" s="37">
        <v>26.020000457763672</v>
      </c>
      <c r="G6" s="37">
        <v>25.739999771118164</v>
      </c>
      <c r="H6" s="37">
        <v>27.920000076293945</v>
      </c>
      <c r="I6" s="37">
        <v>28.549999237060547</v>
      </c>
      <c r="J6" s="37">
        <v>29.149999618530273</v>
      </c>
      <c r="K6" s="37">
        <v>26.389999389648438</v>
      </c>
      <c r="L6" s="37">
        <v>27.75</v>
      </c>
      <c r="M6" s="37">
        <v>28.280000686645508</v>
      </c>
      <c r="N6" s="37">
        <v>29.280000686645508</v>
      </c>
      <c r="O6" s="37">
        <v>30.920000076293945</v>
      </c>
      <c r="P6" s="37">
        <v>31.719999313354492</v>
      </c>
      <c r="Q6" s="37">
        <v>33.09000015258789</v>
      </c>
      <c r="R6" s="37">
        <v>33.459999084472656</v>
      </c>
      <c r="S6" s="37">
        <v>36.310001373291016</v>
      </c>
      <c r="T6" s="37">
        <v>34.650001525878906</v>
      </c>
      <c r="U6" s="37">
        <v>36.66999816894531</v>
      </c>
      <c r="V6" s="37">
        <v>40.290000915527344</v>
      </c>
      <c r="W6" s="37">
        <v>41.34000015258789</v>
      </c>
      <c r="X6" s="37">
        <v>46.119998931884766</v>
      </c>
      <c r="Y6" s="37">
        <v>41.7599983215332</v>
      </c>
      <c r="Z6" s="37">
        <v>36.61000061035156</v>
      </c>
      <c r="AA6" s="37">
        <v>39.25</v>
      </c>
      <c r="AB6" s="37">
        <v>41.04999923706055</v>
      </c>
      <c r="AC6" s="37">
        <v>46.77000045776367</v>
      </c>
      <c r="AD6" s="37">
        <v>46.630001068115234</v>
      </c>
      <c r="AE6" s="37">
        <v>44.7400016784668</v>
      </c>
      <c r="AF6" s="37">
        <v>50.29999923706055</v>
      </c>
      <c r="AG6" s="37">
        <v>53.880001068115234</v>
      </c>
      <c r="AH6" s="37">
        <v>59.290000915527344</v>
      </c>
      <c r="AI6" s="37">
        <v>60.18000030517578</v>
      </c>
      <c r="AJ6" s="37">
        <v>57.2599983215332</v>
      </c>
      <c r="AK6" s="37">
        <v>52.130001068115234</v>
      </c>
      <c r="AL6" s="37">
        <v>52.5099983215332</v>
      </c>
      <c r="AM6" s="37">
        <v>57.31999969482422</v>
      </c>
      <c r="AN6" s="37">
        <v>54.849998474121094</v>
      </c>
      <c r="AO6" s="37">
        <v>56.369998931884766</v>
      </c>
      <c r="AP6" s="37">
        <v>62.970001220703125</v>
      </c>
      <c r="AQ6" s="37">
        <v>65.3499984741211</v>
      </c>
      <c r="AR6" s="37">
        <v>65.19000244140625</v>
      </c>
      <c r="AS6" s="37">
        <v>68.87000274658203</v>
      </c>
      <c r="AT6" s="37">
        <v>67.55999755859375</v>
      </c>
      <c r="AU6" s="37">
        <v>59.099998474121094</v>
      </c>
      <c r="AV6" s="37">
        <v>53.5</v>
      </c>
      <c r="AW6" s="37">
        <v>52.58000183105469</v>
      </c>
      <c r="AX6" s="52">
        <v>56</v>
      </c>
      <c r="AY6" s="52">
        <v>58.5</v>
      </c>
      <c r="AZ6" s="52">
        <v>57</v>
      </c>
      <c r="BA6" s="52">
        <v>57.5</v>
      </c>
      <c r="BB6" s="52">
        <v>60</v>
      </c>
      <c r="BC6" s="52">
        <v>61.5</v>
      </c>
      <c r="BD6" s="52">
        <v>60.5</v>
      </c>
      <c r="BE6" s="52">
        <v>59.5</v>
      </c>
      <c r="BF6" s="52">
        <v>59.5</v>
      </c>
      <c r="BG6" s="52">
        <v>59.5</v>
      </c>
      <c r="BH6" s="52">
        <v>59.5</v>
      </c>
      <c r="BI6" s="52">
        <v>58.5</v>
      </c>
      <c r="BJ6" s="52">
        <v>58</v>
      </c>
      <c r="BK6" s="53"/>
    </row>
    <row r="7" spans="1:63" ht="10.5">
      <c r="A7" t="s">
        <v>29</v>
      </c>
      <c r="B7" t="s">
        <v>30</v>
      </c>
      <c r="C7" s="57">
        <v>94.69999694824219</v>
      </c>
      <c r="D7" s="57">
        <v>110</v>
      </c>
      <c r="E7" s="58">
        <v>112.9000015258789</v>
      </c>
      <c r="F7" s="58">
        <v>99.69999694824219</v>
      </c>
      <c r="G7" s="58">
        <v>93.5999984741211</v>
      </c>
      <c r="H7" s="58">
        <v>95.5999984741211</v>
      </c>
      <c r="I7" s="58">
        <v>98.19999694824219</v>
      </c>
      <c r="J7" s="58">
        <v>110.19999694824219</v>
      </c>
      <c r="K7" s="58">
        <v>102.5</v>
      </c>
      <c r="L7" s="58">
        <v>98.19999694824219</v>
      </c>
      <c r="M7" s="58">
        <v>94.30000305175781</v>
      </c>
      <c r="N7" s="58">
        <v>93.9000015258789</v>
      </c>
      <c r="O7" s="58">
        <v>105</v>
      </c>
      <c r="P7" s="58">
        <v>112.69999694824219</v>
      </c>
      <c r="Q7" s="58">
        <v>119.9000015258789</v>
      </c>
      <c r="R7" s="58">
        <v>125.4000015258789</v>
      </c>
      <c r="S7" s="58">
        <v>143.60000610351562</v>
      </c>
      <c r="T7" s="58">
        <v>133.60000610351562</v>
      </c>
      <c r="U7" s="58">
        <v>134.10000610351562</v>
      </c>
      <c r="V7" s="58">
        <v>131</v>
      </c>
      <c r="W7" s="58">
        <v>132.8000030517578</v>
      </c>
      <c r="X7" s="58">
        <v>145.89999389648438</v>
      </c>
      <c r="Y7" s="58">
        <v>138.3000030517578</v>
      </c>
      <c r="Z7" s="58">
        <v>119.4000015258789</v>
      </c>
      <c r="AA7" s="58">
        <v>128.1999969482422</v>
      </c>
      <c r="AB7" s="58">
        <v>134.1999969482422</v>
      </c>
      <c r="AC7" s="58">
        <v>153</v>
      </c>
      <c r="AD7" s="58">
        <v>164.39999389648438</v>
      </c>
      <c r="AE7" s="58">
        <v>154.10000610351562</v>
      </c>
      <c r="AF7" s="58">
        <v>160.6999969482422</v>
      </c>
      <c r="AG7" s="58">
        <v>171.39999389648438</v>
      </c>
      <c r="AH7" s="58">
        <v>195.5</v>
      </c>
      <c r="AI7" s="58">
        <v>220.60000610351562</v>
      </c>
      <c r="AJ7" s="58">
        <v>197</v>
      </c>
      <c r="AK7" s="58">
        <v>160.10000610351562</v>
      </c>
      <c r="AL7" s="58">
        <v>160.8000030517578</v>
      </c>
      <c r="AM7" s="58">
        <v>174.89999389648438</v>
      </c>
      <c r="AN7" s="58">
        <v>166</v>
      </c>
      <c r="AO7" s="58">
        <v>187</v>
      </c>
      <c r="AP7" s="58">
        <v>219.60000610351562</v>
      </c>
      <c r="AQ7" s="58">
        <v>226.3000030517578</v>
      </c>
      <c r="AR7" s="58">
        <v>227.89999389648438</v>
      </c>
      <c r="AS7" s="58">
        <v>239.5</v>
      </c>
      <c r="AT7" s="58">
        <v>226.10000610351562</v>
      </c>
      <c r="AU7" s="58">
        <v>180</v>
      </c>
      <c r="AV7" s="58">
        <v>166.10800170898438</v>
      </c>
      <c r="AW7" s="58">
        <v>166.57229614257812</v>
      </c>
      <c r="AX7" s="59">
        <v>172.4882049560547</v>
      </c>
      <c r="AY7" s="59">
        <v>178.77830505371094</v>
      </c>
      <c r="AZ7" s="59">
        <v>182.16610717773438</v>
      </c>
      <c r="BA7" s="59">
        <v>189.42930603027344</v>
      </c>
      <c r="BB7" s="59">
        <v>200.66510009765625</v>
      </c>
      <c r="BC7" s="59">
        <v>207.19920349121094</v>
      </c>
      <c r="BD7" s="59">
        <v>205.07769775390625</v>
      </c>
      <c r="BE7" s="59">
        <v>201.04620361328125</v>
      </c>
      <c r="BF7" s="59">
        <v>196.6549072265625</v>
      </c>
      <c r="BG7" s="59">
        <v>190.25369262695312</v>
      </c>
      <c r="BH7" s="59">
        <v>184.3594970703125</v>
      </c>
      <c r="BI7" s="59">
        <v>181.4665069580078</v>
      </c>
      <c r="BJ7" s="59">
        <v>177.49099731445312</v>
      </c>
      <c r="BK7" s="60"/>
    </row>
    <row r="8" spans="1:63" ht="10.5">
      <c r="A8" t="s">
        <v>698</v>
      </c>
      <c r="B8" t="s">
        <v>32</v>
      </c>
      <c r="C8" s="57">
        <v>145.75</v>
      </c>
      <c r="D8" s="57">
        <v>161.3000030517578</v>
      </c>
      <c r="E8" s="58">
        <v>169.3000030517578</v>
      </c>
      <c r="F8" s="58">
        <v>158.89999389648438</v>
      </c>
      <c r="G8" s="58">
        <v>149.72500610351562</v>
      </c>
      <c r="H8" s="58">
        <v>149.27999877929688</v>
      </c>
      <c r="I8" s="58">
        <v>151.25</v>
      </c>
      <c r="J8" s="58">
        <v>162.02499389648438</v>
      </c>
      <c r="K8" s="58">
        <v>167.8800048828125</v>
      </c>
      <c r="L8" s="58">
        <v>156.35000610351562</v>
      </c>
      <c r="M8" s="58">
        <v>151.1999969482422</v>
      </c>
      <c r="N8" s="58">
        <v>147.8800048828125</v>
      </c>
      <c r="O8" s="58">
        <v>157.1750030517578</v>
      </c>
      <c r="P8" s="58">
        <v>164.75</v>
      </c>
      <c r="Q8" s="58">
        <v>173.60000610351562</v>
      </c>
      <c r="R8" s="58">
        <v>179.77499389648438</v>
      </c>
      <c r="S8" s="58">
        <v>198.33999633789062</v>
      </c>
      <c r="T8" s="58">
        <v>196.9250030517578</v>
      </c>
      <c r="U8" s="58">
        <v>191.125</v>
      </c>
      <c r="V8" s="58">
        <v>187.8000030517578</v>
      </c>
      <c r="W8" s="58">
        <v>186.97500610351562</v>
      </c>
      <c r="X8" s="58">
        <v>199.9499969482422</v>
      </c>
      <c r="Y8" s="58">
        <v>197.94000244140625</v>
      </c>
      <c r="Z8" s="58">
        <v>184.10000610351562</v>
      </c>
      <c r="AA8" s="58">
        <v>183.0800018310547</v>
      </c>
      <c r="AB8" s="58">
        <v>191</v>
      </c>
      <c r="AC8" s="58">
        <v>207.9250030517578</v>
      </c>
      <c r="AD8" s="58">
        <v>224.25</v>
      </c>
      <c r="AE8" s="58">
        <v>216.1199951171875</v>
      </c>
      <c r="AF8" s="58">
        <v>215.5500030517578</v>
      </c>
      <c r="AG8" s="58">
        <v>229</v>
      </c>
      <c r="AH8" s="58">
        <v>248.6199951171875</v>
      </c>
      <c r="AI8" s="58">
        <v>290.32501220703125</v>
      </c>
      <c r="AJ8" s="58">
        <v>271.67999267578125</v>
      </c>
      <c r="AK8" s="58">
        <v>225.6750030517578</v>
      </c>
      <c r="AL8" s="58">
        <v>218.5</v>
      </c>
      <c r="AM8" s="58">
        <v>231.55999755859375</v>
      </c>
      <c r="AN8" s="58">
        <v>228</v>
      </c>
      <c r="AO8" s="58">
        <v>242.47500610351562</v>
      </c>
      <c r="AP8" s="58">
        <v>274.20001220703125</v>
      </c>
      <c r="AQ8" s="58">
        <v>290.67999267578125</v>
      </c>
      <c r="AR8" s="58">
        <v>288.45001220703125</v>
      </c>
      <c r="AS8" s="58">
        <v>298.05999755859375</v>
      </c>
      <c r="AT8" s="58">
        <v>295.17498779296875</v>
      </c>
      <c r="AU8" s="58">
        <v>255.5</v>
      </c>
      <c r="AV8" s="58">
        <v>224.4600067138672</v>
      </c>
      <c r="AW8" s="58">
        <v>222.9250030517578</v>
      </c>
      <c r="AX8" s="59">
        <v>230.2032928466797</v>
      </c>
      <c r="AY8" s="59">
        <v>235.44020080566406</v>
      </c>
      <c r="AZ8" s="59">
        <v>238.4998016357422</v>
      </c>
      <c r="BA8" s="59">
        <v>246.404296875</v>
      </c>
      <c r="BB8" s="59">
        <v>259.5392150878906</v>
      </c>
      <c r="BC8" s="59">
        <v>267.7860107421875</v>
      </c>
      <c r="BD8" s="59">
        <v>266.5635986328125</v>
      </c>
      <c r="BE8" s="59">
        <v>262.56890869140625</v>
      </c>
      <c r="BF8" s="59">
        <v>257.70220947265625</v>
      </c>
      <c r="BG8" s="59">
        <v>252.3520965576172</v>
      </c>
      <c r="BH8" s="59">
        <v>245.0937042236328</v>
      </c>
      <c r="BI8" s="59">
        <v>241.75950622558594</v>
      </c>
      <c r="BJ8" s="59">
        <v>239.0865020751953</v>
      </c>
      <c r="BK8" s="60"/>
    </row>
    <row r="9" spans="1:63" ht="10.5">
      <c r="A9" t="s">
        <v>699</v>
      </c>
      <c r="B9" t="s">
        <v>700</v>
      </c>
      <c r="C9" s="57">
        <v>150</v>
      </c>
      <c r="D9" s="57">
        <v>165</v>
      </c>
      <c r="E9" s="58">
        <v>173.39999389648438</v>
      </c>
      <c r="F9" s="58">
        <v>163.3000030517578</v>
      </c>
      <c r="G9" s="58">
        <v>153.89999389648438</v>
      </c>
      <c r="H9" s="58">
        <v>153.3000030517578</v>
      </c>
      <c r="I9" s="58">
        <v>155.39999389648438</v>
      </c>
      <c r="J9" s="58">
        <v>166.10000610351562</v>
      </c>
      <c r="K9" s="58">
        <v>172.10000610351562</v>
      </c>
      <c r="L9" s="58">
        <v>160.60000610351562</v>
      </c>
      <c r="M9" s="58">
        <v>155.5</v>
      </c>
      <c r="N9" s="58">
        <v>152.1999969482422</v>
      </c>
      <c r="O9" s="58">
        <v>161.1999969482422</v>
      </c>
      <c r="P9" s="58">
        <v>169</v>
      </c>
      <c r="Q9" s="58">
        <v>178.3000030517578</v>
      </c>
      <c r="R9" s="58">
        <v>183.89999389648438</v>
      </c>
      <c r="S9" s="58">
        <v>202.3000030517578</v>
      </c>
      <c r="T9" s="58">
        <v>201.8000030517578</v>
      </c>
      <c r="U9" s="58">
        <v>195.39999389648438</v>
      </c>
      <c r="V9" s="58">
        <v>192</v>
      </c>
      <c r="W9" s="58">
        <v>191.1999969482422</v>
      </c>
      <c r="X9" s="58">
        <v>204.10000610351562</v>
      </c>
      <c r="Y9" s="58">
        <v>202.3000030517578</v>
      </c>
      <c r="Z9" s="58">
        <v>188.6999969482422</v>
      </c>
      <c r="AA9" s="58">
        <v>187.4600067138672</v>
      </c>
      <c r="AB9" s="58">
        <v>195.25</v>
      </c>
      <c r="AC9" s="58">
        <v>212.02499389648438</v>
      </c>
      <c r="AD9" s="58">
        <v>228.4499969482422</v>
      </c>
      <c r="AE9" s="58">
        <v>220.47999572753906</v>
      </c>
      <c r="AF9" s="58">
        <v>219.8249969482422</v>
      </c>
      <c r="AG9" s="58">
        <v>233.25</v>
      </c>
      <c r="AH9" s="58">
        <v>252.8800048828125</v>
      </c>
      <c r="AI9" s="58">
        <v>295.125</v>
      </c>
      <c r="AJ9" s="58">
        <v>276.5199890136719</v>
      </c>
      <c r="AK9" s="58">
        <v>230.3249969482422</v>
      </c>
      <c r="AL9" s="58">
        <v>222.875</v>
      </c>
      <c r="AM9" s="58">
        <v>236.0399932861328</v>
      </c>
      <c r="AN9" s="58">
        <v>232.5749969482422</v>
      </c>
      <c r="AO9" s="58">
        <v>246.77499389648438</v>
      </c>
      <c r="AP9" s="58">
        <v>278.6499938964844</v>
      </c>
      <c r="AQ9" s="58">
        <v>295.2799987792969</v>
      </c>
      <c r="AR9" s="58">
        <v>292.9750061035156</v>
      </c>
      <c r="AS9" s="58">
        <v>302.5400085449219</v>
      </c>
      <c r="AT9" s="58">
        <v>299.8500061035156</v>
      </c>
      <c r="AU9" s="58">
        <v>260.625</v>
      </c>
      <c r="AV9" s="58">
        <v>229.25999450683594</v>
      </c>
      <c r="AW9" s="58">
        <v>227.52499389648438</v>
      </c>
      <c r="AX9" s="59">
        <v>234.69839477539062</v>
      </c>
      <c r="AY9" s="59">
        <v>239.8625030517578</v>
      </c>
      <c r="AZ9" s="59">
        <v>242.7906951904297</v>
      </c>
      <c r="BA9" s="59">
        <v>250.80239868164062</v>
      </c>
      <c r="BB9" s="59">
        <v>263.9573059082031</v>
      </c>
      <c r="BC9" s="59">
        <v>272.0447998046875</v>
      </c>
      <c r="BD9" s="59">
        <v>270.9396057128906</v>
      </c>
      <c r="BE9" s="59">
        <v>267.02630615234375</v>
      </c>
      <c r="BF9" s="59">
        <v>262.2644958496094</v>
      </c>
      <c r="BG9" s="59">
        <v>256.5918884277344</v>
      </c>
      <c r="BH9" s="59">
        <v>249.43850708007812</v>
      </c>
      <c r="BI9" s="59">
        <v>246.24679565429688</v>
      </c>
      <c r="BJ9" s="59">
        <v>243.63540649414062</v>
      </c>
      <c r="BK9" s="60"/>
    </row>
    <row r="10" spans="1:63" ht="10.5">
      <c r="A10" t="s">
        <v>151</v>
      </c>
      <c r="B10" t="s">
        <v>152</v>
      </c>
      <c r="C10" s="57">
        <v>90</v>
      </c>
      <c r="D10" s="57">
        <v>108.5999984741211</v>
      </c>
      <c r="E10" s="58">
        <v>105.30000305175781</v>
      </c>
      <c r="F10" s="58">
        <v>83</v>
      </c>
      <c r="G10" s="58">
        <v>75.80000305175781</v>
      </c>
      <c r="H10" s="58">
        <v>76.9000015258789</v>
      </c>
      <c r="I10" s="58">
        <v>78.9000015258789</v>
      </c>
      <c r="J10" s="58">
        <v>83.5999984741211</v>
      </c>
      <c r="K10" s="58">
        <v>77.30000305175781</v>
      </c>
      <c r="L10" s="58">
        <v>84.19999694824219</v>
      </c>
      <c r="M10" s="58">
        <v>84.19999694824219</v>
      </c>
      <c r="N10" s="58">
        <v>88.5999984741211</v>
      </c>
      <c r="O10" s="58">
        <v>97</v>
      </c>
      <c r="P10" s="58">
        <v>93</v>
      </c>
      <c r="Q10" s="58">
        <v>93.5999984741211</v>
      </c>
      <c r="R10" s="58">
        <v>95.5</v>
      </c>
      <c r="S10" s="58">
        <v>102.9000015258789</v>
      </c>
      <c r="T10" s="58">
        <v>101.9000015258789</v>
      </c>
      <c r="U10" s="58">
        <v>109.4000015258789</v>
      </c>
      <c r="V10" s="58">
        <v>118.80000305175781</v>
      </c>
      <c r="W10" s="58">
        <v>126.80000305175781</v>
      </c>
      <c r="X10" s="58">
        <v>147.6999969482422</v>
      </c>
      <c r="Y10" s="58">
        <v>139.3000030517578</v>
      </c>
      <c r="Z10" s="58">
        <v>129.8000030517578</v>
      </c>
      <c r="AA10" s="58">
        <v>131.10000610351562</v>
      </c>
      <c r="AB10" s="58">
        <v>134.10000610351562</v>
      </c>
      <c r="AC10" s="58">
        <v>153.6999969482422</v>
      </c>
      <c r="AD10" s="58">
        <v>155.39999389648438</v>
      </c>
      <c r="AE10" s="58">
        <v>144.39999389648438</v>
      </c>
      <c r="AF10" s="58">
        <v>159.6999969482422</v>
      </c>
      <c r="AG10" s="58">
        <v>164.6999969482422</v>
      </c>
      <c r="AH10" s="58">
        <v>177.8000030517578</v>
      </c>
      <c r="AI10" s="58">
        <v>198.1999969482422</v>
      </c>
      <c r="AJ10" s="58">
        <v>205.8000030517578</v>
      </c>
      <c r="AK10" s="58">
        <v>174</v>
      </c>
      <c r="AL10" s="58">
        <v>171.39999389648438</v>
      </c>
      <c r="AM10" s="58">
        <v>175.60000610351562</v>
      </c>
      <c r="AN10" s="58">
        <v>171.10000610351562</v>
      </c>
      <c r="AO10" s="58">
        <v>179.10000610351562</v>
      </c>
      <c r="AP10" s="58">
        <v>197.1999969482422</v>
      </c>
      <c r="AQ10" s="58">
        <v>201.3000030517578</v>
      </c>
      <c r="AR10" s="58">
        <v>198.39999389648438</v>
      </c>
      <c r="AS10" s="58">
        <v>200.60000610351562</v>
      </c>
      <c r="AT10" s="58">
        <v>206.5</v>
      </c>
      <c r="AU10" s="58">
        <v>179.60000610351562</v>
      </c>
      <c r="AV10" s="58">
        <v>171.22129821777344</v>
      </c>
      <c r="AW10" s="58">
        <v>173.8759002685547</v>
      </c>
      <c r="AX10" s="59">
        <v>186.62530517578125</v>
      </c>
      <c r="AY10" s="59">
        <v>187.35299682617188</v>
      </c>
      <c r="AZ10" s="59">
        <v>184.70770263671875</v>
      </c>
      <c r="BA10" s="59">
        <v>183.5084991455078</v>
      </c>
      <c r="BB10" s="59">
        <v>190.0319061279297</v>
      </c>
      <c r="BC10" s="59">
        <v>191.3751983642578</v>
      </c>
      <c r="BD10" s="59">
        <v>188.2534942626953</v>
      </c>
      <c r="BE10" s="59">
        <v>185.05239868164062</v>
      </c>
      <c r="BF10" s="59">
        <v>185.8668975830078</v>
      </c>
      <c r="BG10" s="59">
        <v>185.80580139160156</v>
      </c>
      <c r="BH10" s="59">
        <v>187.10899353027344</v>
      </c>
      <c r="BI10" s="59">
        <v>186.52810668945312</v>
      </c>
      <c r="BJ10" s="59">
        <v>187.62489318847656</v>
      </c>
      <c r="BK10" s="60"/>
    </row>
    <row r="11" spans="1:63" ht="10.5">
      <c r="A11" t="s">
        <v>153</v>
      </c>
      <c r="B11" t="s">
        <v>154</v>
      </c>
      <c r="C11" s="54">
        <v>133.1999969482422</v>
      </c>
      <c r="D11" s="54">
        <v>150.8000030517578</v>
      </c>
      <c r="E11" s="28">
        <v>153.89999389648438</v>
      </c>
      <c r="F11" s="28">
        <v>134.60000610351562</v>
      </c>
      <c r="G11" s="28">
        <v>126.69999694824219</v>
      </c>
      <c r="H11" s="28">
        <v>121.69999694824219</v>
      </c>
      <c r="I11" s="28">
        <v>116.4000015258789</v>
      </c>
      <c r="J11" s="28">
        <v>117.5999984741211</v>
      </c>
      <c r="K11" s="28">
        <v>118.80000305175781</v>
      </c>
      <c r="L11" s="28">
        <v>123.5999984741211</v>
      </c>
      <c r="M11" s="28">
        <v>128.3000030517578</v>
      </c>
      <c r="N11" s="28">
        <v>134.10000610351562</v>
      </c>
      <c r="O11" s="28">
        <v>141.89999389648438</v>
      </c>
      <c r="P11" s="28">
        <v>143.89999389648438</v>
      </c>
      <c r="Q11" s="28">
        <v>141.8000030517578</v>
      </c>
      <c r="R11" s="28">
        <v>141.8000030517578</v>
      </c>
      <c r="S11" s="28">
        <v>142.8000030517578</v>
      </c>
      <c r="T11" s="28">
        <v>140.8000030517578</v>
      </c>
      <c r="U11" s="28">
        <v>143.1999969482422</v>
      </c>
      <c r="V11" s="28">
        <v>150</v>
      </c>
      <c r="W11" s="28">
        <v>159.6999969482422</v>
      </c>
      <c r="X11" s="28">
        <v>180.6999969482422</v>
      </c>
      <c r="Y11" s="28">
        <v>182.8000030517578</v>
      </c>
      <c r="Z11" s="28">
        <v>179.1999969482422</v>
      </c>
      <c r="AA11" s="28">
        <v>180.8000030517578</v>
      </c>
      <c r="AB11" s="28">
        <v>184.60000610351562</v>
      </c>
      <c r="AC11" s="28">
        <v>194</v>
      </c>
      <c r="AD11" s="28">
        <v>196.6999969482422</v>
      </c>
      <c r="AE11" s="28">
        <v>191.60000610351562</v>
      </c>
      <c r="AF11" s="28">
        <v>198.8000030517578</v>
      </c>
      <c r="AG11" s="28">
        <v>204.1999969482422</v>
      </c>
      <c r="AH11" s="28">
        <v>218.39999389648438</v>
      </c>
      <c r="AI11" s="28">
        <v>242.3000030517578</v>
      </c>
      <c r="AJ11" s="28">
        <v>244.3000030517578</v>
      </c>
      <c r="AK11" s="28">
        <v>232.10000610351562</v>
      </c>
      <c r="AL11" s="28">
        <v>231.1999969482422</v>
      </c>
      <c r="AM11" s="28">
        <v>232.8000030517578</v>
      </c>
      <c r="AN11" s="28">
        <v>230.89999389648438</v>
      </c>
      <c r="AO11" s="28">
        <v>235.10000610351562</v>
      </c>
      <c r="AP11" s="28">
        <v>242.5</v>
      </c>
      <c r="AQ11" s="28">
        <v>247.3000030517578</v>
      </c>
      <c r="AR11" s="28">
        <v>246.6999969482422</v>
      </c>
      <c r="AS11" s="28">
        <v>247.02394104003906</v>
      </c>
      <c r="AT11" s="28">
        <v>250.6042938232422</v>
      </c>
      <c r="AU11" s="28">
        <v>238.0573272705078</v>
      </c>
      <c r="AV11" s="28">
        <v>229.7545928955078</v>
      </c>
      <c r="AW11" s="28">
        <v>231.01100158691406</v>
      </c>
      <c r="AX11" s="55">
        <v>241.54820251464844</v>
      </c>
      <c r="AY11" s="55">
        <v>242.11920166015625</v>
      </c>
      <c r="AZ11" s="55">
        <v>241.27220153808594</v>
      </c>
      <c r="BA11" s="55">
        <v>238.69290161132812</v>
      </c>
      <c r="BB11" s="55">
        <v>241.79110717773438</v>
      </c>
      <c r="BC11" s="55">
        <v>240.9508056640625</v>
      </c>
      <c r="BD11" s="55">
        <v>235.04840087890625</v>
      </c>
      <c r="BE11" s="55">
        <v>228.210693359375</v>
      </c>
      <c r="BF11" s="55">
        <v>226.398193359375</v>
      </c>
      <c r="BG11" s="55">
        <v>228.52279663085938</v>
      </c>
      <c r="BH11" s="55">
        <v>232.24490356445312</v>
      </c>
      <c r="BI11" s="55">
        <v>236.17889404296875</v>
      </c>
      <c r="BJ11" s="55">
        <v>240.49009704589844</v>
      </c>
      <c r="BK11" s="56"/>
    </row>
    <row r="12" spans="1:63" ht="10.5">
      <c r="A12" t="s">
        <v>155</v>
      </c>
      <c r="B12" t="s">
        <v>156</v>
      </c>
      <c r="C12" s="57">
        <v>148.8000030517578</v>
      </c>
      <c r="D12" s="57">
        <v>165.39999389648438</v>
      </c>
      <c r="E12" s="58">
        <v>170.8000030517578</v>
      </c>
      <c r="F12" s="58">
        <v>153.3000030517578</v>
      </c>
      <c r="G12" s="58">
        <v>145.10000610351562</v>
      </c>
      <c r="H12" s="58">
        <v>142.39999389648438</v>
      </c>
      <c r="I12" s="58">
        <v>143.5</v>
      </c>
      <c r="J12" s="58">
        <v>148.5</v>
      </c>
      <c r="K12" s="58">
        <v>146.10000610351562</v>
      </c>
      <c r="L12" s="58">
        <v>148.10000610351562</v>
      </c>
      <c r="M12" s="58">
        <v>148.1999969482422</v>
      </c>
      <c r="N12" s="58">
        <v>149</v>
      </c>
      <c r="O12" s="58">
        <v>155</v>
      </c>
      <c r="P12" s="58">
        <v>158.1999969482422</v>
      </c>
      <c r="Q12" s="58">
        <v>162.89999389648438</v>
      </c>
      <c r="R12" s="58">
        <v>169.1999969482422</v>
      </c>
      <c r="S12" s="58">
        <v>174.60000610351562</v>
      </c>
      <c r="T12" s="58">
        <v>171.10000610351562</v>
      </c>
      <c r="U12" s="58">
        <v>173.85000610351562</v>
      </c>
      <c r="V12" s="58">
        <v>183.1999969482422</v>
      </c>
      <c r="W12" s="58">
        <v>191.1999969482422</v>
      </c>
      <c r="X12" s="58">
        <v>213.39999389648438</v>
      </c>
      <c r="Y12" s="58">
        <v>214.6999969482422</v>
      </c>
      <c r="Z12" s="58">
        <v>200.89999389648438</v>
      </c>
      <c r="AA12" s="58">
        <v>195.89999389648438</v>
      </c>
      <c r="AB12" s="58">
        <v>202.6999969482422</v>
      </c>
      <c r="AC12" s="58">
        <v>221.39999389648438</v>
      </c>
      <c r="AD12" s="58">
        <v>229.1999969482422</v>
      </c>
      <c r="AE12" s="58">
        <v>219.89999389648438</v>
      </c>
      <c r="AF12" s="58">
        <v>229</v>
      </c>
      <c r="AG12" s="58">
        <v>237.3000030517578</v>
      </c>
      <c r="AH12" s="58">
        <v>250</v>
      </c>
      <c r="AI12" s="58">
        <v>281.8999938964844</v>
      </c>
      <c r="AJ12" s="58">
        <v>309.5</v>
      </c>
      <c r="AK12" s="58">
        <v>257.29998779296875</v>
      </c>
      <c r="AL12" s="58">
        <v>244.3000030517578</v>
      </c>
      <c r="AM12" s="58">
        <v>246.6999969482422</v>
      </c>
      <c r="AN12" s="58">
        <v>247.5</v>
      </c>
      <c r="AO12" s="58">
        <v>255.85000610351562</v>
      </c>
      <c r="AP12" s="58">
        <v>272.79998779296875</v>
      </c>
      <c r="AQ12" s="58">
        <v>289.70001220703125</v>
      </c>
      <c r="AR12" s="58">
        <v>289.79998779296875</v>
      </c>
      <c r="AS12" s="58">
        <v>293.3999938964844</v>
      </c>
      <c r="AT12" s="58">
        <v>304.5</v>
      </c>
      <c r="AU12" s="58">
        <v>278.29998779296875</v>
      </c>
      <c r="AV12" s="58">
        <v>251.89999389648438</v>
      </c>
      <c r="AW12" s="58">
        <v>254.4499969482422</v>
      </c>
      <c r="AX12" s="59">
        <v>262.1188049316406</v>
      </c>
      <c r="AY12" s="59">
        <v>265.4504089355469</v>
      </c>
      <c r="AZ12" s="59">
        <v>265.39349365234375</v>
      </c>
      <c r="BA12" s="59">
        <v>266.8275146484375</v>
      </c>
      <c r="BB12" s="59">
        <v>271.1315002441406</v>
      </c>
      <c r="BC12" s="59">
        <v>274.19989013671875</v>
      </c>
      <c r="BD12" s="59">
        <v>271.2912902832031</v>
      </c>
      <c r="BE12" s="59">
        <v>266.3363952636719</v>
      </c>
      <c r="BF12" s="59">
        <v>264.5382995605469</v>
      </c>
      <c r="BG12" s="59">
        <v>263.4883117675781</v>
      </c>
      <c r="BH12" s="59">
        <v>262.9197082519531</v>
      </c>
      <c r="BI12" s="59">
        <v>261.89898681640625</v>
      </c>
      <c r="BJ12" s="59">
        <v>258.6617126464844</v>
      </c>
      <c r="BK12" s="60"/>
    </row>
    <row r="13" spans="1:63" ht="10.5">
      <c r="A13" t="s">
        <v>157</v>
      </c>
      <c r="B13" t="s">
        <v>158</v>
      </c>
      <c r="C13" s="57">
        <v>75.4000015258789</v>
      </c>
      <c r="D13" s="57">
        <v>83.9000015258789</v>
      </c>
      <c r="E13" s="58">
        <v>81.0999984741211</v>
      </c>
      <c r="F13" s="58">
        <v>64.30000305175781</v>
      </c>
      <c r="G13" s="58">
        <v>61.900001525878906</v>
      </c>
      <c r="H13" s="58">
        <v>63.900001525878906</v>
      </c>
      <c r="I13" s="58">
        <v>70.0999984741211</v>
      </c>
      <c r="J13" s="58">
        <v>69.80000305175781</v>
      </c>
      <c r="K13" s="58">
        <v>64.5999984741211</v>
      </c>
      <c r="L13" s="58">
        <v>65.19999694824219</v>
      </c>
      <c r="M13" s="58">
        <v>66.69999694824219</v>
      </c>
      <c r="N13" s="58">
        <v>66.80000305175781</v>
      </c>
      <c r="O13" s="58">
        <v>71.5999984741211</v>
      </c>
      <c r="P13" s="58">
        <v>70.30000305175781</v>
      </c>
      <c r="Q13" s="58">
        <v>67.5</v>
      </c>
      <c r="R13" s="58">
        <v>68.80000305175781</v>
      </c>
      <c r="S13" s="58">
        <v>73</v>
      </c>
      <c r="T13" s="58">
        <v>74.19999694824219</v>
      </c>
      <c r="U13" s="58">
        <v>71.69999694824219</v>
      </c>
      <c r="V13" s="58">
        <v>73.5</v>
      </c>
      <c r="W13" s="58">
        <v>77.5</v>
      </c>
      <c r="X13" s="58">
        <v>83.19999694824219</v>
      </c>
      <c r="Y13" s="58">
        <v>82.5</v>
      </c>
      <c r="Z13" s="58">
        <v>75.69999694824219</v>
      </c>
      <c r="AA13" s="58">
        <v>77.19999694824219</v>
      </c>
      <c r="AB13" s="58">
        <v>80.69999694824219</v>
      </c>
      <c r="AC13" s="58">
        <v>89.80000305175781</v>
      </c>
      <c r="AD13" s="58">
        <v>97.80000305175781</v>
      </c>
      <c r="AE13" s="58">
        <v>103.0999984741211</v>
      </c>
      <c r="AF13" s="58">
        <v>101.9000015258789</v>
      </c>
      <c r="AG13" s="58">
        <v>105.0999984741211</v>
      </c>
      <c r="AH13" s="58">
        <v>110.5999984741211</v>
      </c>
      <c r="AI13" s="58">
        <v>125.19999694824219</v>
      </c>
      <c r="AJ13" s="58">
        <v>127.9000015258789</v>
      </c>
      <c r="AK13" s="58">
        <v>120.4000015258789</v>
      </c>
      <c r="AL13" s="58">
        <v>119.5</v>
      </c>
      <c r="AM13" s="58">
        <v>124.19999694824219</v>
      </c>
      <c r="AN13" s="58">
        <v>125.4000015258789</v>
      </c>
      <c r="AO13" s="58">
        <v>125</v>
      </c>
      <c r="AP13" s="58">
        <v>127.80000305175781</v>
      </c>
      <c r="AQ13" s="58">
        <v>131.89999389648438</v>
      </c>
      <c r="AR13" s="58">
        <v>128.60000610351562</v>
      </c>
      <c r="AS13" s="58">
        <v>127.80000305175781</v>
      </c>
      <c r="AT13" s="58">
        <v>130.10000610351562</v>
      </c>
      <c r="AU13" s="58">
        <v>116</v>
      </c>
      <c r="AV13" s="58">
        <v>103.1720962524414</v>
      </c>
      <c r="AW13" s="58">
        <v>106.1447982788086</v>
      </c>
      <c r="AX13" s="59">
        <v>117.67150115966797</v>
      </c>
      <c r="AY13" s="59">
        <v>122.27909851074219</v>
      </c>
      <c r="AZ13" s="59">
        <v>120.95010375976562</v>
      </c>
      <c r="BA13" s="59">
        <v>119.14179992675781</v>
      </c>
      <c r="BB13" s="59">
        <v>120.9207992553711</v>
      </c>
      <c r="BC13" s="59">
        <v>122.93199920654297</v>
      </c>
      <c r="BD13" s="59">
        <v>122.20140075683594</v>
      </c>
      <c r="BE13" s="59">
        <v>119.52760314941406</v>
      </c>
      <c r="BF13" s="59">
        <v>118.20369720458984</v>
      </c>
      <c r="BG13" s="59">
        <v>118.44930267333984</v>
      </c>
      <c r="BH13" s="59">
        <v>120.81289672851562</v>
      </c>
      <c r="BI13" s="59">
        <v>120.92780303955078</v>
      </c>
      <c r="BJ13" s="59">
        <v>120.57450103759766</v>
      </c>
      <c r="BK13" s="60"/>
    </row>
    <row r="14" spans="1:63" ht="10.5">
      <c r="A14" t="s">
        <v>120</v>
      </c>
      <c r="B14" t="s">
        <v>121</v>
      </c>
      <c r="C14" s="57">
        <v>91.4000015258789</v>
      </c>
      <c r="D14" s="57">
        <v>101.80000305175781</v>
      </c>
      <c r="E14" s="58">
        <v>104.30000305175781</v>
      </c>
      <c r="F14" s="58">
        <v>82.0999984741211</v>
      </c>
      <c r="G14" s="58">
        <v>75.9000015258789</v>
      </c>
      <c r="H14" s="58">
        <v>76.5999984741211</v>
      </c>
      <c r="I14" s="58">
        <v>81.69999694824219</v>
      </c>
      <c r="J14" s="58">
        <v>87.19999694824219</v>
      </c>
      <c r="K14" s="58">
        <v>81.69999694824219</v>
      </c>
      <c r="L14" s="58">
        <v>84.5</v>
      </c>
      <c r="M14" s="58">
        <v>87.80000305175781</v>
      </c>
      <c r="N14" s="58">
        <v>92.9000015258789</v>
      </c>
      <c r="O14" s="58">
        <v>99.9000015258789</v>
      </c>
      <c r="P14" s="58">
        <v>101.30000305175781</v>
      </c>
      <c r="Q14" s="58">
        <v>102.69999694824219</v>
      </c>
      <c r="R14" s="58">
        <v>106.5999984741211</v>
      </c>
      <c r="S14" s="58">
        <v>116.9000015258789</v>
      </c>
      <c r="T14" s="58">
        <v>110.30000305175781</v>
      </c>
      <c r="U14" s="58">
        <v>116.9000015258789</v>
      </c>
      <c r="V14" s="58">
        <v>127.19999694824219</v>
      </c>
      <c r="W14" s="58">
        <v>133.39999389648438</v>
      </c>
      <c r="X14" s="58">
        <v>155.10000610351562</v>
      </c>
      <c r="Y14" s="58">
        <v>146.60000610351562</v>
      </c>
      <c r="Z14" s="58">
        <v>133.5</v>
      </c>
      <c r="AA14" s="58">
        <v>131.3000030517578</v>
      </c>
      <c r="AB14" s="58">
        <v>137.5</v>
      </c>
      <c r="AC14" s="58">
        <v>158.5</v>
      </c>
      <c r="AD14" s="58">
        <v>167.60000610351562</v>
      </c>
      <c r="AE14" s="58">
        <v>157.3000030517578</v>
      </c>
      <c r="AF14" s="58">
        <v>165.10000610351562</v>
      </c>
      <c r="AG14" s="58">
        <v>172.39999389648438</v>
      </c>
      <c r="AH14" s="58">
        <v>185.3000030517578</v>
      </c>
      <c r="AI14" s="58">
        <v>210.3000030517578</v>
      </c>
      <c r="AJ14" s="58">
        <v>235.1999969482422</v>
      </c>
      <c r="AK14" s="58">
        <v>185.3000030517578</v>
      </c>
      <c r="AL14" s="58">
        <v>176.10000610351562</v>
      </c>
      <c r="AM14" s="58">
        <v>184.1999969482422</v>
      </c>
      <c r="AN14" s="58">
        <v>185.5</v>
      </c>
      <c r="AO14" s="58">
        <v>187.5</v>
      </c>
      <c r="AP14" s="58">
        <v>204.8000030517578</v>
      </c>
      <c r="AQ14" s="58">
        <v>215.6999969482422</v>
      </c>
      <c r="AR14" s="58">
        <v>215.89999389648438</v>
      </c>
      <c r="AS14" s="58">
        <v>217.8000030517578</v>
      </c>
      <c r="AT14" s="58">
        <v>222.89999389648438</v>
      </c>
      <c r="AU14" s="58">
        <v>199.8000030517578</v>
      </c>
      <c r="AV14" s="58">
        <v>178.76539611816406</v>
      </c>
      <c r="AW14" s="58">
        <v>181.77699279785156</v>
      </c>
      <c r="AX14" s="59">
        <v>192.56539916992188</v>
      </c>
      <c r="AY14" s="59">
        <v>197.99009704589844</v>
      </c>
      <c r="AZ14" s="59">
        <v>197.07960510253906</v>
      </c>
      <c r="BA14" s="59">
        <v>197.46609497070312</v>
      </c>
      <c r="BB14" s="59">
        <v>204.2700958251953</v>
      </c>
      <c r="BC14" s="59">
        <v>207.77200317382812</v>
      </c>
      <c r="BD14" s="59">
        <v>205.57620239257812</v>
      </c>
      <c r="BE14" s="59">
        <v>201.0084991455078</v>
      </c>
      <c r="BF14" s="59">
        <v>202.21730041503906</v>
      </c>
      <c r="BG14" s="59">
        <v>198.2803955078125</v>
      </c>
      <c r="BH14" s="59">
        <v>196.38819885253906</v>
      </c>
      <c r="BI14" s="59">
        <v>195.5</v>
      </c>
      <c r="BJ14" s="59">
        <v>193.44290161132812</v>
      </c>
      <c r="BK14" s="60"/>
    </row>
    <row r="15" spans="1:63" ht="10.5">
      <c r="A15" t="s">
        <v>244</v>
      </c>
      <c r="B15" t="s">
        <v>245</v>
      </c>
      <c r="C15" s="54">
        <v>122.5999984741211</v>
      </c>
      <c r="D15" s="54">
        <v>133.39999389648438</v>
      </c>
      <c r="E15" s="28">
        <v>143.10000610351562</v>
      </c>
      <c r="F15" s="28">
        <v>133</v>
      </c>
      <c r="G15" s="28">
        <v>129.5</v>
      </c>
      <c r="H15" s="28">
        <v>124.9000015258789</v>
      </c>
      <c r="I15" s="28">
        <v>119.54180145263672</v>
      </c>
      <c r="J15" s="28">
        <v>115.5</v>
      </c>
      <c r="K15" s="28">
        <v>117.0999984741211</v>
      </c>
      <c r="L15" s="28">
        <v>120.5999984741211</v>
      </c>
      <c r="M15" s="28">
        <v>125.0999984741211</v>
      </c>
      <c r="N15" s="28">
        <v>130.89999389648438</v>
      </c>
      <c r="O15" s="28">
        <v>139.1999969482422</v>
      </c>
      <c r="P15" s="28">
        <v>141.60000610351562</v>
      </c>
      <c r="Q15" s="28">
        <v>139.6999969482422</v>
      </c>
      <c r="R15" s="28">
        <v>138.3000030517578</v>
      </c>
      <c r="S15" s="28">
        <v>137</v>
      </c>
      <c r="T15" s="28">
        <v>136.60000610351562</v>
      </c>
      <c r="U15" s="28">
        <v>131.89999389648438</v>
      </c>
      <c r="V15" s="28">
        <v>134.3000030517578</v>
      </c>
      <c r="W15" s="28">
        <v>140.8000030517578</v>
      </c>
      <c r="X15" s="28">
        <v>148.60000610351562</v>
      </c>
      <c r="Y15" s="28">
        <v>158.39999389648438</v>
      </c>
      <c r="Z15" s="28">
        <v>156.60000610351562</v>
      </c>
      <c r="AA15" s="28">
        <v>156.10000610351562</v>
      </c>
      <c r="AB15" s="28">
        <v>158.5</v>
      </c>
      <c r="AC15" s="28">
        <v>159.3000030517578</v>
      </c>
      <c r="AD15" s="28">
        <v>164.3000030517578</v>
      </c>
      <c r="AE15" s="28">
        <v>164.5</v>
      </c>
      <c r="AF15" s="28">
        <v>160.60000610351562</v>
      </c>
      <c r="AG15" s="28">
        <v>155.5</v>
      </c>
      <c r="AH15" s="28">
        <v>155.6999969482422</v>
      </c>
      <c r="AI15" s="28">
        <v>172.1999969482422</v>
      </c>
      <c r="AJ15" s="28">
        <v>182.3000030517578</v>
      </c>
      <c r="AK15" s="28">
        <v>184.60000610351562</v>
      </c>
      <c r="AL15" s="28">
        <v>183.8000030517578</v>
      </c>
      <c r="AM15" s="28">
        <v>188</v>
      </c>
      <c r="AN15" s="28">
        <v>185.6999969482422</v>
      </c>
      <c r="AO15" s="28">
        <v>185.1999969482422</v>
      </c>
      <c r="AP15" s="28">
        <v>190.5</v>
      </c>
      <c r="AQ15" s="28">
        <v>191.3000030517578</v>
      </c>
      <c r="AR15" s="28">
        <v>189.3000030517578</v>
      </c>
      <c r="AS15" s="28">
        <v>185</v>
      </c>
      <c r="AT15" s="28">
        <v>186.71438598632812</v>
      </c>
      <c r="AU15" s="28">
        <v>189.14173889160156</v>
      </c>
      <c r="AV15" s="28">
        <v>179.49749755859375</v>
      </c>
      <c r="AW15" s="28">
        <v>177.56900024414062</v>
      </c>
      <c r="AX15" s="55">
        <v>179.193603515625</v>
      </c>
      <c r="AY15" s="55">
        <v>182.716796875</v>
      </c>
      <c r="AZ15" s="55">
        <v>183.72520446777344</v>
      </c>
      <c r="BA15" s="55">
        <v>183.26449584960938</v>
      </c>
      <c r="BB15" s="55">
        <v>183.16119384765625</v>
      </c>
      <c r="BC15" s="55">
        <v>184.6027069091797</v>
      </c>
      <c r="BD15" s="55">
        <v>181.64419555664062</v>
      </c>
      <c r="BE15" s="55">
        <v>174.9011993408203</v>
      </c>
      <c r="BF15" s="55">
        <v>171.0345001220703</v>
      </c>
      <c r="BG15" s="55">
        <v>174.66470336914062</v>
      </c>
      <c r="BH15" s="55">
        <v>178.08389282226562</v>
      </c>
      <c r="BI15" s="55">
        <v>181.59689331054688</v>
      </c>
      <c r="BJ15" s="55">
        <v>183.3760986328125</v>
      </c>
      <c r="BK15" s="56"/>
    </row>
    <row r="16" spans="3:62" ht="10.5">
      <c r="C16" s="136"/>
      <c r="D16" s="13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2:62" ht="10.5">
      <c r="B17" s="11" t="s">
        <v>701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3" ht="10.5">
      <c r="A18" t="s">
        <v>261</v>
      </c>
      <c r="B18" t="s">
        <v>262</v>
      </c>
      <c r="C18" s="51">
        <v>5.304500102996826</v>
      </c>
      <c r="D18" s="51">
        <v>7.117300033569336</v>
      </c>
      <c r="E18" s="37">
        <v>7.3541998863220215</v>
      </c>
      <c r="F18" s="37">
        <v>5.088200092315674</v>
      </c>
      <c r="G18" s="37">
        <v>5.644400119781494</v>
      </c>
      <c r="H18" s="37">
        <v>5.819499969482422</v>
      </c>
      <c r="I18" s="37">
        <v>5.01609992980957</v>
      </c>
      <c r="J18" s="37">
        <v>5.026400089263916</v>
      </c>
      <c r="K18" s="37">
        <v>4.593800067901611</v>
      </c>
      <c r="L18" s="37">
        <v>4.635000228881836</v>
      </c>
      <c r="M18" s="37">
        <v>4.45989990234375</v>
      </c>
      <c r="N18" s="37">
        <v>6.056399822235107</v>
      </c>
      <c r="O18" s="37">
        <v>6.077000141143799</v>
      </c>
      <c r="P18" s="37">
        <v>4.933700084686279</v>
      </c>
      <c r="Q18" s="37">
        <v>5.355999946594238</v>
      </c>
      <c r="R18" s="37">
        <v>5.788599967956543</v>
      </c>
      <c r="S18" s="37">
        <v>6.355100154876709</v>
      </c>
      <c r="T18" s="37">
        <v>6.293300151824951</v>
      </c>
      <c r="U18" s="37">
        <v>5.984300136566162</v>
      </c>
      <c r="V18" s="37">
        <v>5.3765997886657715</v>
      </c>
      <c r="W18" s="37">
        <v>5.108799934387207</v>
      </c>
      <c r="X18" s="37">
        <v>6.149099826812744</v>
      </c>
      <c r="Y18" s="37">
        <v>5.984300136566162</v>
      </c>
      <c r="Z18" s="37">
        <v>6.777400016784668</v>
      </c>
      <c r="AA18" s="37">
        <v>6.231500148773193</v>
      </c>
      <c r="AB18" s="37">
        <v>6.1697001457214355</v>
      </c>
      <c r="AC18" s="37">
        <v>6.973100185394287</v>
      </c>
      <c r="AD18" s="37">
        <v>7.199699878692627</v>
      </c>
      <c r="AE18" s="37">
        <v>6.447800159454346</v>
      </c>
      <c r="AF18" s="37">
        <v>7.117300033569336</v>
      </c>
      <c r="AG18" s="37">
        <v>7.724999904632568</v>
      </c>
      <c r="AH18" s="37">
        <v>9.259699821472168</v>
      </c>
      <c r="AI18" s="37">
        <v>11.577199935913086</v>
      </c>
      <c r="AJ18" s="37">
        <v>12.689599990844727</v>
      </c>
      <c r="AK18" s="37">
        <v>9.146400451660156</v>
      </c>
      <c r="AL18" s="37">
        <v>12.607199668884277</v>
      </c>
      <c r="AM18" s="37">
        <v>8.446000099182129</v>
      </c>
      <c r="AN18" s="37">
        <v>7.519000053405762</v>
      </c>
      <c r="AO18" s="37">
        <v>6.664100170135498</v>
      </c>
      <c r="AP18" s="37">
        <v>6.808300018310547</v>
      </c>
      <c r="AQ18" s="37">
        <v>6.107900142669678</v>
      </c>
      <c r="AR18" s="37">
        <v>6.221199989318848</v>
      </c>
      <c r="AS18" s="37">
        <v>6.128499984741211</v>
      </c>
      <c r="AT18" s="37">
        <v>7.055500030517578</v>
      </c>
      <c r="AU18" s="37">
        <v>4.995500087738037</v>
      </c>
      <c r="AV18" s="37">
        <v>5.870999813079834</v>
      </c>
      <c r="AW18" s="37">
        <v>7.055500030517578</v>
      </c>
      <c r="AX18" s="52">
        <v>7.880679130554199</v>
      </c>
      <c r="AY18" s="52">
        <v>8.23939037322998</v>
      </c>
      <c r="AZ18" s="52">
        <v>8.205429077148438</v>
      </c>
      <c r="BA18" s="52">
        <v>7.956021785736084</v>
      </c>
      <c r="BB18" s="52">
        <v>7.069931983947754</v>
      </c>
      <c r="BC18" s="52">
        <v>6.549379825592041</v>
      </c>
      <c r="BD18" s="52">
        <v>6.391726970672607</v>
      </c>
      <c r="BE18" s="52">
        <v>6.518362045288086</v>
      </c>
      <c r="BF18" s="52">
        <v>6.653709888458252</v>
      </c>
      <c r="BG18" s="52">
        <v>7.071932792663574</v>
      </c>
      <c r="BH18" s="52">
        <v>7.699950218200684</v>
      </c>
      <c r="BI18" s="52">
        <v>8.314593315124512</v>
      </c>
      <c r="BJ18" s="52">
        <v>8.98054313659668</v>
      </c>
      <c r="BK18" s="53"/>
    </row>
    <row r="19" spans="1:63" ht="10.5">
      <c r="A19" t="s">
        <v>263</v>
      </c>
      <c r="B19" t="s">
        <v>264</v>
      </c>
      <c r="C19" s="51">
        <v>4.429999828338623</v>
      </c>
      <c r="D19" s="51">
        <v>5.050000190734863</v>
      </c>
      <c r="E19" s="37">
        <v>6.960000038146973</v>
      </c>
      <c r="F19" s="37">
        <v>4.46999979019165</v>
      </c>
      <c r="G19" s="37">
        <v>4.769999980926514</v>
      </c>
      <c r="H19" s="37">
        <v>5.409999847412109</v>
      </c>
      <c r="I19" s="37">
        <v>5.079999923706055</v>
      </c>
      <c r="J19" s="37">
        <v>4.460000038146973</v>
      </c>
      <c r="K19" s="37">
        <v>4.590000152587891</v>
      </c>
      <c r="L19" s="37">
        <v>4.320000171661377</v>
      </c>
      <c r="M19" s="37">
        <v>4.260000228881836</v>
      </c>
      <c r="N19" s="37">
        <v>4.760000228881836</v>
      </c>
      <c r="O19" s="37">
        <v>5.210000038146973</v>
      </c>
      <c r="P19" s="37">
        <v>5.019999980926514</v>
      </c>
      <c r="Q19" s="37">
        <v>5.119999885559082</v>
      </c>
      <c r="R19" s="37">
        <v>5.03000020980835</v>
      </c>
      <c r="S19" s="37">
        <v>5.400000095367432</v>
      </c>
      <c r="T19" s="37">
        <v>5.820000171661377</v>
      </c>
      <c r="U19" s="37">
        <v>5.619999885559082</v>
      </c>
      <c r="V19" s="37">
        <v>5.519999980926514</v>
      </c>
      <c r="W19" s="37">
        <v>5.059999942779541</v>
      </c>
      <c r="X19" s="37">
        <v>5.429999828338623</v>
      </c>
      <c r="Y19" s="37">
        <v>6.210000038146973</v>
      </c>
      <c r="Z19" s="37">
        <v>6.010000228881836</v>
      </c>
      <c r="AA19" s="37">
        <v>5.519999980926514</v>
      </c>
      <c r="AB19" s="37">
        <v>5.590000152587891</v>
      </c>
      <c r="AC19" s="37">
        <v>5.980000019073486</v>
      </c>
      <c r="AD19" s="37">
        <v>6.440000057220459</v>
      </c>
      <c r="AE19" s="37">
        <v>6.019999980926514</v>
      </c>
      <c r="AF19" s="37">
        <v>6.150000095367432</v>
      </c>
      <c r="AG19" s="37">
        <v>6.690000057220459</v>
      </c>
      <c r="AH19" s="37">
        <v>7.679999828338623</v>
      </c>
      <c r="AI19" s="37">
        <v>9.5</v>
      </c>
      <c r="AJ19" s="37">
        <v>10.970000267028809</v>
      </c>
      <c r="AK19" s="37">
        <v>9.539999961853027</v>
      </c>
      <c r="AL19" s="37">
        <v>10.020000457763672</v>
      </c>
      <c r="AM19" s="37">
        <v>8.65999984741211</v>
      </c>
      <c r="AN19" s="37">
        <v>7.28000020980835</v>
      </c>
      <c r="AO19" s="37">
        <v>6.519999980926514</v>
      </c>
      <c r="AP19" s="37">
        <v>6.590000152587891</v>
      </c>
      <c r="AQ19" s="37">
        <v>6.190000057220459</v>
      </c>
      <c r="AR19" s="37">
        <v>5.800000190734863</v>
      </c>
      <c r="AS19" s="37">
        <v>5.820000171661377</v>
      </c>
      <c r="AT19" s="37">
        <v>6.510000228881836</v>
      </c>
      <c r="AU19" s="37">
        <v>5.510000228881836</v>
      </c>
      <c r="AV19" s="37">
        <v>5.03000020980835</v>
      </c>
      <c r="AW19" s="37">
        <v>6.429999828338623</v>
      </c>
      <c r="AX19" s="52">
        <v>7.259239196777344</v>
      </c>
      <c r="AY19" s="52">
        <v>7.701014995574951</v>
      </c>
      <c r="AZ19" s="52">
        <v>7.682919979095459</v>
      </c>
      <c r="BA19" s="52">
        <v>7.428579807281494</v>
      </c>
      <c r="BB19" s="52">
        <v>6.777769088745117</v>
      </c>
      <c r="BC19" s="52">
        <v>6.4202141761779785</v>
      </c>
      <c r="BD19" s="52">
        <v>6.215851783752441</v>
      </c>
      <c r="BE19" s="52">
        <v>6.387042045593262</v>
      </c>
      <c r="BF19" s="52">
        <v>6.522519111633301</v>
      </c>
      <c r="BG19" s="52">
        <v>6.862636089324951</v>
      </c>
      <c r="BH19" s="52">
        <v>7.35664176940918</v>
      </c>
      <c r="BI19" s="52">
        <v>7.949546813964844</v>
      </c>
      <c r="BJ19" s="52">
        <v>8.366795539855957</v>
      </c>
      <c r="BK19" s="53"/>
    </row>
    <row r="20" spans="1:63" ht="10.5">
      <c r="A20" t="s">
        <v>265</v>
      </c>
      <c r="B20" t="s">
        <v>266</v>
      </c>
      <c r="C20" s="51">
        <v>8.180000305175781</v>
      </c>
      <c r="D20" s="51">
        <v>8.579999923706055</v>
      </c>
      <c r="E20" s="37">
        <v>9.770000457763672</v>
      </c>
      <c r="F20" s="37">
        <v>10.180000305175781</v>
      </c>
      <c r="G20" s="37">
        <v>10.789999961853027</v>
      </c>
      <c r="H20" s="37">
        <v>12.079999923706055</v>
      </c>
      <c r="I20" s="37">
        <v>12.75</v>
      </c>
      <c r="J20" s="37">
        <v>12.84000015258789</v>
      </c>
      <c r="K20" s="37">
        <v>12.3100004196167</v>
      </c>
      <c r="L20" s="37">
        <v>10.640000343322754</v>
      </c>
      <c r="M20" s="37">
        <v>9.770000457763672</v>
      </c>
      <c r="N20" s="37">
        <v>9.510000228881836</v>
      </c>
      <c r="O20" s="37">
        <v>9.699999809265137</v>
      </c>
      <c r="P20" s="37">
        <v>9.850000381469727</v>
      </c>
      <c r="Q20" s="37">
        <v>10.020000457763672</v>
      </c>
      <c r="R20" s="37">
        <v>10.539999961853027</v>
      </c>
      <c r="S20" s="37">
        <v>11.619999885559082</v>
      </c>
      <c r="T20" s="37">
        <v>13.069999694824219</v>
      </c>
      <c r="U20" s="37">
        <v>13.529999732971191</v>
      </c>
      <c r="V20" s="37">
        <v>13.729999542236328</v>
      </c>
      <c r="W20" s="37">
        <v>13.300000190734863</v>
      </c>
      <c r="X20" s="37">
        <v>11.680000305175781</v>
      </c>
      <c r="Y20" s="37">
        <v>11.430000305175781</v>
      </c>
      <c r="Z20" s="37">
        <v>11.09000015258789</v>
      </c>
      <c r="AA20" s="37">
        <v>11</v>
      </c>
      <c r="AB20" s="37">
        <v>10.979999542236328</v>
      </c>
      <c r="AC20" s="37">
        <v>10.949999809265137</v>
      </c>
      <c r="AD20" s="37">
        <v>11.979999542236328</v>
      </c>
      <c r="AE20" s="37">
        <v>12.829999923706055</v>
      </c>
      <c r="AF20" s="37">
        <v>13.880000114440918</v>
      </c>
      <c r="AG20" s="37">
        <v>14.960000038146973</v>
      </c>
      <c r="AH20" s="37">
        <v>15.619999885559082</v>
      </c>
      <c r="AI20" s="37">
        <v>16.65999984741211</v>
      </c>
      <c r="AJ20" s="37">
        <v>16.530000686645508</v>
      </c>
      <c r="AK20" s="37">
        <v>15.819999694824219</v>
      </c>
      <c r="AL20" s="37">
        <v>14.720000267028809</v>
      </c>
      <c r="AM20" s="37">
        <v>14.920000076293945</v>
      </c>
      <c r="AN20" s="37">
        <v>13.989999771118164</v>
      </c>
      <c r="AO20" s="37">
        <v>13.100000381469727</v>
      </c>
      <c r="AP20" s="37">
        <v>13.260000228881836</v>
      </c>
      <c r="AQ20" s="37">
        <v>14.369999885559082</v>
      </c>
      <c r="AR20" s="37">
        <v>14.979999542236328</v>
      </c>
      <c r="AS20" s="37">
        <v>15.630000114440918</v>
      </c>
      <c r="AT20" s="37">
        <v>16.1200008392334</v>
      </c>
      <c r="AU20" s="37">
        <v>15.59060001373291</v>
      </c>
      <c r="AV20" s="37">
        <v>13.707200050354004</v>
      </c>
      <c r="AW20" s="37">
        <v>12.82964038848877</v>
      </c>
      <c r="AX20" s="52">
        <v>12.854490280151367</v>
      </c>
      <c r="AY20" s="52">
        <v>13.051870346069336</v>
      </c>
      <c r="AZ20" s="52">
        <v>13.160810470581055</v>
      </c>
      <c r="BA20" s="52">
        <v>13.033439636230469</v>
      </c>
      <c r="BB20" s="52">
        <v>12.921839714050293</v>
      </c>
      <c r="BC20" s="52">
        <v>13.545539855957031</v>
      </c>
      <c r="BD20" s="52">
        <v>14.268409729003906</v>
      </c>
      <c r="BE20" s="52">
        <v>14.943909645080566</v>
      </c>
      <c r="BF20" s="52">
        <v>15.284640312194824</v>
      </c>
      <c r="BG20" s="52">
        <v>14.788470268249512</v>
      </c>
      <c r="BH20" s="52">
        <v>14.019590377807617</v>
      </c>
      <c r="BI20" s="52">
        <v>13.54557991027832</v>
      </c>
      <c r="BJ20" s="52">
        <v>13.427430152893066</v>
      </c>
      <c r="BK20" s="53"/>
    </row>
    <row r="21" spans="1:63" ht="10.5">
      <c r="A21" t="s">
        <v>267</v>
      </c>
      <c r="B21" t="s">
        <v>268</v>
      </c>
      <c r="C21" s="51">
        <v>7.480000019073486</v>
      </c>
      <c r="D21" s="51">
        <v>7.980000019073486</v>
      </c>
      <c r="E21" s="37">
        <v>9.199999809265137</v>
      </c>
      <c r="F21" s="37">
        <v>8.970000267028809</v>
      </c>
      <c r="G21" s="37">
        <v>8.710000038146973</v>
      </c>
      <c r="H21" s="37">
        <v>9</v>
      </c>
      <c r="I21" s="37">
        <v>8.729999542236328</v>
      </c>
      <c r="J21" s="37">
        <v>8.399999618530273</v>
      </c>
      <c r="K21" s="37">
        <v>8.40999984741211</v>
      </c>
      <c r="L21" s="37">
        <v>8.279999732971191</v>
      </c>
      <c r="M21" s="37">
        <v>8.359999656677246</v>
      </c>
      <c r="N21" s="37">
        <v>8.619999885559082</v>
      </c>
      <c r="O21" s="37">
        <v>9.039999961853027</v>
      </c>
      <c r="P21" s="37">
        <v>9.020000457763672</v>
      </c>
      <c r="Q21" s="37">
        <v>9</v>
      </c>
      <c r="R21" s="37">
        <v>8.979999542236328</v>
      </c>
      <c r="S21" s="37">
        <v>9.229999542236328</v>
      </c>
      <c r="T21" s="37">
        <v>9.829999923706055</v>
      </c>
      <c r="U21" s="37">
        <v>9.779999732971191</v>
      </c>
      <c r="V21" s="37">
        <v>9.770000457763672</v>
      </c>
      <c r="W21" s="37">
        <v>9.329999923706055</v>
      </c>
      <c r="X21" s="37">
        <v>9.1899995803833</v>
      </c>
      <c r="Y21" s="37">
        <v>10.140000343322754</v>
      </c>
      <c r="Z21" s="37">
        <v>10.380000114440918</v>
      </c>
      <c r="AA21" s="37">
        <v>10.100000381469727</v>
      </c>
      <c r="AB21" s="37">
        <v>9.930000305175781</v>
      </c>
      <c r="AC21" s="37">
        <v>9.989999771118164</v>
      </c>
      <c r="AD21" s="37">
        <v>10.329999923706055</v>
      </c>
      <c r="AE21" s="37">
        <v>10.399999618530273</v>
      </c>
      <c r="AF21" s="37">
        <v>10.260000228881836</v>
      </c>
      <c r="AG21" s="37">
        <v>10.5</v>
      </c>
      <c r="AH21" s="37">
        <v>11.050000190734863</v>
      </c>
      <c r="AI21" s="37">
        <v>12.640000343322754</v>
      </c>
      <c r="AJ21" s="37">
        <v>14.369999885559082</v>
      </c>
      <c r="AK21" s="37">
        <v>14.880000114440918</v>
      </c>
      <c r="AL21" s="37">
        <v>14.100000381469727</v>
      </c>
      <c r="AM21" s="37">
        <v>14.119999885559082</v>
      </c>
      <c r="AN21" s="37">
        <v>12.970000267028809</v>
      </c>
      <c r="AO21" s="37">
        <v>12</v>
      </c>
      <c r="AP21" s="37">
        <v>11.510000228881836</v>
      </c>
      <c r="AQ21" s="37">
        <v>11.539999961853027</v>
      </c>
      <c r="AR21" s="37">
        <v>11.050000190734863</v>
      </c>
      <c r="AS21" s="37">
        <v>10.960000038146973</v>
      </c>
      <c r="AT21" s="37">
        <v>11.1899995803833</v>
      </c>
      <c r="AU21" s="37">
        <v>11.065079689025879</v>
      </c>
      <c r="AV21" s="37">
        <v>10.443479537963867</v>
      </c>
      <c r="AW21" s="37">
        <v>10.796939849853516</v>
      </c>
      <c r="AX21" s="52">
        <v>11.471960067749023</v>
      </c>
      <c r="AY21" s="52">
        <v>12.044759750366211</v>
      </c>
      <c r="AZ21" s="52">
        <v>12.19336986541748</v>
      </c>
      <c r="BA21" s="52">
        <v>11.842679977416992</v>
      </c>
      <c r="BB21" s="52">
        <v>11.262639999389648</v>
      </c>
      <c r="BC21" s="52">
        <v>11.048859596252441</v>
      </c>
      <c r="BD21" s="52">
        <v>10.940779685974121</v>
      </c>
      <c r="BE21" s="52">
        <v>10.8654203414917</v>
      </c>
      <c r="BF21" s="52">
        <v>10.939339637756348</v>
      </c>
      <c r="BG21" s="52">
        <v>10.84397029876709</v>
      </c>
      <c r="BH21" s="52">
        <v>11.459440231323242</v>
      </c>
      <c r="BI21" s="52">
        <v>12.04032039642334</v>
      </c>
      <c r="BJ21" s="52">
        <v>12.408149719238281</v>
      </c>
      <c r="BK21" s="53"/>
    </row>
    <row r="22" spans="1:63" ht="10.5">
      <c r="A22" t="s">
        <v>269</v>
      </c>
      <c r="B22" t="s">
        <v>270</v>
      </c>
      <c r="C22" s="51">
        <v>5.650000095367432</v>
      </c>
      <c r="D22" s="51">
        <v>6.400000095367432</v>
      </c>
      <c r="E22" s="37">
        <v>8.270000457763672</v>
      </c>
      <c r="F22" s="37">
        <v>5.960000038146973</v>
      </c>
      <c r="G22" s="37">
        <v>5.78000020980835</v>
      </c>
      <c r="H22" s="37">
        <v>6.590000152587891</v>
      </c>
      <c r="I22" s="37">
        <v>5.690000057220459</v>
      </c>
      <c r="J22" s="37">
        <v>5.28000020980835</v>
      </c>
      <c r="K22" s="37">
        <v>5.320000171661377</v>
      </c>
      <c r="L22" s="37">
        <v>4.929999828338623</v>
      </c>
      <c r="M22" s="37">
        <v>5.190000057220459</v>
      </c>
      <c r="N22" s="37">
        <v>5.900000095367432</v>
      </c>
      <c r="O22" s="37">
        <v>6.760000228881836</v>
      </c>
      <c r="P22" s="37">
        <v>6.559999942779541</v>
      </c>
      <c r="Q22" s="37">
        <v>6.010000228881836</v>
      </c>
      <c r="R22" s="37">
        <v>6.090000152587891</v>
      </c>
      <c r="S22" s="37">
        <v>6.369999885559082</v>
      </c>
      <c r="T22" s="37">
        <v>6.860000133514404</v>
      </c>
      <c r="U22" s="37">
        <v>6.440000057220459</v>
      </c>
      <c r="V22" s="37">
        <v>6.380000114440918</v>
      </c>
      <c r="W22" s="37">
        <v>5.699999809265137</v>
      </c>
      <c r="X22" s="37">
        <v>6.050000190734863</v>
      </c>
      <c r="Y22" s="37">
        <v>7.659999847412109</v>
      </c>
      <c r="Z22" s="37">
        <v>7.570000171661377</v>
      </c>
      <c r="AA22" s="37">
        <v>6.960000038146973</v>
      </c>
      <c r="AB22" s="37">
        <v>7.059999942779541</v>
      </c>
      <c r="AC22" s="37">
        <v>7.03000020980835</v>
      </c>
      <c r="AD22" s="37">
        <v>7.650000095367432</v>
      </c>
      <c r="AE22" s="37">
        <v>7.110000133514404</v>
      </c>
      <c r="AF22" s="37">
        <v>6.840000152587891</v>
      </c>
      <c r="AG22" s="37">
        <v>7.349999904632568</v>
      </c>
      <c r="AH22" s="37">
        <v>7.929999828338623</v>
      </c>
      <c r="AI22" s="37">
        <v>10.109999656677246</v>
      </c>
      <c r="AJ22" s="37">
        <v>11.9399995803833</v>
      </c>
      <c r="AK22" s="37">
        <v>12</v>
      </c>
      <c r="AL22" s="37">
        <v>10.979999542236328</v>
      </c>
      <c r="AM22" s="37">
        <v>10.829999923706055</v>
      </c>
      <c r="AN22" s="37">
        <v>9.279999732971191</v>
      </c>
      <c r="AO22" s="37">
        <v>8.229999542236328</v>
      </c>
      <c r="AP22" s="37">
        <v>7.909999847412109</v>
      </c>
      <c r="AQ22" s="37">
        <v>7.639999866485596</v>
      </c>
      <c r="AR22" s="37">
        <v>6.849999904632568</v>
      </c>
      <c r="AS22" s="37">
        <v>6.690000057220459</v>
      </c>
      <c r="AT22" s="37">
        <v>7.28000020980835</v>
      </c>
      <c r="AU22" s="37">
        <v>7.549954891204834</v>
      </c>
      <c r="AV22" s="37">
        <v>6.380655765533447</v>
      </c>
      <c r="AW22" s="37">
        <v>7.283707141876221</v>
      </c>
      <c r="AX22" s="52">
        <v>8.455962181091309</v>
      </c>
      <c r="AY22" s="52">
        <v>9.09150505065918</v>
      </c>
      <c r="AZ22" s="52">
        <v>9.267115592956543</v>
      </c>
      <c r="BA22" s="52">
        <v>8.792107582092285</v>
      </c>
      <c r="BB22" s="52">
        <v>8.088440895080566</v>
      </c>
      <c r="BC22" s="52">
        <v>7.510400772094727</v>
      </c>
      <c r="BD22" s="52">
        <v>7.2361979484558105</v>
      </c>
      <c r="BE22" s="52">
        <v>7.223947048187256</v>
      </c>
      <c r="BF22" s="52">
        <v>7.345022201538086</v>
      </c>
      <c r="BG22" s="52">
        <v>8.090859413146973</v>
      </c>
      <c r="BH22" s="52">
        <v>8.293933868408203</v>
      </c>
      <c r="BI22" s="52">
        <v>8.970009803771973</v>
      </c>
      <c r="BJ22" s="52">
        <v>9.404196739196777</v>
      </c>
      <c r="BK22" s="53"/>
    </row>
    <row r="23" spans="1:63" ht="10.5">
      <c r="A23" t="s">
        <v>702</v>
      </c>
      <c r="B23" t="s">
        <v>703</v>
      </c>
      <c r="C23" s="51">
        <v>5.150000095367432</v>
      </c>
      <c r="D23" s="51">
        <v>6.909999847412109</v>
      </c>
      <c r="E23" s="37">
        <v>7.139999866485596</v>
      </c>
      <c r="F23" s="37">
        <v>4.940000057220459</v>
      </c>
      <c r="G23" s="37">
        <v>5.480000019073486</v>
      </c>
      <c r="H23" s="37">
        <v>5.650000095367432</v>
      </c>
      <c r="I23" s="37">
        <v>4.869999885559082</v>
      </c>
      <c r="J23" s="37">
        <v>4.880000114440918</v>
      </c>
      <c r="K23" s="37">
        <v>4.460000038146973</v>
      </c>
      <c r="L23" s="37">
        <v>4.5</v>
      </c>
      <c r="M23" s="37">
        <v>4.329999923706055</v>
      </c>
      <c r="N23" s="37">
        <v>5.880000114440918</v>
      </c>
      <c r="O23" s="37">
        <v>5.900000095367432</v>
      </c>
      <c r="P23" s="37">
        <v>4.789999961853027</v>
      </c>
      <c r="Q23" s="37">
        <v>5.199999809265137</v>
      </c>
      <c r="R23" s="37">
        <v>5.619999885559082</v>
      </c>
      <c r="S23" s="37">
        <v>6.170000076293945</v>
      </c>
      <c r="T23" s="37">
        <v>6.110000133514404</v>
      </c>
      <c r="U23" s="37">
        <v>5.809999942779541</v>
      </c>
      <c r="V23" s="37">
        <v>5.21999979019165</v>
      </c>
      <c r="W23" s="37">
        <v>4.960000038146973</v>
      </c>
      <c r="X23" s="37">
        <v>5.96999979019165</v>
      </c>
      <c r="Y23" s="37">
        <v>5.809999942779541</v>
      </c>
      <c r="Z23" s="37">
        <v>6.579999923706055</v>
      </c>
      <c r="AA23" s="37">
        <v>6.050000190734863</v>
      </c>
      <c r="AB23" s="37">
        <v>5.989999771118164</v>
      </c>
      <c r="AC23" s="37">
        <v>6.769999980926514</v>
      </c>
      <c r="AD23" s="37">
        <v>6.989999771118164</v>
      </c>
      <c r="AE23" s="37">
        <v>6.260000228881836</v>
      </c>
      <c r="AF23" s="37">
        <v>6.909999847412109</v>
      </c>
      <c r="AG23" s="37">
        <v>7.5</v>
      </c>
      <c r="AH23" s="37">
        <v>8.989999771118164</v>
      </c>
      <c r="AI23" s="37">
        <v>11.239999771118164</v>
      </c>
      <c r="AJ23" s="37">
        <v>12.319999694824219</v>
      </c>
      <c r="AK23" s="37">
        <v>8.880000114440918</v>
      </c>
      <c r="AL23" s="37">
        <v>12.239999771118164</v>
      </c>
      <c r="AM23" s="37">
        <v>8.199999809265137</v>
      </c>
      <c r="AN23" s="37">
        <v>7.300000190734863</v>
      </c>
      <c r="AO23" s="37">
        <v>6.46999979019165</v>
      </c>
      <c r="AP23" s="37">
        <v>6.610000133514404</v>
      </c>
      <c r="AQ23" s="37">
        <v>5.929999828338623</v>
      </c>
      <c r="AR23" s="37">
        <v>6.039999961853027</v>
      </c>
      <c r="AS23" s="37">
        <v>5.949999809265137</v>
      </c>
      <c r="AT23" s="37">
        <v>6.849999904632568</v>
      </c>
      <c r="AU23" s="37">
        <v>4.849999904632568</v>
      </c>
      <c r="AV23" s="37">
        <v>5.699999809265137</v>
      </c>
      <c r="AW23" s="37">
        <v>6.849999904632568</v>
      </c>
      <c r="AX23" s="52">
        <v>7.651144027709961</v>
      </c>
      <c r="AY23" s="52">
        <v>7.999406814575195</v>
      </c>
      <c r="AZ23" s="52">
        <v>7.96643590927124</v>
      </c>
      <c r="BA23" s="52">
        <v>7.724294185638428</v>
      </c>
      <c r="BB23" s="52">
        <v>6.864011764526367</v>
      </c>
      <c r="BC23" s="52">
        <v>6.358621120452881</v>
      </c>
      <c r="BD23" s="52">
        <v>6.20556116104126</v>
      </c>
      <c r="BE23" s="52">
        <v>6.328506946563721</v>
      </c>
      <c r="BF23" s="52">
        <v>6.4599127769470215</v>
      </c>
      <c r="BG23" s="52">
        <v>6.865954875946045</v>
      </c>
      <c r="BH23" s="52">
        <v>7.47567892074585</v>
      </c>
      <c r="BI23" s="52">
        <v>8.072421073913574</v>
      </c>
      <c r="BJ23" s="52">
        <v>8.718974113464355</v>
      </c>
      <c r="BK23" s="53"/>
    </row>
    <row r="24" spans="2:62" ht="10.5">
      <c r="B24" s="11" t="s">
        <v>704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</row>
    <row r="25" spans="1:63" ht="10.5">
      <c r="A25" t="s">
        <v>413</v>
      </c>
      <c r="B25" t="s">
        <v>414</v>
      </c>
      <c r="C25" s="51">
        <v>1.2599999904632568</v>
      </c>
      <c r="D25" s="51">
        <v>1.2899999618530273</v>
      </c>
      <c r="E25" s="37">
        <v>1.309999942779541</v>
      </c>
      <c r="F25" s="37">
        <v>1.2899999618530273</v>
      </c>
      <c r="G25" s="37">
        <v>1.2899999618530273</v>
      </c>
      <c r="H25" s="37">
        <v>1.2799999713897705</v>
      </c>
      <c r="I25" s="37">
        <v>1.2799999713897705</v>
      </c>
      <c r="J25" s="37">
        <v>1.2799999713897705</v>
      </c>
      <c r="K25" s="37">
        <v>1.2799999713897705</v>
      </c>
      <c r="L25" s="37">
        <v>1.2799999713897705</v>
      </c>
      <c r="M25" s="37">
        <v>1.2699999809265137</v>
      </c>
      <c r="N25" s="37">
        <v>1.2699999809265137</v>
      </c>
      <c r="O25" s="37">
        <v>1.2899999618530273</v>
      </c>
      <c r="P25" s="37">
        <v>1.3200000524520874</v>
      </c>
      <c r="Q25" s="37">
        <v>1.3300000429153442</v>
      </c>
      <c r="R25" s="37">
        <v>1.340000033378601</v>
      </c>
      <c r="S25" s="37">
        <v>1.350000023841858</v>
      </c>
      <c r="T25" s="37">
        <v>1.350000023841858</v>
      </c>
      <c r="U25" s="37">
        <v>1.3700000047683716</v>
      </c>
      <c r="V25" s="37">
        <v>1.399999976158142</v>
      </c>
      <c r="W25" s="37">
        <v>1.3700000047683716</v>
      </c>
      <c r="X25" s="37">
        <v>1.409999966621399</v>
      </c>
      <c r="Y25" s="37">
        <v>1.409999966621399</v>
      </c>
      <c r="Z25" s="37">
        <v>1.409999966621399</v>
      </c>
      <c r="AA25" s="37">
        <v>1.4600000381469727</v>
      </c>
      <c r="AB25" s="37">
        <v>1.4800000190734863</v>
      </c>
      <c r="AC25" s="37">
        <v>1.5199999809265137</v>
      </c>
      <c r="AD25" s="37">
        <v>1.5399999618530273</v>
      </c>
      <c r="AE25" s="37">
        <v>1.5499999523162842</v>
      </c>
      <c r="AF25" s="37">
        <v>1.5399999618530273</v>
      </c>
      <c r="AG25" s="37">
        <v>1.5199999809265137</v>
      </c>
      <c r="AH25" s="37">
        <v>1.559999942779541</v>
      </c>
      <c r="AI25" s="37">
        <v>1.600000023841858</v>
      </c>
      <c r="AJ25" s="37">
        <v>1.5800000429153442</v>
      </c>
      <c r="AK25" s="37">
        <v>1.5700000524520874</v>
      </c>
      <c r="AL25" s="37">
        <v>1.590000033378601</v>
      </c>
      <c r="AM25" s="37">
        <v>1.659999966621399</v>
      </c>
      <c r="AN25" s="37">
        <v>1.6699999570846558</v>
      </c>
      <c r="AO25" s="37">
        <v>1.7100000381469727</v>
      </c>
      <c r="AP25" s="37">
        <v>1.7100000381469727</v>
      </c>
      <c r="AQ25" s="37">
        <v>1.7000000476837158</v>
      </c>
      <c r="AR25" s="37">
        <v>1.690000057220459</v>
      </c>
      <c r="AS25" s="37">
        <v>1.6799999475479126</v>
      </c>
      <c r="AT25" s="37">
        <v>1.6675000190734863</v>
      </c>
      <c r="AU25" s="37">
        <v>1.6558350324630737</v>
      </c>
      <c r="AV25" s="37">
        <v>1.6656529903411865</v>
      </c>
      <c r="AW25" s="37">
        <v>1.651731014251709</v>
      </c>
      <c r="AX25" s="52">
        <v>1.6465610265731812</v>
      </c>
      <c r="AY25" s="52">
        <v>1.6352800130844116</v>
      </c>
      <c r="AZ25" s="52">
        <v>1.6434489488601685</v>
      </c>
      <c r="BA25" s="52">
        <v>1.6529669761657715</v>
      </c>
      <c r="BB25" s="52">
        <v>1.669780969619751</v>
      </c>
      <c r="BC25" s="52">
        <v>1.6775970458984375</v>
      </c>
      <c r="BD25" s="52">
        <v>1.6789720058441162</v>
      </c>
      <c r="BE25" s="52">
        <v>1.6622259616851807</v>
      </c>
      <c r="BF25" s="52">
        <v>1.6525850296020508</v>
      </c>
      <c r="BG25" s="52">
        <v>1.6432900428771973</v>
      </c>
      <c r="BH25" s="52">
        <v>1.6345839500427246</v>
      </c>
      <c r="BI25" s="52">
        <v>1.644258975982666</v>
      </c>
      <c r="BJ25" s="52">
        <v>1.642346978187561</v>
      </c>
      <c r="BK25" s="53"/>
    </row>
    <row r="26" spans="1:63" ht="10.5">
      <c r="A26" t="s">
        <v>159</v>
      </c>
      <c r="B26" t="s">
        <v>160</v>
      </c>
      <c r="C26" s="51">
        <v>4.940000057220459</v>
      </c>
      <c r="D26" s="51">
        <v>5.710000038146973</v>
      </c>
      <c r="E26" s="37">
        <v>5.260000228881836</v>
      </c>
      <c r="F26" s="37">
        <v>4.670000076293945</v>
      </c>
      <c r="G26" s="37">
        <v>4.199999809265137</v>
      </c>
      <c r="H26" s="37">
        <v>4.300000190734863</v>
      </c>
      <c r="I26" s="37">
        <v>4.71999979019165</v>
      </c>
      <c r="J26" s="37">
        <v>4.659999847412109</v>
      </c>
      <c r="K26" s="37">
        <v>4.360000133514404</v>
      </c>
      <c r="L26" s="37">
        <v>4.309999942779541</v>
      </c>
      <c r="M26" s="37">
        <v>4.369999885559082</v>
      </c>
      <c r="N26" s="37">
        <v>4.400000095367432</v>
      </c>
      <c r="O26" s="37">
        <v>4.489999771118164</v>
      </c>
      <c r="P26" s="37">
        <v>4.519999980926514</v>
      </c>
      <c r="Q26" s="37">
        <v>4.28000020980835</v>
      </c>
      <c r="R26" s="37">
        <v>4.440000057220459</v>
      </c>
      <c r="S26" s="37">
        <v>4.940000057220459</v>
      </c>
      <c r="T26" s="37">
        <v>4.989999771118164</v>
      </c>
      <c r="U26" s="37">
        <v>4.78000020980835</v>
      </c>
      <c r="V26" s="37">
        <v>4.730000019073486</v>
      </c>
      <c r="W26" s="37">
        <v>4.800000190734863</v>
      </c>
      <c r="X26" s="37">
        <v>5.099999904632568</v>
      </c>
      <c r="Y26" s="37">
        <v>5.179999828338623</v>
      </c>
      <c r="Z26" s="37">
        <v>4.739999771118164</v>
      </c>
      <c r="AA26" s="37">
        <v>5.010000228881836</v>
      </c>
      <c r="AB26" s="37">
        <v>5.230000019073486</v>
      </c>
      <c r="AC26" s="37">
        <v>5.519999980926514</v>
      </c>
      <c r="AD26" s="37">
        <v>6.260000228881836</v>
      </c>
      <c r="AE26" s="37">
        <v>6.099999904632568</v>
      </c>
      <c r="AF26" s="37">
        <v>6.550000190734863</v>
      </c>
      <c r="AG26" s="37">
        <v>6.849999904632568</v>
      </c>
      <c r="AH26" s="37">
        <v>7.46999979019165</v>
      </c>
      <c r="AI26" s="37">
        <v>8.399999618530273</v>
      </c>
      <c r="AJ26" s="37">
        <v>8.510000228881836</v>
      </c>
      <c r="AK26" s="37">
        <v>8.199999809265137</v>
      </c>
      <c r="AL26" s="37">
        <v>8.010000228881836</v>
      </c>
      <c r="AM26" s="37">
        <v>8.130000114440918</v>
      </c>
      <c r="AN26" s="37">
        <v>7.889999866485596</v>
      </c>
      <c r="AO26" s="37">
        <v>7.980000019073486</v>
      </c>
      <c r="AP26" s="37">
        <v>6.809999942779541</v>
      </c>
      <c r="AQ26" s="37">
        <v>8.010000228881836</v>
      </c>
      <c r="AR26" s="37">
        <v>8.069999694824219</v>
      </c>
      <c r="AS26" s="37">
        <v>8.109999656677246</v>
      </c>
      <c r="AT26" s="37">
        <v>8.37096118927002</v>
      </c>
      <c r="AU26" s="37">
        <v>7.966151237487793</v>
      </c>
      <c r="AV26" s="37">
        <v>7.18977689743042</v>
      </c>
      <c r="AW26" s="37">
        <v>6.927430152893066</v>
      </c>
      <c r="AX26" s="52">
        <v>7.081593990325928</v>
      </c>
      <c r="AY26" s="52">
        <v>7.483244895935059</v>
      </c>
      <c r="AZ26" s="52">
        <v>7.626428127288818</v>
      </c>
      <c r="BA26" s="52">
        <v>7.508041858673096</v>
      </c>
      <c r="BB26" s="52">
        <v>7.591314792633057</v>
      </c>
      <c r="BC26" s="52">
        <v>7.7453508377075195</v>
      </c>
      <c r="BD26" s="52">
        <v>7.7156171798706055</v>
      </c>
      <c r="BE26" s="52">
        <v>7.645658016204834</v>
      </c>
      <c r="BF26" s="52">
        <v>7.6335248947143555</v>
      </c>
      <c r="BG26" s="52">
        <v>7.709796905517578</v>
      </c>
      <c r="BH26" s="52">
        <v>7.790562152862549</v>
      </c>
      <c r="BI26" s="52">
        <v>7.7970380783081055</v>
      </c>
      <c r="BJ26" s="52">
        <v>7.735935211181641</v>
      </c>
      <c r="BK26" s="53"/>
    </row>
    <row r="27" spans="1:63" ht="10.5">
      <c r="A27" t="s">
        <v>271</v>
      </c>
      <c r="B27" t="s">
        <v>272</v>
      </c>
      <c r="C27" s="51">
        <v>5.170000076293945</v>
      </c>
      <c r="D27" s="51">
        <v>6.159999847412109</v>
      </c>
      <c r="E27" s="37">
        <v>7</v>
      </c>
      <c r="F27" s="37">
        <v>5.210000038146973</v>
      </c>
      <c r="G27" s="37">
        <v>5.460000038146973</v>
      </c>
      <c r="H27" s="37">
        <v>5.840000152587891</v>
      </c>
      <c r="I27" s="37">
        <v>5.269999980926514</v>
      </c>
      <c r="J27" s="37">
        <v>5.039999961853027</v>
      </c>
      <c r="K27" s="37">
        <v>4.949999809265137</v>
      </c>
      <c r="L27" s="37">
        <v>4.789999961853027</v>
      </c>
      <c r="M27" s="37">
        <v>4.659999847412109</v>
      </c>
      <c r="N27" s="37">
        <v>5.409999847412109</v>
      </c>
      <c r="O27" s="37">
        <v>6.130000114440918</v>
      </c>
      <c r="P27" s="37">
        <v>5.619999885559082</v>
      </c>
      <c r="Q27" s="37">
        <v>5.349999904632568</v>
      </c>
      <c r="R27" s="37">
        <v>5.590000152587891</v>
      </c>
      <c r="S27" s="37">
        <v>6.090000152587891</v>
      </c>
      <c r="T27" s="37">
        <v>6.340000152587891</v>
      </c>
      <c r="U27" s="37">
        <v>6.059999942779541</v>
      </c>
      <c r="V27" s="37">
        <v>5.809999942779541</v>
      </c>
      <c r="W27" s="37">
        <v>5.25</v>
      </c>
      <c r="X27" s="37">
        <v>5.820000171661377</v>
      </c>
      <c r="Y27" s="37">
        <v>6.610000133514404</v>
      </c>
      <c r="Z27" s="37">
        <v>6.730000019073486</v>
      </c>
      <c r="AA27" s="37">
        <v>6.409999847412109</v>
      </c>
      <c r="AB27" s="37">
        <v>6.21999979019165</v>
      </c>
      <c r="AC27" s="37">
        <v>6.590000152587891</v>
      </c>
      <c r="AD27" s="37">
        <v>7.090000152587891</v>
      </c>
      <c r="AE27" s="37">
        <v>6.659999847412109</v>
      </c>
      <c r="AF27" s="37">
        <v>6.820000171661377</v>
      </c>
      <c r="AG27" s="37">
        <v>7.309999942779541</v>
      </c>
      <c r="AH27" s="37">
        <v>8.359999656677246</v>
      </c>
      <c r="AI27" s="37">
        <v>10.579999923706055</v>
      </c>
      <c r="AJ27" s="37">
        <v>11.529999732971191</v>
      </c>
      <c r="AK27" s="37">
        <v>9.84000015258789</v>
      </c>
      <c r="AL27" s="37">
        <v>10.850000381469727</v>
      </c>
      <c r="AM27" s="37">
        <v>9.0600004196167</v>
      </c>
      <c r="AN27" s="37">
        <v>7.829999923706055</v>
      </c>
      <c r="AO27" s="37">
        <v>7.159999847412109</v>
      </c>
      <c r="AP27" s="37">
        <v>7.119999885559082</v>
      </c>
      <c r="AQ27" s="37">
        <v>6.730000019073486</v>
      </c>
      <c r="AR27" s="37">
        <v>6.449999809265137</v>
      </c>
      <c r="AS27" s="37">
        <v>6.449999809265137</v>
      </c>
      <c r="AT27" s="37">
        <v>7.066176891326904</v>
      </c>
      <c r="AU27" s="37">
        <v>7.10283899307251</v>
      </c>
      <c r="AV27" s="37">
        <v>6.2150959968566895</v>
      </c>
      <c r="AW27" s="37">
        <v>7.025835037231445</v>
      </c>
      <c r="AX27" s="52">
        <v>7.813054084777832</v>
      </c>
      <c r="AY27" s="52">
        <v>8.378741264343262</v>
      </c>
      <c r="AZ27" s="52">
        <v>8.416117668151855</v>
      </c>
      <c r="BA27" s="52">
        <v>8.090211868286133</v>
      </c>
      <c r="BB27" s="52">
        <v>7.387204170227051</v>
      </c>
      <c r="BC27" s="52">
        <v>6.99807596206665</v>
      </c>
      <c r="BD27" s="52">
        <v>6.70045280456543</v>
      </c>
      <c r="BE27" s="52">
        <v>6.8720011711120605</v>
      </c>
      <c r="BF27" s="52">
        <v>7.039764881134033</v>
      </c>
      <c r="BG27" s="52">
        <v>7.338685989379883</v>
      </c>
      <c r="BH27" s="52">
        <v>7.85304594039917</v>
      </c>
      <c r="BI27" s="52">
        <v>8.4681396484375</v>
      </c>
      <c r="BJ27" s="52">
        <v>8.93640422821045</v>
      </c>
      <c r="BK27" s="53"/>
    </row>
    <row r="28" spans="3:62" ht="10.5">
      <c r="C28" s="10"/>
      <c r="D28" s="10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2:62" ht="10.5">
      <c r="B29" s="11" t="s">
        <v>705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1:63" ht="10.5">
      <c r="A30" t="s">
        <v>13</v>
      </c>
      <c r="B30" t="s">
        <v>14</v>
      </c>
      <c r="C30" s="57">
        <v>18.399999618530273</v>
      </c>
      <c r="D30" s="57">
        <v>18.399999618530273</v>
      </c>
      <c r="E30" s="58">
        <v>18.399999618530273</v>
      </c>
      <c r="F30" s="58">
        <v>18.399999618530273</v>
      </c>
      <c r="G30" s="58">
        <v>18.399999618530273</v>
      </c>
      <c r="H30" s="58">
        <v>18.399999618530273</v>
      </c>
      <c r="I30" s="58">
        <v>18.399999618530273</v>
      </c>
      <c r="J30" s="58">
        <v>18.399999618530273</v>
      </c>
      <c r="K30" s="58">
        <v>18.399999618530273</v>
      </c>
      <c r="L30" s="58">
        <v>18.399999618530273</v>
      </c>
      <c r="M30" s="58">
        <v>18.399999618530273</v>
      </c>
      <c r="N30" s="58">
        <v>18.399999618530273</v>
      </c>
      <c r="O30" s="58">
        <v>18.399999618530273</v>
      </c>
      <c r="P30" s="58">
        <v>18.399999618530273</v>
      </c>
      <c r="Q30" s="58">
        <v>18.399999618530273</v>
      </c>
      <c r="R30" s="58">
        <v>18.399999618530273</v>
      </c>
      <c r="S30" s="58">
        <v>18.399999618530273</v>
      </c>
      <c r="T30" s="58">
        <v>18.399999618530273</v>
      </c>
      <c r="U30" s="58">
        <v>18.399999618530273</v>
      </c>
      <c r="V30" s="58">
        <v>18.399999618530273</v>
      </c>
      <c r="W30" s="58">
        <v>18.399999618530273</v>
      </c>
      <c r="X30" s="58">
        <v>18.399999618530273</v>
      </c>
      <c r="Y30" s="58">
        <v>18.399999618530273</v>
      </c>
      <c r="Z30" s="58">
        <v>18.399999618530273</v>
      </c>
      <c r="AA30" s="58">
        <v>18.399999618530273</v>
      </c>
      <c r="AB30" s="58">
        <v>18.399999618530273</v>
      </c>
      <c r="AC30" s="58">
        <v>18.399999618530273</v>
      </c>
      <c r="AD30" s="58">
        <v>18.399999618530273</v>
      </c>
      <c r="AE30" s="58">
        <v>18.399999618530273</v>
      </c>
      <c r="AF30" s="58">
        <v>18.399999618530273</v>
      </c>
      <c r="AG30" s="58">
        <v>18.399999618530273</v>
      </c>
      <c r="AH30" s="58">
        <v>18.399999618530273</v>
      </c>
      <c r="AI30" s="58">
        <v>18.399999618530273</v>
      </c>
      <c r="AJ30" s="58">
        <v>18.399999618530273</v>
      </c>
      <c r="AK30" s="58">
        <v>18.399999618530273</v>
      </c>
      <c r="AL30" s="58">
        <v>18.399999618530273</v>
      </c>
      <c r="AM30" s="58">
        <v>18.399999618530273</v>
      </c>
      <c r="AN30" s="58">
        <v>18.399999618530273</v>
      </c>
      <c r="AO30" s="58">
        <v>18.399999618530273</v>
      </c>
      <c r="AP30" s="58">
        <v>18.399999618530273</v>
      </c>
      <c r="AQ30" s="58">
        <v>18.399999618530273</v>
      </c>
      <c r="AR30" s="58">
        <v>18.399999618530273</v>
      </c>
      <c r="AS30" s="58">
        <v>18.399999618530273</v>
      </c>
      <c r="AT30" s="58">
        <v>18.399999618530273</v>
      </c>
      <c r="AU30" s="58">
        <v>18.399999618530273</v>
      </c>
      <c r="AV30" s="58">
        <v>18.399999618530273</v>
      </c>
      <c r="AW30" s="58">
        <v>18.399999618530273</v>
      </c>
      <c r="AX30" s="59">
        <v>18.399999618530273</v>
      </c>
      <c r="AY30" s="59">
        <v>18.399999618530273</v>
      </c>
      <c r="AZ30" s="59">
        <v>18.399999618530273</v>
      </c>
      <c r="BA30" s="59">
        <v>18.399999618530273</v>
      </c>
      <c r="BB30" s="59">
        <v>18.399999618530273</v>
      </c>
      <c r="BC30" s="59">
        <v>18.399999618530273</v>
      </c>
      <c r="BD30" s="59">
        <v>18.399999618530273</v>
      </c>
      <c r="BE30" s="59">
        <v>18.399999618530273</v>
      </c>
      <c r="BF30" s="59">
        <v>18.399999618530273</v>
      </c>
      <c r="BG30" s="59">
        <v>18.399999618530273</v>
      </c>
      <c r="BH30" s="59">
        <v>18.399999618530273</v>
      </c>
      <c r="BI30" s="59">
        <v>18.399999618530273</v>
      </c>
      <c r="BJ30" s="59">
        <v>18.399999618530273</v>
      </c>
      <c r="BK30" s="60"/>
    </row>
    <row r="31" spans="1:63" ht="10.5">
      <c r="A31" t="s">
        <v>15</v>
      </c>
      <c r="B31" t="s">
        <v>16</v>
      </c>
      <c r="C31" s="57">
        <v>20.280000686645508</v>
      </c>
      <c r="D31" s="57">
        <v>20.280000686645508</v>
      </c>
      <c r="E31" s="58">
        <v>20.280000686645508</v>
      </c>
      <c r="F31" s="58">
        <v>20.280000686645508</v>
      </c>
      <c r="G31" s="58">
        <v>20.280000686645508</v>
      </c>
      <c r="H31" s="58">
        <v>20.280000686645508</v>
      </c>
      <c r="I31" s="58">
        <v>20.510000228881836</v>
      </c>
      <c r="J31" s="58">
        <v>20.510000228881836</v>
      </c>
      <c r="K31" s="58">
        <v>20.510000228881836</v>
      </c>
      <c r="L31" s="58">
        <v>20.510000228881836</v>
      </c>
      <c r="M31" s="58">
        <v>20.510000228881836</v>
      </c>
      <c r="N31" s="58">
        <v>20.510000228881836</v>
      </c>
      <c r="O31" s="58">
        <v>20.530000686645508</v>
      </c>
      <c r="P31" s="58">
        <v>20.530000686645508</v>
      </c>
      <c r="Q31" s="58">
        <v>20.530000686645508</v>
      </c>
      <c r="R31" s="58">
        <v>20.530000686645508</v>
      </c>
      <c r="S31" s="58">
        <v>20.530000686645508</v>
      </c>
      <c r="T31" s="58">
        <v>20.530000686645508</v>
      </c>
      <c r="U31" s="58">
        <v>20.6299991607666</v>
      </c>
      <c r="V31" s="58">
        <v>20.6299991607666</v>
      </c>
      <c r="W31" s="58">
        <v>20.6299991607666</v>
      </c>
      <c r="X31" s="58">
        <v>20.6299991607666</v>
      </c>
      <c r="Y31" s="58">
        <v>20.6299991607666</v>
      </c>
      <c r="Z31" s="58">
        <v>20.6299991607666</v>
      </c>
      <c r="AA31" s="58">
        <v>20.799999237060547</v>
      </c>
      <c r="AB31" s="58">
        <v>20.799999237060547</v>
      </c>
      <c r="AC31" s="58">
        <v>20.799999237060547</v>
      </c>
      <c r="AD31" s="58">
        <v>20.799999237060547</v>
      </c>
      <c r="AE31" s="58">
        <v>20.799999237060547</v>
      </c>
      <c r="AF31" s="58">
        <v>20.799999237060547</v>
      </c>
      <c r="AG31" s="58">
        <v>21.040000915527344</v>
      </c>
      <c r="AH31" s="58">
        <v>21.040000915527344</v>
      </c>
      <c r="AI31" s="58">
        <v>21.040000915527344</v>
      </c>
      <c r="AJ31" s="58">
        <v>21.040000915527344</v>
      </c>
      <c r="AK31" s="58">
        <v>21.040000915527344</v>
      </c>
      <c r="AL31" s="58">
        <v>21.040000915527344</v>
      </c>
      <c r="AM31" s="58">
        <v>21.299999237060547</v>
      </c>
      <c r="AN31" s="58">
        <v>21.299999237060547</v>
      </c>
      <c r="AO31" s="58">
        <v>21.299999237060547</v>
      </c>
      <c r="AP31" s="58">
        <v>21.299999237060547</v>
      </c>
      <c r="AQ31" s="58">
        <v>21.299999237060547</v>
      </c>
      <c r="AR31" s="58">
        <v>21.299999237060547</v>
      </c>
      <c r="AS31" s="58">
        <v>21.299999237060547</v>
      </c>
      <c r="AT31" s="58">
        <v>21.299999237060547</v>
      </c>
      <c r="AU31" s="58">
        <v>21.299999237060547</v>
      </c>
      <c r="AV31" s="58">
        <v>21.299999237060547</v>
      </c>
      <c r="AW31" s="58">
        <v>21.299999237060547</v>
      </c>
      <c r="AX31" s="59">
        <v>21.299999237060547</v>
      </c>
      <c r="AY31" s="59">
        <v>21.299999237060547</v>
      </c>
      <c r="AZ31" s="59">
        <v>21.299999237060547</v>
      </c>
      <c r="BA31" s="59">
        <v>21.299999237060547</v>
      </c>
      <c r="BB31" s="59">
        <v>21.299999237060547</v>
      </c>
      <c r="BC31" s="59">
        <v>21.299999237060547</v>
      </c>
      <c r="BD31" s="59">
        <v>21.299999237060547</v>
      </c>
      <c r="BE31" s="59">
        <v>21.299999237060547</v>
      </c>
      <c r="BF31" s="59">
        <v>21.299999237060547</v>
      </c>
      <c r="BG31" s="59">
        <v>21.299999237060547</v>
      </c>
      <c r="BH31" s="59">
        <v>21.299999237060547</v>
      </c>
      <c r="BI31" s="59">
        <v>21.299999237060547</v>
      </c>
      <c r="BJ31" s="59">
        <v>21.299999237060547</v>
      </c>
      <c r="BK31" s="60"/>
    </row>
    <row r="32" spans="1:63" ht="10.5">
      <c r="A32" t="s">
        <v>17</v>
      </c>
      <c r="B32" t="s">
        <v>18</v>
      </c>
      <c r="C32" s="57">
        <v>38.68000030517578</v>
      </c>
      <c r="D32" s="57">
        <v>38.68000030517578</v>
      </c>
      <c r="E32" s="58">
        <v>38.68000030517578</v>
      </c>
      <c r="F32" s="58">
        <v>38.68000030517578</v>
      </c>
      <c r="G32" s="58">
        <v>38.68000030517578</v>
      </c>
      <c r="H32" s="58">
        <v>38.68000030517578</v>
      </c>
      <c r="I32" s="58">
        <v>38.90999984741211</v>
      </c>
      <c r="J32" s="58">
        <v>38.90999984741211</v>
      </c>
      <c r="K32" s="58">
        <v>38.90999984741211</v>
      </c>
      <c r="L32" s="58">
        <v>38.90999984741211</v>
      </c>
      <c r="M32" s="58">
        <v>38.90999984741211</v>
      </c>
      <c r="N32" s="58">
        <v>38.90999984741211</v>
      </c>
      <c r="O32" s="58">
        <v>38.93000030517578</v>
      </c>
      <c r="P32" s="58">
        <v>38.93000030517578</v>
      </c>
      <c r="Q32" s="58">
        <v>38.93000030517578</v>
      </c>
      <c r="R32" s="58">
        <v>38.93000030517578</v>
      </c>
      <c r="S32" s="58">
        <v>38.93000030517578</v>
      </c>
      <c r="T32" s="58">
        <v>38.93000030517578</v>
      </c>
      <c r="U32" s="58">
        <v>39.029998779296875</v>
      </c>
      <c r="V32" s="58">
        <v>39.029998779296875</v>
      </c>
      <c r="W32" s="58">
        <v>39.029998779296875</v>
      </c>
      <c r="X32" s="58">
        <v>39.029998779296875</v>
      </c>
      <c r="Y32" s="58">
        <v>39.029998779296875</v>
      </c>
      <c r="Z32" s="58">
        <v>39.029998779296875</v>
      </c>
      <c r="AA32" s="58">
        <v>39.20000076293945</v>
      </c>
      <c r="AB32" s="58">
        <v>39.20000076293945</v>
      </c>
      <c r="AC32" s="58">
        <v>39.20000076293945</v>
      </c>
      <c r="AD32" s="58">
        <v>39.20000076293945</v>
      </c>
      <c r="AE32" s="58">
        <v>39.20000076293945</v>
      </c>
      <c r="AF32" s="58">
        <v>39.20000076293945</v>
      </c>
      <c r="AG32" s="58">
        <v>39.439998626708984</v>
      </c>
      <c r="AH32" s="58">
        <v>39.439998626708984</v>
      </c>
      <c r="AI32" s="58">
        <v>39.439998626708984</v>
      </c>
      <c r="AJ32" s="58">
        <v>39.439998626708984</v>
      </c>
      <c r="AK32" s="58">
        <v>39.439998626708984</v>
      </c>
      <c r="AL32" s="58">
        <v>39.439998626708984</v>
      </c>
      <c r="AM32" s="58">
        <v>39.70000076293945</v>
      </c>
      <c r="AN32" s="58">
        <v>39.70000076293945</v>
      </c>
      <c r="AO32" s="58">
        <v>39.70000076293945</v>
      </c>
      <c r="AP32" s="58">
        <v>39.70000076293945</v>
      </c>
      <c r="AQ32" s="58">
        <v>39.70000076293945</v>
      </c>
      <c r="AR32" s="58">
        <v>39.70000076293945</v>
      </c>
      <c r="AS32" s="58">
        <v>39.70000076293945</v>
      </c>
      <c r="AT32" s="58">
        <v>39.70000076293945</v>
      </c>
      <c r="AU32" s="58">
        <v>39.70000076293945</v>
      </c>
      <c r="AV32" s="58">
        <v>39.70000076293945</v>
      </c>
      <c r="AW32" s="58">
        <v>39.70000076293945</v>
      </c>
      <c r="AX32" s="59">
        <v>39.70000076293945</v>
      </c>
      <c r="AY32" s="59">
        <v>39.70000076293945</v>
      </c>
      <c r="AZ32" s="59">
        <v>39.70000076293945</v>
      </c>
      <c r="BA32" s="59">
        <v>39.70000076293945</v>
      </c>
      <c r="BB32" s="59">
        <v>39.70000076293945</v>
      </c>
      <c r="BC32" s="59">
        <v>39.70000076293945</v>
      </c>
      <c r="BD32" s="59">
        <v>39.70000076293945</v>
      </c>
      <c r="BE32" s="59">
        <v>39.70000076293945</v>
      </c>
      <c r="BF32" s="59">
        <v>39.70000076293945</v>
      </c>
      <c r="BG32" s="59">
        <v>39.70000076293945</v>
      </c>
      <c r="BH32" s="59">
        <v>39.70000076293945</v>
      </c>
      <c r="BI32" s="59">
        <v>39.70000076293945</v>
      </c>
      <c r="BJ32" s="59">
        <v>39.70000076293945</v>
      </c>
      <c r="BK32" s="60"/>
    </row>
    <row r="33" spans="1:63" ht="10.5">
      <c r="A33" t="s">
        <v>706</v>
      </c>
      <c r="B33" t="s">
        <v>707</v>
      </c>
      <c r="C33" s="57">
        <v>45.130001068115234</v>
      </c>
      <c r="D33" s="57">
        <v>45.130001068115234</v>
      </c>
      <c r="E33" s="58">
        <v>45.130001068115234</v>
      </c>
      <c r="F33" s="58">
        <v>45.130001068115234</v>
      </c>
      <c r="G33" s="58">
        <v>45.130001068115234</v>
      </c>
      <c r="H33" s="58">
        <v>45.130001068115234</v>
      </c>
      <c r="I33" s="58">
        <v>45.36000061035156</v>
      </c>
      <c r="J33" s="58">
        <v>45.36000061035156</v>
      </c>
      <c r="K33" s="58">
        <v>45.36000061035156</v>
      </c>
      <c r="L33" s="58">
        <v>45.36000061035156</v>
      </c>
      <c r="M33" s="58">
        <v>45.36000061035156</v>
      </c>
      <c r="N33" s="58">
        <v>45.36000061035156</v>
      </c>
      <c r="O33" s="58">
        <v>45.400001525878906</v>
      </c>
      <c r="P33" s="58">
        <v>45.400001525878906</v>
      </c>
      <c r="Q33" s="58">
        <v>45.400001525878906</v>
      </c>
      <c r="R33" s="58">
        <v>45.400001525878906</v>
      </c>
      <c r="S33" s="58">
        <v>45.400001525878906</v>
      </c>
      <c r="T33" s="58">
        <v>45.400001525878906</v>
      </c>
      <c r="U33" s="58">
        <v>45.47999954223633</v>
      </c>
      <c r="V33" s="58">
        <v>45.47999954223633</v>
      </c>
      <c r="W33" s="58">
        <v>45.47999954223633</v>
      </c>
      <c r="X33" s="58">
        <v>45.47999954223633</v>
      </c>
      <c r="Y33" s="58">
        <v>45.47999954223633</v>
      </c>
      <c r="Z33" s="58">
        <v>45.47999954223633</v>
      </c>
      <c r="AA33" s="58">
        <v>45.7400016784668</v>
      </c>
      <c r="AB33" s="58">
        <v>45.7400016784668</v>
      </c>
      <c r="AC33" s="58">
        <v>45.7400016784668</v>
      </c>
      <c r="AD33" s="58">
        <v>45.7400016784668</v>
      </c>
      <c r="AE33" s="58">
        <v>45.7400016784668</v>
      </c>
      <c r="AF33" s="58">
        <v>45.7400016784668</v>
      </c>
      <c r="AG33" s="58">
        <v>46.0099983215332</v>
      </c>
      <c r="AH33" s="58">
        <v>46.0099983215332</v>
      </c>
      <c r="AI33" s="58">
        <v>46.0099983215332</v>
      </c>
      <c r="AJ33" s="58">
        <v>46.0099983215332</v>
      </c>
      <c r="AK33" s="58">
        <v>46.0099983215332</v>
      </c>
      <c r="AL33" s="58">
        <v>46.0099983215332</v>
      </c>
      <c r="AM33" s="58">
        <v>46.279998779296875</v>
      </c>
      <c r="AN33" s="58">
        <v>46.279998779296875</v>
      </c>
      <c r="AO33" s="58">
        <v>46.279998779296875</v>
      </c>
      <c r="AP33" s="58">
        <v>46.279998779296875</v>
      </c>
      <c r="AQ33" s="58">
        <v>46.279998779296875</v>
      </c>
      <c r="AR33" s="58">
        <v>46.279998779296875</v>
      </c>
      <c r="AS33" s="58">
        <v>46.279998779296875</v>
      </c>
      <c r="AT33" s="58">
        <v>46.279998779296875</v>
      </c>
      <c r="AU33" s="58">
        <v>46.279998779296875</v>
      </c>
      <c r="AV33" s="58">
        <v>46.279998779296875</v>
      </c>
      <c r="AW33" s="58">
        <v>46.279998779296875</v>
      </c>
      <c r="AX33" s="59">
        <v>46.900001525878906</v>
      </c>
      <c r="AY33" s="59">
        <v>46.900001525878906</v>
      </c>
      <c r="AZ33" s="59">
        <v>46.900001525878906</v>
      </c>
      <c r="BA33" s="59">
        <v>46.900001525878906</v>
      </c>
      <c r="BB33" s="59">
        <v>46.900001525878906</v>
      </c>
      <c r="BC33" s="59">
        <v>46.900001525878906</v>
      </c>
      <c r="BD33" s="59">
        <v>46.900001525878906</v>
      </c>
      <c r="BE33" s="59">
        <v>46.900001525878906</v>
      </c>
      <c r="BF33" s="59">
        <v>46.900001525878906</v>
      </c>
      <c r="BG33" s="59">
        <v>46.900001525878906</v>
      </c>
      <c r="BH33" s="59">
        <v>46.900001525878906</v>
      </c>
      <c r="BI33" s="59">
        <v>46.900001525878906</v>
      </c>
      <c r="BJ33" s="59">
        <v>46.900001525878906</v>
      </c>
      <c r="BK33" s="60"/>
    </row>
    <row r="34" spans="3:62" ht="10.5">
      <c r="C34" s="10"/>
      <c r="D34" s="10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</row>
    <row r="35" spans="2:62" ht="10.5">
      <c r="B35" s="11" t="s">
        <v>708</v>
      </c>
      <c r="C35" s="145"/>
      <c r="D35" s="145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</row>
    <row r="36" spans="1:63" ht="10.5">
      <c r="A36" t="s">
        <v>709</v>
      </c>
      <c r="B36" t="s">
        <v>710</v>
      </c>
      <c r="C36" s="48">
        <v>0.9309999942779541</v>
      </c>
      <c r="D36" s="48">
        <v>1.1059999465942383</v>
      </c>
      <c r="E36" s="38">
        <v>1.184000015258789</v>
      </c>
      <c r="F36" s="38">
        <v>0.9570000171661377</v>
      </c>
      <c r="G36" s="38">
        <v>0.8809999823570251</v>
      </c>
      <c r="H36" s="38">
        <v>0.9229999780654907</v>
      </c>
      <c r="I36" s="38">
        <v>0.9509999752044678</v>
      </c>
      <c r="J36" s="38">
        <v>1</v>
      </c>
      <c r="K36" s="38">
        <v>0.9779999852180481</v>
      </c>
      <c r="L36" s="38">
        <v>0.9629999995231628</v>
      </c>
      <c r="M36" s="38">
        <v>0.9160000085830688</v>
      </c>
      <c r="N36" s="38">
        <v>0.9279999732971191</v>
      </c>
      <c r="O36" s="38">
        <v>1.0360000133514404</v>
      </c>
      <c r="P36" s="38">
        <v>1.0369999408721924</v>
      </c>
      <c r="Q36" s="38">
        <v>1.0800000429153442</v>
      </c>
      <c r="R36" s="38">
        <v>1.1419999599456787</v>
      </c>
      <c r="S36" s="38">
        <v>1.2339999675750732</v>
      </c>
      <c r="T36" s="38">
        <v>1.156999945640564</v>
      </c>
      <c r="U36" s="38">
        <v>1.222000002861023</v>
      </c>
      <c r="V36" s="38">
        <v>1.2289999723434448</v>
      </c>
      <c r="W36" s="38">
        <v>1.2519999742507935</v>
      </c>
      <c r="X36" s="38">
        <v>1.4279999732971191</v>
      </c>
      <c r="Y36" s="38">
        <v>1.3660000562667847</v>
      </c>
      <c r="Z36" s="38">
        <v>1.2079999446868896</v>
      </c>
      <c r="AA36" s="38">
        <v>1.2619999647140503</v>
      </c>
      <c r="AB36" s="38">
        <v>1.3329999446868896</v>
      </c>
      <c r="AC36" s="38">
        <v>1.4859999418258667</v>
      </c>
      <c r="AD36" s="38">
        <v>1.5529999732971191</v>
      </c>
      <c r="AE36" s="38">
        <v>1.5130000114440918</v>
      </c>
      <c r="AF36" s="38">
        <v>1.569000005722046</v>
      </c>
      <c r="AG36" s="38">
        <v>1.6959999799728394</v>
      </c>
      <c r="AH36" s="38">
        <v>1.7949999570846558</v>
      </c>
      <c r="AI36" s="38">
        <v>2.006999969482422</v>
      </c>
      <c r="AJ36" s="38">
        <v>2.1489999294281006</v>
      </c>
      <c r="AK36" s="38">
        <v>1.715000033378601</v>
      </c>
      <c r="AL36" s="38">
        <v>1.7209999561309814</v>
      </c>
      <c r="AM36" s="38">
        <v>1.7719999551773071</v>
      </c>
      <c r="AN36" s="38">
        <v>1.6929999589920044</v>
      </c>
      <c r="AO36" s="38">
        <v>1.8459999561309814</v>
      </c>
      <c r="AP36" s="38">
        <v>2.0739998817443848</v>
      </c>
      <c r="AQ36" s="38">
        <v>2.1549999713897705</v>
      </c>
      <c r="AR36" s="38">
        <v>2.2049999237060547</v>
      </c>
      <c r="AS36" s="38">
        <v>2.203000068664551</v>
      </c>
      <c r="AT36" s="38">
        <v>2.2039999961853027</v>
      </c>
      <c r="AU36" s="38">
        <v>1.8380000591278076</v>
      </c>
      <c r="AV36" s="38">
        <v>1.6426000595092773</v>
      </c>
      <c r="AW36" s="38">
        <v>1.635756015777588</v>
      </c>
      <c r="AX36" s="49">
        <v>1.7244160175323486</v>
      </c>
      <c r="AY36" s="49">
        <v>1.77195405960083</v>
      </c>
      <c r="AZ36" s="49">
        <v>1.78158700466156</v>
      </c>
      <c r="BA36" s="49">
        <v>1.8147039413452148</v>
      </c>
      <c r="BB36" s="49">
        <v>1.897125005722046</v>
      </c>
      <c r="BC36" s="49">
        <v>1.940472960472107</v>
      </c>
      <c r="BD36" s="49">
        <v>1.919092059135437</v>
      </c>
      <c r="BE36" s="49">
        <v>1.8832000494003296</v>
      </c>
      <c r="BF36" s="49">
        <v>1.8586770296096802</v>
      </c>
      <c r="BG36" s="49">
        <v>1.8238940238952637</v>
      </c>
      <c r="BH36" s="49">
        <v>1.799692988395691</v>
      </c>
      <c r="BI36" s="49">
        <v>1.7825089693069458</v>
      </c>
      <c r="BJ36" s="49">
        <v>1.7629280090332031</v>
      </c>
      <c r="BK36" s="50"/>
    </row>
    <row r="37" spans="1:63" ht="10.5">
      <c r="A37" t="s">
        <v>11</v>
      </c>
      <c r="B37" t="s">
        <v>12</v>
      </c>
      <c r="C37" s="48">
        <v>1.8289629220962524</v>
      </c>
      <c r="D37" s="48">
        <v>1.832962989807129</v>
      </c>
      <c r="E37" s="38">
        <v>1.8350740671157837</v>
      </c>
      <c r="F37" s="38">
        <v>1.8311975002288818</v>
      </c>
      <c r="G37" s="38">
        <v>1.8326048851013184</v>
      </c>
      <c r="H37" s="38">
        <v>1.8351975679397583</v>
      </c>
      <c r="I37" s="38">
        <v>1.841543197631836</v>
      </c>
      <c r="J37" s="38">
        <v>1.8445802927017212</v>
      </c>
      <c r="K37" s="38">
        <v>1.8468765020370483</v>
      </c>
      <c r="L37" s="38">
        <v>1.8456666469573975</v>
      </c>
      <c r="M37" s="38">
        <v>1.848555564880371</v>
      </c>
      <c r="N37" s="38">
        <v>1.8527777194976807</v>
      </c>
      <c r="O37" s="38">
        <v>1.8598147630691528</v>
      </c>
      <c r="P37" s="38">
        <v>1.8655925989151</v>
      </c>
      <c r="Q37" s="38">
        <v>1.87159264087677</v>
      </c>
      <c r="R37" s="38">
        <v>1.8793950080871582</v>
      </c>
      <c r="S37" s="38">
        <v>1.8846542835235596</v>
      </c>
      <c r="T37" s="38">
        <v>1.8889505863189697</v>
      </c>
      <c r="U37" s="38">
        <v>1.8900617361068726</v>
      </c>
      <c r="V37" s="38">
        <v>1.8940987586975098</v>
      </c>
      <c r="W37" s="38">
        <v>1.8988394737243652</v>
      </c>
      <c r="X37" s="38">
        <v>1.9059135913848877</v>
      </c>
      <c r="Y37" s="38">
        <v>1.910839557647705</v>
      </c>
      <c r="Z37" s="38">
        <v>1.9152469635009766</v>
      </c>
      <c r="AA37" s="38">
        <v>1.917555570602417</v>
      </c>
      <c r="AB37" s="38">
        <v>1.9221111536026</v>
      </c>
      <c r="AC37" s="38">
        <v>1.9273333549499512</v>
      </c>
      <c r="AD37" s="38">
        <v>1.932827115058899</v>
      </c>
      <c r="AE37" s="38">
        <v>1.9396790266036987</v>
      </c>
      <c r="AF37" s="38">
        <v>1.9474937915802002</v>
      </c>
      <c r="AG37" s="38">
        <v>1.9591357707977295</v>
      </c>
      <c r="AH37" s="38">
        <v>1.9667284488677979</v>
      </c>
      <c r="AI37" s="38">
        <v>1.9731358289718628</v>
      </c>
      <c r="AJ37" s="38">
        <v>1.9774690866470337</v>
      </c>
      <c r="AK37" s="38">
        <v>1.9821728467941284</v>
      </c>
      <c r="AL37" s="38">
        <v>1.9863580465316772</v>
      </c>
      <c r="AM37" s="38">
        <v>1.9873579740524292</v>
      </c>
      <c r="AN37" s="38">
        <v>1.9925061464309692</v>
      </c>
      <c r="AO37" s="38">
        <v>1.9991358518600464</v>
      </c>
      <c r="AP37" s="38">
        <v>2.011011838912964</v>
      </c>
      <c r="AQ37" s="38">
        <v>2.0177807807922363</v>
      </c>
      <c r="AR37" s="38">
        <v>2.023207426071167</v>
      </c>
      <c r="AS37" s="38">
        <v>2.0279388427734375</v>
      </c>
      <c r="AT37" s="38">
        <v>2.030196189880371</v>
      </c>
      <c r="AU37" s="38">
        <v>2.030626058578491</v>
      </c>
      <c r="AV37" s="38">
        <v>2.023005485534668</v>
      </c>
      <c r="AW37" s="38">
        <v>2.0244483947753906</v>
      </c>
      <c r="AX37" s="49">
        <v>2.028731107711792</v>
      </c>
      <c r="AY37" s="49">
        <v>2.041991710662842</v>
      </c>
      <c r="AZ37" s="49">
        <v>2.047351598739624</v>
      </c>
      <c r="BA37" s="49">
        <v>2.0509486198425293</v>
      </c>
      <c r="BB37" s="49">
        <v>2.0499954223632812</v>
      </c>
      <c r="BC37" s="49">
        <v>2.052156925201416</v>
      </c>
      <c r="BD37" s="49">
        <v>2.0546457767486572</v>
      </c>
      <c r="BE37" s="49">
        <v>2.0573179721832275</v>
      </c>
      <c r="BF37" s="49">
        <v>2.0605697631835938</v>
      </c>
      <c r="BG37" s="49">
        <v>2.0642571449279785</v>
      </c>
      <c r="BH37" s="49">
        <v>2.069303035736084</v>
      </c>
      <c r="BI37" s="49">
        <v>2.0731687545776367</v>
      </c>
      <c r="BJ37" s="49">
        <v>2.076777219772339</v>
      </c>
      <c r="BK37" s="50"/>
    </row>
    <row r="38" spans="1:63" ht="10.5">
      <c r="A38" t="s">
        <v>711</v>
      </c>
      <c r="B38" t="s">
        <v>712</v>
      </c>
      <c r="C38" s="48">
        <v>1.3732926845550537</v>
      </c>
      <c r="D38" s="48">
        <v>1.3815522193908691</v>
      </c>
      <c r="E38" s="38">
        <v>1.383612036705017</v>
      </c>
      <c r="F38" s="38">
        <v>1.3673275709152222</v>
      </c>
      <c r="G38" s="38">
        <v>1.3660962581634521</v>
      </c>
      <c r="H38" s="38">
        <v>1.3677732944488525</v>
      </c>
      <c r="I38" s="38">
        <v>1.375715970993042</v>
      </c>
      <c r="J38" s="38">
        <v>1.380692481994629</v>
      </c>
      <c r="K38" s="38">
        <v>1.3860598802566528</v>
      </c>
      <c r="L38" s="38">
        <v>1.3915494680404663</v>
      </c>
      <c r="M38" s="38">
        <v>1.397900104522705</v>
      </c>
      <c r="N38" s="38">
        <v>1.4048432111740112</v>
      </c>
      <c r="O38" s="38">
        <v>1.4110188484191895</v>
      </c>
      <c r="P38" s="38">
        <v>1.4201666116714478</v>
      </c>
      <c r="Q38" s="38">
        <v>1.43092679977417</v>
      </c>
      <c r="R38" s="38">
        <v>1.4480366706848145</v>
      </c>
      <c r="S38" s="38">
        <v>1.4584684371948242</v>
      </c>
      <c r="T38" s="38">
        <v>1.4669593572616577</v>
      </c>
      <c r="U38" s="38">
        <v>1.468810796737671</v>
      </c>
      <c r="V38" s="38">
        <v>1.4769443273544312</v>
      </c>
      <c r="W38" s="38">
        <v>1.4866609573364258</v>
      </c>
      <c r="X38" s="38">
        <v>1.503955602645874</v>
      </c>
      <c r="Y38" s="38">
        <v>1.5123428106307983</v>
      </c>
      <c r="Z38" s="38">
        <v>1.5178173780441284</v>
      </c>
      <c r="AA38" s="38">
        <v>1.5144753456115723</v>
      </c>
      <c r="AB38" s="38">
        <v>1.5185524225234985</v>
      </c>
      <c r="AC38" s="38">
        <v>1.5241446495056152</v>
      </c>
      <c r="AD38" s="38">
        <v>1.52942955493927</v>
      </c>
      <c r="AE38" s="38">
        <v>1.539419174194336</v>
      </c>
      <c r="AF38" s="38">
        <v>1.552290916442871</v>
      </c>
      <c r="AG38" s="38">
        <v>1.5697702169418335</v>
      </c>
      <c r="AH38" s="38">
        <v>1.5871119499206543</v>
      </c>
      <c r="AI38" s="38">
        <v>1.6060415506362915</v>
      </c>
      <c r="AJ38" s="38">
        <v>1.641248106956482</v>
      </c>
      <c r="AK38" s="38">
        <v>1.652336597442627</v>
      </c>
      <c r="AL38" s="38">
        <v>1.6539963483810425</v>
      </c>
      <c r="AM38" s="38">
        <v>1.6271506547927856</v>
      </c>
      <c r="AN38" s="38">
        <v>1.6242597103118896</v>
      </c>
      <c r="AO38" s="38">
        <v>1.6262472867965698</v>
      </c>
      <c r="AP38" s="38">
        <v>1.6409739255905151</v>
      </c>
      <c r="AQ38" s="38">
        <v>1.6468228101730347</v>
      </c>
      <c r="AR38" s="38">
        <v>1.651654601097107</v>
      </c>
      <c r="AS38" s="38">
        <v>1.658675193786621</v>
      </c>
      <c r="AT38" s="38">
        <v>1.6590684652328491</v>
      </c>
      <c r="AU38" s="38">
        <v>1.6560403108596802</v>
      </c>
      <c r="AV38" s="38">
        <v>1.6366230249404907</v>
      </c>
      <c r="AW38" s="38">
        <v>1.6364775896072388</v>
      </c>
      <c r="AX38" s="49">
        <v>1.6426364183425903</v>
      </c>
      <c r="AY38" s="49">
        <v>1.670569896697998</v>
      </c>
      <c r="AZ38" s="49">
        <v>1.6777342557907104</v>
      </c>
      <c r="BA38" s="49">
        <v>1.6795998811721802</v>
      </c>
      <c r="BB38" s="49">
        <v>1.6664007902145386</v>
      </c>
      <c r="BC38" s="49">
        <v>1.6649937629699707</v>
      </c>
      <c r="BD38" s="49">
        <v>1.6656124591827393</v>
      </c>
      <c r="BE38" s="49">
        <v>1.6704729795455933</v>
      </c>
      <c r="BF38" s="49">
        <v>1.6734817028045654</v>
      </c>
      <c r="BG38" s="49">
        <v>1.6768543720245361</v>
      </c>
      <c r="BH38" s="49">
        <v>1.6834030151367188</v>
      </c>
      <c r="BI38" s="49">
        <v>1.6853946447372437</v>
      </c>
      <c r="BJ38" s="49">
        <v>1.6856412887573242</v>
      </c>
      <c r="BK38" s="50"/>
    </row>
    <row r="39" spans="1:63" ht="10.5">
      <c r="A39" t="s">
        <v>713</v>
      </c>
      <c r="B39" t="s">
        <v>714</v>
      </c>
      <c r="C39" s="48">
        <v>105.5414047241211</v>
      </c>
      <c r="D39" s="48">
        <v>105.75984954833984</v>
      </c>
      <c r="E39" s="38">
        <v>105.92474365234375</v>
      </c>
      <c r="F39" s="38">
        <v>105.93415069580078</v>
      </c>
      <c r="G39" s="38">
        <v>106.06836700439453</v>
      </c>
      <c r="H39" s="38">
        <v>106.22547912597656</v>
      </c>
      <c r="I39" s="38">
        <v>106.42888641357422</v>
      </c>
      <c r="J39" s="38">
        <v>106.61421966552734</v>
      </c>
      <c r="K39" s="38">
        <v>106.80488586425781</v>
      </c>
      <c r="L39" s="38">
        <v>106.94903564453125</v>
      </c>
      <c r="M39" s="38">
        <v>107.18926239013672</v>
      </c>
      <c r="N39" s="38">
        <v>107.47370147705078</v>
      </c>
      <c r="O39" s="38">
        <v>107.86192321777344</v>
      </c>
      <c r="P39" s="38">
        <v>108.19014739990234</v>
      </c>
      <c r="Q39" s="38">
        <v>108.51792907714844</v>
      </c>
      <c r="R39" s="38">
        <v>108.90541076660156</v>
      </c>
      <c r="S39" s="38">
        <v>109.18718719482422</v>
      </c>
      <c r="T39" s="38">
        <v>109.42340850830078</v>
      </c>
      <c r="U39" s="38">
        <v>109.50978088378906</v>
      </c>
      <c r="V39" s="38">
        <v>109.73310852050781</v>
      </c>
      <c r="W39" s="38">
        <v>109.9891128540039</v>
      </c>
      <c r="X39" s="38">
        <v>110.30918884277344</v>
      </c>
      <c r="Y39" s="38">
        <v>110.60696411132812</v>
      </c>
      <c r="Z39" s="38">
        <v>110.91384887695312</v>
      </c>
      <c r="AA39" s="38">
        <v>111.28303527832031</v>
      </c>
      <c r="AB39" s="38">
        <v>111.5682601928711</v>
      </c>
      <c r="AC39" s="38">
        <v>111.82270050048828</v>
      </c>
      <c r="AD39" s="38">
        <v>111.96992492675781</v>
      </c>
      <c r="AE39" s="38">
        <v>112.22014617919922</v>
      </c>
      <c r="AF39" s="38">
        <v>112.4969253540039</v>
      </c>
      <c r="AG39" s="38">
        <v>112.8358154296875</v>
      </c>
      <c r="AH39" s="38">
        <v>113.1390380859375</v>
      </c>
      <c r="AI39" s="38">
        <v>113.44214630126953</v>
      </c>
      <c r="AJ39" s="38">
        <v>113.74351501464844</v>
      </c>
      <c r="AK39" s="38">
        <v>114.0476303100586</v>
      </c>
      <c r="AL39" s="38">
        <v>114.35285186767578</v>
      </c>
      <c r="AM39" s="38">
        <v>114.65785217285156</v>
      </c>
      <c r="AN39" s="38">
        <v>114.96629333496094</v>
      </c>
      <c r="AO39" s="38">
        <v>115.27685546875</v>
      </c>
      <c r="AP39" s="38">
        <v>115.65337371826172</v>
      </c>
      <c r="AQ39" s="38">
        <v>115.92025756835938</v>
      </c>
      <c r="AR39" s="38">
        <v>116.14137268066406</v>
      </c>
      <c r="AS39" s="38">
        <v>116.24956512451172</v>
      </c>
      <c r="AT39" s="38">
        <v>116.42947387695312</v>
      </c>
      <c r="AU39" s="38">
        <v>116.61396026611328</v>
      </c>
      <c r="AV39" s="38">
        <v>116.74791717529297</v>
      </c>
      <c r="AW39" s="38">
        <v>116.98289489746094</v>
      </c>
      <c r="AX39" s="49">
        <v>117.26380157470703</v>
      </c>
      <c r="AY39" s="49">
        <v>117.7522964477539</v>
      </c>
      <c r="AZ39" s="49">
        <v>118.00370025634766</v>
      </c>
      <c r="BA39" s="49">
        <v>118.17970275878906</v>
      </c>
      <c r="BB39" s="49">
        <v>118.15480041503906</v>
      </c>
      <c r="BC39" s="49">
        <v>118.27410125732422</v>
      </c>
      <c r="BD39" s="49">
        <v>118.41210174560547</v>
      </c>
      <c r="BE39" s="49">
        <v>118.57240295410156</v>
      </c>
      <c r="BF39" s="49">
        <v>118.74520111083984</v>
      </c>
      <c r="BG39" s="49">
        <v>118.93389892578125</v>
      </c>
      <c r="BH39" s="49">
        <v>119.14910125732422</v>
      </c>
      <c r="BI39" s="49">
        <v>119.36219787597656</v>
      </c>
      <c r="BJ39" s="49">
        <v>119.5833969116211</v>
      </c>
      <c r="BK39" s="50"/>
    </row>
    <row r="40" spans="3:62" ht="10.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3:62" ht="10.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3:62" ht="10.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3:62" ht="10.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3:62" ht="10.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3:62" ht="10.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</row>
    <row r="46" spans="3:62" ht="10.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3:62" ht="10.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</row>
    <row r="48" spans="1:62" ht="10.5">
      <c r="A48" s="1"/>
      <c r="B48" s="1"/>
      <c r="C48" s="4"/>
      <c r="D48" s="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1:62" ht="10.5">
      <c r="A49" s="1"/>
      <c r="B49" s="1"/>
      <c r="C49" s="4"/>
      <c r="D49" s="4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  <row r="50" spans="1:62" ht="10.5">
      <c r="A50" s="1"/>
      <c r="B50" s="1"/>
      <c r="C50" s="4"/>
      <c r="D50" s="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</row>
    <row r="51" spans="1:62" ht="10.5">
      <c r="A51" s="1"/>
      <c r="B51" s="1"/>
      <c r="C51" s="4"/>
      <c r="D51" s="4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</row>
    <row r="52" spans="1:62" ht="10.5">
      <c r="A52" s="1"/>
      <c r="B52" s="1"/>
      <c r="C52" s="4"/>
      <c r="D52" s="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BK56"/>
  <sheetViews>
    <sheetView workbookViewId="0" topLeftCell="A1">
      <pane xSplit="2" topLeftCell="C1" activePane="topRight" state="frozen"/>
      <selection pane="topLeft" activeCell="AK14" sqref="AK14"/>
      <selection pane="topRight" activeCell="C6" sqref="C6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3" width="10.66015625" style="0" customWidth="1"/>
    <col min="4" max="44" width="9.5" style="0" bestFit="1" customWidth="1"/>
    <col min="45" max="45" width="9.5" style="0" customWidth="1"/>
    <col min="46" max="46" width="9.5" style="149" customWidth="1"/>
    <col min="47" max="62" width="9.5" style="0" bestFit="1" customWidth="1"/>
  </cols>
  <sheetData>
    <row r="1" spans="1:62" ht="16.5" customHeight="1">
      <c r="A1" s="119" t="s">
        <v>715</v>
      </c>
      <c r="C1" s="159" t="s">
        <v>802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784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19" t="s">
        <v>1</v>
      </c>
      <c r="B3" s="11" t="s">
        <v>2</v>
      </c>
      <c r="C3" s="81">
        <v>200301</v>
      </c>
      <c r="D3" s="82">
        <v>200302</v>
      </c>
      <c r="E3" s="82">
        <v>200303</v>
      </c>
      <c r="F3" s="82">
        <v>200304</v>
      </c>
      <c r="G3" s="82">
        <v>200305</v>
      </c>
      <c r="H3" s="82">
        <v>200306</v>
      </c>
      <c r="I3" s="82">
        <v>200307</v>
      </c>
      <c r="J3" s="82">
        <v>200308</v>
      </c>
      <c r="K3" s="82">
        <v>200309</v>
      </c>
      <c r="L3" s="82">
        <v>200310</v>
      </c>
      <c r="M3" s="82">
        <v>200311</v>
      </c>
      <c r="N3" s="82">
        <v>200312</v>
      </c>
      <c r="O3" s="82">
        <v>200401</v>
      </c>
      <c r="P3" s="82">
        <v>200402</v>
      </c>
      <c r="Q3" s="82">
        <v>200403</v>
      </c>
      <c r="R3" s="82">
        <v>200404</v>
      </c>
      <c r="S3" s="82">
        <v>200405</v>
      </c>
      <c r="T3" s="82">
        <v>200406</v>
      </c>
      <c r="U3" s="82">
        <v>200407</v>
      </c>
      <c r="V3" s="82">
        <v>200408</v>
      </c>
      <c r="W3" s="82">
        <v>200409</v>
      </c>
      <c r="X3" s="82">
        <v>200410</v>
      </c>
      <c r="Y3" s="82">
        <v>200411</v>
      </c>
      <c r="Z3" s="82">
        <v>200412</v>
      </c>
      <c r="AA3" s="82">
        <v>200501</v>
      </c>
      <c r="AB3" s="82">
        <v>200502</v>
      </c>
      <c r="AC3" s="82">
        <v>200503</v>
      </c>
      <c r="AD3" s="82">
        <v>200504</v>
      </c>
      <c r="AE3" s="82">
        <v>200505</v>
      </c>
      <c r="AF3" s="82">
        <v>200506</v>
      </c>
      <c r="AG3" s="82">
        <v>200507</v>
      </c>
      <c r="AH3" s="82">
        <v>200508</v>
      </c>
      <c r="AI3" s="82">
        <v>200509</v>
      </c>
      <c r="AJ3" s="82">
        <v>200510</v>
      </c>
      <c r="AK3" s="82">
        <v>200511</v>
      </c>
      <c r="AL3" s="82">
        <v>200512</v>
      </c>
      <c r="AM3" s="82">
        <v>200601</v>
      </c>
      <c r="AN3" s="82">
        <v>200602</v>
      </c>
      <c r="AO3" s="82">
        <v>200603</v>
      </c>
      <c r="AP3" s="82">
        <v>200604</v>
      </c>
      <c r="AQ3" s="82">
        <v>200605</v>
      </c>
      <c r="AR3" s="82">
        <v>200606</v>
      </c>
      <c r="AS3" s="82">
        <v>200607</v>
      </c>
      <c r="AT3" s="82">
        <v>200608</v>
      </c>
      <c r="AU3" s="82">
        <v>200609</v>
      </c>
      <c r="AV3" s="82">
        <v>200610</v>
      </c>
      <c r="AW3" s="82">
        <v>200611</v>
      </c>
      <c r="AX3" s="122">
        <v>200612</v>
      </c>
      <c r="AY3" s="122">
        <v>200701</v>
      </c>
      <c r="AZ3" s="122">
        <v>200702</v>
      </c>
      <c r="BA3" s="122">
        <v>200703</v>
      </c>
      <c r="BB3" s="122">
        <v>200704</v>
      </c>
      <c r="BC3" s="122">
        <v>200705</v>
      </c>
      <c r="BD3" s="122">
        <v>200706</v>
      </c>
      <c r="BE3" s="122">
        <v>200707</v>
      </c>
      <c r="BF3" s="122">
        <v>200708</v>
      </c>
      <c r="BG3" s="122">
        <v>200709</v>
      </c>
      <c r="BH3" s="122">
        <v>200710</v>
      </c>
      <c r="BI3" s="122">
        <v>200711</v>
      </c>
      <c r="BJ3" s="122">
        <v>200712</v>
      </c>
      <c r="BK3" s="123"/>
    </row>
    <row r="4" spans="1:62" ht="10.5">
      <c r="A4" s="19"/>
      <c r="B4" s="11"/>
      <c r="C4" s="117"/>
      <c r="D4" s="99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1.25" customHeight="1">
      <c r="B5" s="129" t="s">
        <v>716</v>
      </c>
      <c r="C5" s="130"/>
      <c r="D5" s="130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63" ht="10.5">
      <c r="A6" t="s">
        <v>717</v>
      </c>
      <c r="B6" t="s">
        <v>718</v>
      </c>
      <c r="C6" s="151">
        <v>572306.3125</v>
      </c>
      <c r="D6" s="151">
        <v>572306.3125</v>
      </c>
      <c r="E6" s="152">
        <v>572306.3125</v>
      </c>
      <c r="F6" s="152">
        <v>576880.25</v>
      </c>
      <c r="G6" s="152">
        <v>576880.25</v>
      </c>
      <c r="H6" s="152">
        <v>576880.25</v>
      </c>
      <c r="I6" s="152">
        <v>586447.875</v>
      </c>
      <c r="J6" s="152">
        <v>586447.875</v>
      </c>
      <c r="K6" s="152">
        <v>586447.875</v>
      </c>
      <c r="L6" s="152">
        <v>591005.5625</v>
      </c>
      <c r="M6" s="152">
        <v>591005.5625</v>
      </c>
      <c r="N6" s="152">
        <v>591005.5625</v>
      </c>
      <c r="O6" s="152">
        <v>597544.9375</v>
      </c>
      <c r="P6" s="152">
        <v>597544.9375</v>
      </c>
      <c r="Q6" s="152">
        <v>597544.9375</v>
      </c>
      <c r="R6" s="152">
        <v>602474.8125</v>
      </c>
      <c r="S6" s="152">
        <v>602474.8125</v>
      </c>
      <c r="T6" s="152">
        <v>602474.8125</v>
      </c>
      <c r="U6" s="152">
        <v>608148.1875</v>
      </c>
      <c r="V6" s="152">
        <v>608148.1875</v>
      </c>
      <c r="W6" s="152">
        <v>608148.1875</v>
      </c>
      <c r="X6" s="152">
        <v>612888.125</v>
      </c>
      <c r="Y6" s="152">
        <v>612888.125</v>
      </c>
      <c r="Z6" s="152">
        <v>612888.125</v>
      </c>
      <c r="AA6" s="152">
        <v>616825.9375</v>
      </c>
      <c r="AB6" s="152">
        <v>616825.9375</v>
      </c>
      <c r="AC6" s="152">
        <v>616825.9375</v>
      </c>
      <c r="AD6" s="152">
        <v>620999.8125</v>
      </c>
      <c r="AE6" s="152">
        <v>620999.8125</v>
      </c>
      <c r="AF6" s="152">
        <v>620999.8125</v>
      </c>
      <c r="AG6" s="152">
        <v>626472</v>
      </c>
      <c r="AH6" s="152">
        <v>626472</v>
      </c>
      <c r="AI6" s="152">
        <v>626472</v>
      </c>
      <c r="AJ6" s="152">
        <v>628132.625</v>
      </c>
      <c r="AK6" s="152">
        <v>628132.625</v>
      </c>
      <c r="AL6" s="152">
        <v>628132.625</v>
      </c>
      <c r="AM6" s="152">
        <v>635382.875</v>
      </c>
      <c r="AN6" s="152">
        <v>635382.875</v>
      </c>
      <c r="AO6" s="152">
        <v>635382.875</v>
      </c>
      <c r="AP6" s="152">
        <v>638950.0625</v>
      </c>
      <c r="AQ6" s="152">
        <v>638950.0625</v>
      </c>
      <c r="AR6" s="152">
        <v>638950.0625</v>
      </c>
      <c r="AS6" s="152">
        <v>641236.375</v>
      </c>
      <c r="AT6" s="152">
        <v>641236.375</v>
      </c>
      <c r="AU6" s="152">
        <v>641236.375</v>
      </c>
      <c r="AV6" s="152">
        <v>644008.375</v>
      </c>
      <c r="AW6" s="152">
        <v>644008.375</v>
      </c>
      <c r="AX6" s="153">
        <v>644008.375</v>
      </c>
      <c r="AY6" s="153">
        <v>646827.375</v>
      </c>
      <c r="AZ6" s="153">
        <v>646827.375</v>
      </c>
      <c r="BA6" s="153">
        <v>646827.375</v>
      </c>
      <c r="BB6" s="153">
        <v>649424.125</v>
      </c>
      <c r="BC6" s="153">
        <v>649424.125</v>
      </c>
      <c r="BD6" s="153">
        <v>649424.125</v>
      </c>
      <c r="BE6" s="153">
        <v>652732.3125</v>
      </c>
      <c r="BF6" s="153">
        <v>652732.3125</v>
      </c>
      <c r="BG6" s="153">
        <v>652732.3125</v>
      </c>
      <c r="BH6" s="153">
        <v>656019.1875</v>
      </c>
      <c r="BI6" s="153">
        <v>656019.1875</v>
      </c>
      <c r="BJ6" s="153">
        <v>656019.1875</v>
      </c>
      <c r="BK6" s="154"/>
    </row>
    <row r="7" spans="1:63" ht="10.5">
      <c r="A7" t="s">
        <v>719</v>
      </c>
      <c r="B7" t="s">
        <v>720</v>
      </c>
      <c r="C7" s="151">
        <v>1557226.375</v>
      </c>
      <c r="D7" s="151">
        <v>1557226.375</v>
      </c>
      <c r="E7" s="152">
        <v>1557226.375</v>
      </c>
      <c r="F7" s="152">
        <v>1567582.875</v>
      </c>
      <c r="G7" s="152">
        <v>1567582.875</v>
      </c>
      <c r="H7" s="152">
        <v>1567582.875</v>
      </c>
      <c r="I7" s="152">
        <v>1591481.5</v>
      </c>
      <c r="J7" s="152">
        <v>1591481.5</v>
      </c>
      <c r="K7" s="152">
        <v>1591481.5</v>
      </c>
      <c r="L7" s="152">
        <v>1601757.25</v>
      </c>
      <c r="M7" s="152">
        <v>1601757.25</v>
      </c>
      <c r="N7" s="152">
        <v>1601757.25</v>
      </c>
      <c r="O7" s="152">
        <v>1619364.25</v>
      </c>
      <c r="P7" s="152">
        <v>1619364.25</v>
      </c>
      <c r="Q7" s="152">
        <v>1619364.25</v>
      </c>
      <c r="R7" s="152">
        <v>1631395.625</v>
      </c>
      <c r="S7" s="152">
        <v>1631395.625</v>
      </c>
      <c r="T7" s="152">
        <v>1631395.625</v>
      </c>
      <c r="U7" s="152">
        <v>1645443.25</v>
      </c>
      <c r="V7" s="152">
        <v>1645443.25</v>
      </c>
      <c r="W7" s="152">
        <v>1645443.25</v>
      </c>
      <c r="X7" s="152">
        <v>1656968.75</v>
      </c>
      <c r="Y7" s="152">
        <v>1656968.75</v>
      </c>
      <c r="Z7" s="152">
        <v>1656968.75</v>
      </c>
      <c r="AA7" s="152">
        <v>1667270.625</v>
      </c>
      <c r="AB7" s="152">
        <v>1667270.625</v>
      </c>
      <c r="AC7" s="152">
        <v>1667270.625</v>
      </c>
      <c r="AD7" s="152">
        <v>1677606.625</v>
      </c>
      <c r="AE7" s="152">
        <v>1677606.625</v>
      </c>
      <c r="AF7" s="152">
        <v>1677606.625</v>
      </c>
      <c r="AG7" s="152">
        <v>1691449.125</v>
      </c>
      <c r="AH7" s="152">
        <v>1691449.125</v>
      </c>
      <c r="AI7" s="152">
        <v>1691449.125</v>
      </c>
      <c r="AJ7" s="152">
        <v>1695876.125</v>
      </c>
      <c r="AK7" s="152">
        <v>1695876.125</v>
      </c>
      <c r="AL7" s="152">
        <v>1695876.125</v>
      </c>
      <c r="AM7" s="152">
        <v>1713708.375</v>
      </c>
      <c r="AN7" s="152">
        <v>1713708.375</v>
      </c>
      <c r="AO7" s="152">
        <v>1713708.375</v>
      </c>
      <c r="AP7" s="152">
        <v>1721157.625</v>
      </c>
      <c r="AQ7" s="152">
        <v>1721157.625</v>
      </c>
      <c r="AR7" s="152">
        <v>1721157.625</v>
      </c>
      <c r="AS7" s="152">
        <v>1724953</v>
      </c>
      <c r="AT7" s="152">
        <v>1724953</v>
      </c>
      <c r="AU7" s="152">
        <v>1724953</v>
      </c>
      <c r="AV7" s="152">
        <v>1730890.125</v>
      </c>
      <c r="AW7" s="152">
        <v>1730890.125</v>
      </c>
      <c r="AX7" s="153">
        <v>1730890</v>
      </c>
      <c r="AY7" s="153">
        <v>1739622</v>
      </c>
      <c r="AZ7" s="153">
        <v>1739622</v>
      </c>
      <c r="BA7" s="153">
        <v>1739622</v>
      </c>
      <c r="BB7" s="153">
        <v>1746113</v>
      </c>
      <c r="BC7" s="153">
        <v>1746113</v>
      </c>
      <c r="BD7" s="153">
        <v>1746113</v>
      </c>
      <c r="BE7" s="153">
        <v>1754742</v>
      </c>
      <c r="BF7" s="153">
        <v>1754742</v>
      </c>
      <c r="BG7" s="153">
        <v>1754742</v>
      </c>
      <c r="BH7" s="153">
        <v>1762900</v>
      </c>
      <c r="BI7" s="153">
        <v>1762900</v>
      </c>
      <c r="BJ7" s="153">
        <v>1762900</v>
      </c>
      <c r="BK7" s="154"/>
    </row>
    <row r="8" spans="1:63" ht="10.5">
      <c r="A8" t="s">
        <v>721</v>
      </c>
      <c r="B8" t="s">
        <v>722</v>
      </c>
      <c r="C8" s="151">
        <v>1565499.75</v>
      </c>
      <c r="D8" s="151">
        <v>1565499.75</v>
      </c>
      <c r="E8" s="152">
        <v>1565499.75</v>
      </c>
      <c r="F8" s="152">
        <v>1578869.375</v>
      </c>
      <c r="G8" s="152">
        <v>1578869.375</v>
      </c>
      <c r="H8" s="152">
        <v>1578869.375</v>
      </c>
      <c r="I8" s="152">
        <v>1605917.5</v>
      </c>
      <c r="J8" s="152">
        <v>1605917.5</v>
      </c>
      <c r="K8" s="152">
        <v>1605917.5</v>
      </c>
      <c r="L8" s="152">
        <v>1619257.5</v>
      </c>
      <c r="M8" s="152">
        <v>1619257.5</v>
      </c>
      <c r="N8" s="152">
        <v>1619257.5</v>
      </c>
      <c r="O8" s="152">
        <v>1615813.125</v>
      </c>
      <c r="P8" s="152">
        <v>1615813.125</v>
      </c>
      <c r="Q8" s="152">
        <v>1615813.125</v>
      </c>
      <c r="R8" s="152">
        <v>1621099.5</v>
      </c>
      <c r="S8" s="152">
        <v>1621099.5</v>
      </c>
      <c r="T8" s="152">
        <v>1621099.5</v>
      </c>
      <c r="U8" s="152">
        <v>1628404.625</v>
      </c>
      <c r="V8" s="152">
        <v>1628404.625</v>
      </c>
      <c r="W8" s="152">
        <v>1628404.625</v>
      </c>
      <c r="X8" s="152">
        <v>1633230.625</v>
      </c>
      <c r="Y8" s="152">
        <v>1633230.625</v>
      </c>
      <c r="Z8" s="152">
        <v>1633230.625</v>
      </c>
      <c r="AA8" s="152">
        <v>1638962.625</v>
      </c>
      <c r="AB8" s="152">
        <v>1638962.625</v>
      </c>
      <c r="AC8" s="152">
        <v>1638962.625</v>
      </c>
      <c r="AD8" s="152">
        <v>1643330.875</v>
      </c>
      <c r="AE8" s="152">
        <v>1643330.875</v>
      </c>
      <c r="AF8" s="152">
        <v>1643330.875</v>
      </c>
      <c r="AG8" s="152">
        <v>1651128.5</v>
      </c>
      <c r="AH8" s="152">
        <v>1651128.5</v>
      </c>
      <c r="AI8" s="152">
        <v>1651128.5</v>
      </c>
      <c r="AJ8" s="152">
        <v>1650844.625</v>
      </c>
      <c r="AK8" s="152">
        <v>1650844.625</v>
      </c>
      <c r="AL8" s="152">
        <v>1650844.625</v>
      </c>
      <c r="AM8" s="152">
        <v>1667597.75</v>
      </c>
      <c r="AN8" s="152">
        <v>1667597.75</v>
      </c>
      <c r="AO8" s="152">
        <v>1667597.75</v>
      </c>
      <c r="AP8" s="152">
        <v>1676561.625</v>
      </c>
      <c r="AQ8" s="152">
        <v>1676561.625</v>
      </c>
      <c r="AR8" s="152">
        <v>1676561.625</v>
      </c>
      <c r="AS8" s="152">
        <v>1681291.875</v>
      </c>
      <c r="AT8" s="152">
        <v>1681291.875</v>
      </c>
      <c r="AU8" s="152">
        <v>1681291.875</v>
      </c>
      <c r="AV8" s="152">
        <v>1687765.625</v>
      </c>
      <c r="AW8" s="152">
        <v>1687765.625</v>
      </c>
      <c r="AX8" s="153">
        <v>1687766</v>
      </c>
      <c r="AY8" s="153">
        <v>1697486</v>
      </c>
      <c r="AZ8" s="153">
        <v>1697486</v>
      </c>
      <c r="BA8" s="153">
        <v>1697486</v>
      </c>
      <c r="BB8" s="153">
        <v>1704319</v>
      </c>
      <c r="BC8" s="153">
        <v>1704319</v>
      </c>
      <c r="BD8" s="153">
        <v>1704319</v>
      </c>
      <c r="BE8" s="153">
        <v>1713453</v>
      </c>
      <c r="BF8" s="153">
        <v>1713453</v>
      </c>
      <c r="BG8" s="153">
        <v>1713453</v>
      </c>
      <c r="BH8" s="153">
        <v>1722198</v>
      </c>
      <c r="BI8" s="153">
        <v>1722198</v>
      </c>
      <c r="BJ8" s="153">
        <v>1722198</v>
      </c>
      <c r="BK8" s="154"/>
    </row>
    <row r="9" spans="1:63" ht="10.5">
      <c r="A9" t="s">
        <v>723</v>
      </c>
      <c r="B9" t="s">
        <v>724</v>
      </c>
      <c r="C9" s="151">
        <v>656839.375</v>
      </c>
      <c r="D9" s="151">
        <v>656839.375</v>
      </c>
      <c r="E9" s="152">
        <v>656839.375</v>
      </c>
      <c r="F9" s="152">
        <v>663147.6875</v>
      </c>
      <c r="G9" s="152">
        <v>663147.6875</v>
      </c>
      <c r="H9" s="152">
        <v>663147.6875</v>
      </c>
      <c r="I9" s="152">
        <v>675210.375</v>
      </c>
      <c r="J9" s="152">
        <v>675210.375</v>
      </c>
      <c r="K9" s="152">
        <v>675210.375</v>
      </c>
      <c r="L9" s="152">
        <v>681518.5</v>
      </c>
      <c r="M9" s="152">
        <v>681518.5</v>
      </c>
      <c r="N9" s="152">
        <v>681518.5</v>
      </c>
      <c r="O9" s="152">
        <v>684592</v>
      </c>
      <c r="P9" s="152">
        <v>684592</v>
      </c>
      <c r="Q9" s="152">
        <v>684592</v>
      </c>
      <c r="R9" s="152">
        <v>689088.6875</v>
      </c>
      <c r="S9" s="152">
        <v>689088.6875</v>
      </c>
      <c r="T9" s="152">
        <v>689088.6875</v>
      </c>
      <c r="U9" s="152">
        <v>694438.3125</v>
      </c>
      <c r="V9" s="152">
        <v>694438.3125</v>
      </c>
      <c r="W9" s="152">
        <v>694438.3125</v>
      </c>
      <c r="X9" s="152">
        <v>698725</v>
      </c>
      <c r="Y9" s="152">
        <v>698725</v>
      </c>
      <c r="Z9" s="152">
        <v>698725</v>
      </c>
      <c r="AA9" s="152">
        <v>701587.625</v>
      </c>
      <c r="AB9" s="152">
        <v>701587.625</v>
      </c>
      <c r="AC9" s="152">
        <v>701587.625</v>
      </c>
      <c r="AD9" s="152">
        <v>704989.0625</v>
      </c>
      <c r="AE9" s="152">
        <v>704989.0625</v>
      </c>
      <c r="AF9" s="152">
        <v>704989.0625</v>
      </c>
      <c r="AG9" s="152">
        <v>709863.1875</v>
      </c>
      <c r="AH9" s="152">
        <v>709863.1875</v>
      </c>
      <c r="AI9" s="152">
        <v>709863.1875</v>
      </c>
      <c r="AJ9" s="152">
        <v>710792.875</v>
      </c>
      <c r="AK9" s="152">
        <v>710792.875</v>
      </c>
      <c r="AL9" s="152">
        <v>710792.875</v>
      </c>
      <c r="AM9" s="152">
        <v>719990.9375</v>
      </c>
      <c r="AN9" s="152">
        <v>719990.9375</v>
      </c>
      <c r="AO9" s="152">
        <v>719990.9375</v>
      </c>
      <c r="AP9" s="152">
        <v>724109.375</v>
      </c>
      <c r="AQ9" s="152">
        <v>724109.375</v>
      </c>
      <c r="AR9" s="152">
        <v>724109.375</v>
      </c>
      <c r="AS9" s="152">
        <v>725745.5625</v>
      </c>
      <c r="AT9" s="152">
        <v>725745.5625</v>
      </c>
      <c r="AU9" s="152">
        <v>725745.5625</v>
      </c>
      <c r="AV9" s="152">
        <v>729258.25</v>
      </c>
      <c r="AW9" s="152">
        <v>729258.25</v>
      </c>
      <c r="AX9" s="153">
        <v>729258.3125</v>
      </c>
      <c r="AY9" s="153">
        <v>733402.8125</v>
      </c>
      <c r="AZ9" s="153">
        <v>733402.8125</v>
      </c>
      <c r="BA9" s="153">
        <v>733402.8125</v>
      </c>
      <c r="BB9" s="153">
        <v>736863.6875</v>
      </c>
      <c r="BC9" s="153">
        <v>736863.6875</v>
      </c>
      <c r="BD9" s="153">
        <v>736863.6875</v>
      </c>
      <c r="BE9" s="153">
        <v>740596.3125</v>
      </c>
      <c r="BF9" s="153">
        <v>740596.3125</v>
      </c>
      <c r="BG9" s="153">
        <v>740596.3125</v>
      </c>
      <c r="BH9" s="153">
        <v>744621.3125</v>
      </c>
      <c r="BI9" s="153">
        <v>744621.3125</v>
      </c>
      <c r="BJ9" s="153">
        <v>744621.3125</v>
      </c>
      <c r="BK9" s="154"/>
    </row>
    <row r="10" spans="1:63" ht="10.5">
      <c r="A10" t="s">
        <v>725</v>
      </c>
      <c r="B10" t="s">
        <v>726</v>
      </c>
      <c r="C10" s="152">
        <v>1822788.125</v>
      </c>
      <c r="D10" s="152">
        <v>1822788.125</v>
      </c>
      <c r="E10" s="152">
        <v>1822788.125</v>
      </c>
      <c r="F10" s="152">
        <v>1841056</v>
      </c>
      <c r="G10" s="152">
        <v>1841056</v>
      </c>
      <c r="H10" s="152">
        <v>1841056</v>
      </c>
      <c r="I10" s="152">
        <v>1875309.5</v>
      </c>
      <c r="J10" s="152">
        <v>1875309.5</v>
      </c>
      <c r="K10" s="152">
        <v>1875309.5</v>
      </c>
      <c r="L10" s="152">
        <v>1893590.375</v>
      </c>
      <c r="M10" s="152">
        <v>1893590.375</v>
      </c>
      <c r="N10" s="152">
        <v>1893590.375</v>
      </c>
      <c r="O10" s="152">
        <v>1917253.125</v>
      </c>
      <c r="P10" s="152">
        <v>1917253.125</v>
      </c>
      <c r="Q10" s="152">
        <v>1917253.125</v>
      </c>
      <c r="R10" s="152">
        <v>1936544.5</v>
      </c>
      <c r="S10" s="152">
        <v>1936544.5</v>
      </c>
      <c r="T10" s="152">
        <v>1936544.5</v>
      </c>
      <c r="U10" s="152">
        <v>1958217.75</v>
      </c>
      <c r="V10" s="152">
        <v>1958217.75</v>
      </c>
      <c r="W10" s="152">
        <v>1958217.75</v>
      </c>
      <c r="X10" s="152">
        <v>1976876.625</v>
      </c>
      <c r="Y10" s="152">
        <v>1976876.625</v>
      </c>
      <c r="Z10" s="152">
        <v>1976876.625</v>
      </c>
      <c r="AA10" s="152">
        <v>2012198.25</v>
      </c>
      <c r="AB10" s="152">
        <v>2012198.25</v>
      </c>
      <c r="AC10" s="152">
        <v>2012198.25</v>
      </c>
      <c r="AD10" s="152">
        <v>2037315.5</v>
      </c>
      <c r="AE10" s="152">
        <v>2037315.5</v>
      </c>
      <c r="AF10" s="152">
        <v>2037315.5</v>
      </c>
      <c r="AG10" s="152">
        <v>2066703.25</v>
      </c>
      <c r="AH10" s="152">
        <v>2066703.25</v>
      </c>
      <c r="AI10" s="152">
        <v>2066703.25</v>
      </c>
      <c r="AJ10" s="152">
        <v>2082534.75</v>
      </c>
      <c r="AK10" s="152">
        <v>2082534.75</v>
      </c>
      <c r="AL10" s="152">
        <v>2082534.75</v>
      </c>
      <c r="AM10" s="152">
        <v>2115941.75</v>
      </c>
      <c r="AN10" s="152">
        <v>2115941.75</v>
      </c>
      <c r="AO10" s="152">
        <v>2115941.75</v>
      </c>
      <c r="AP10" s="152">
        <v>2132028.25</v>
      </c>
      <c r="AQ10" s="152">
        <v>2132028.25</v>
      </c>
      <c r="AR10" s="152">
        <v>2132028.25</v>
      </c>
      <c r="AS10" s="152">
        <v>2142207.5</v>
      </c>
      <c r="AT10" s="152">
        <v>2142207.5</v>
      </c>
      <c r="AU10" s="152">
        <v>2142207.5</v>
      </c>
      <c r="AV10" s="152">
        <v>2154115.75</v>
      </c>
      <c r="AW10" s="152">
        <v>2154115.75</v>
      </c>
      <c r="AX10" s="153">
        <v>2154116</v>
      </c>
      <c r="AY10" s="153">
        <v>2169829</v>
      </c>
      <c r="AZ10" s="153">
        <v>2169829</v>
      </c>
      <c r="BA10" s="153">
        <v>2169829</v>
      </c>
      <c r="BB10" s="153">
        <v>2183737</v>
      </c>
      <c r="BC10" s="153">
        <v>2183737</v>
      </c>
      <c r="BD10" s="153">
        <v>2183737</v>
      </c>
      <c r="BE10" s="153">
        <v>2199167</v>
      </c>
      <c r="BF10" s="153">
        <v>2199167</v>
      </c>
      <c r="BG10" s="153">
        <v>2199167</v>
      </c>
      <c r="BH10" s="153">
        <v>2214654</v>
      </c>
      <c r="BI10" s="153">
        <v>2214654</v>
      </c>
      <c r="BJ10" s="153">
        <v>2214654</v>
      </c>
      <c r="BK10" s="154"/>
    </row>
    <row r="11" spans="1:63" ht="10.5">
      <c r="A11" t="s">
        <v>727</v>
      </c>
      <c r="B11" t="s">
        <v>728</v>
      </c>
      <c r="C11" s="152">
        <v>487217.6875</v>
      </c>
      <c r="D11" s="152">
        <v>487217.6875</v>
      </c>
      <c r="E11" s="152">
        <v>487217.6875</v>
      </c>
      <c r="F11" s="152">
        <v>492252.84375</v>
      </c>
      <c r="G11" s="152">
        <v>492252.84375</v>
      </c>
      <c r="H11" s="152">
        <v>492252.84375</v>
      </c>
      <c r="I11" s="152">
        <v>501564.125</v>
      </c>
      <c r="J11" s="152">
        <v>501564.125</v>
      </c>
      <c r="K11" s="152">
        <v>501564.125</v>
      </c>
      <c r="L11" s="152">
        <v>506605.34375</v>
      </c>
      <c r="M11" s="152">
        <v>506605.34375</v>
      </c>
      <c r="N11" s="152">
        <v>506605.34375</v>
      </c>
      <c r="O11" s="152">
        <v>511444.28125</v>
      </c>
      <c r="P11" s="152">
        <v>511444.28125</v>
      </c>
      <c r="Q11" s="152">
        <v>511444.28125</v>
      </c>
      <c r="R11" s="152">
        <v>516064.3125</v>
      </c>
      <c r="S11" s="152">
        <v>516064.3125</v>
      </c>
      <c r="T11" s="152">
        <v>516064.3125</v>
      </c>
      <c r="U11" s="152">
        <v>521320.28125</v>
      </c>
      <c r="V11" s="152">
        <v>521320.28125</v>
      </c>
      <c r="W11" s="152">
        <v>521320.28125</v>
      </c>
      <c r="X11" s="152">
        <v>525775.125</v>
      </c>
      <c r="Y11" s="152">
        <v>525775.125</v>
      </c>
      <c r="Z11" s="152">
        <v>525775.125</v>
      </c>
      <c r="AA11" s="152">
        <v>525808.0625</v>
      </c>
      <c r="AB11" s="152">
        <v>525808.0625</v>
      </c>
      <c r="AC11" s="152">
        <v>525808.0625</v>
      </c>
      <c r="AD11" s="152">
        <v>528253</v>
      </c>
      <c r="AE11" s="152">
        <v>528253</v>
      </c>
      <c r="AF11" s="152">
        <v>528253</v>
      </c>
      <c r="AG11" s="152">
        <v>531801.3125</v>
      </c>
      <c r="AH11" s="152">
        <v>531801.3125</v>
      </c>
      <c r="AI11" s="152">
        <v>531801.3125</v>
      </c>
      <c r="AJ11" s="152">
        <v>532682.8125</v>
      </c>
      <c r="AK11" s="152">
        <v>532682.8125</v>
      </c>
      <c r="AL11" s="152">
        <v>532682.8125</v>
      </c>
      <c r="AM11" s="152">
        <v>539128.3125</v>
      </c>
      <c r="AN11" s="152">
        <v>539128.3125</v>
      </c>
      <c r="AO11" s="152">
        <v>539128.3125</v>
      </c>
      <c r="AP11" s="152">
        <v>542384.75</v>
      </c>
      <c r="AQ11" s="152">
        <v>542384.75</v>
      </c>
      <c r="AR11" s="152">
        <v>542384.75</v>
      </c>
      <c r="AS11" s="152">
        <v>544150.8125</v>
      </c>
      <c r="AT11" s="152">
        <v>544150.8125</v>
      </c>
      <c r="AU11" s="152">
        <v>544150.8125</v>
      </c>
      <c r="AV11" s="152">
        <v>547244.375</v>
      </c>
      <c r="AW11" s="152">
        <v>547244.375</v>
      </c>
      <c r="AX11" s="153">
        <v>547244.375</v>
      </c>
      <c r="AY11" s="153">
        <v>549576.6875</v>
      </c>
      <c r="AZ11" s="153">
        <v>549576.6875</v>
      </c>
      <c r="BA11" s="153">
        <v>549576.6875</v>
      </c>
      <c r="BB11" s="153">
        <v>552181.375</v>
      </c>
      <c r="BC11" s="153">
        <v>552181.375</v>
      </c>
      <c r="BD11" s="153">
        <v>552181.375</v>
      </c>
      <c r="BE11" s="153">
        <v>556158</v>
      </c>
      <c r="BF11" s="153">
        <v>556158</v>
      </c>
      <c r="BG11" s="153">
        <v>556158</v>
      </c>
      <c r="BH11" s="153">
        <v>559284.1875</v>
      </c>
      <c r="BI11" s="153">
        <v>559284.1875</v>
      </c>
      <c r="BJ11" s="153">
        <v>559284.1875</v>
      </c>
      <c r="BK11" s="154"/>
    </row>
    <row r="12" spans="1:63" ht="10.5">
      <c r="A12" t="s">
        <v>729</v>
      </c>
      <c r="B12" t="s">
        <v>730</v>
      </c>
      <c r="C12" s="151">
        <v>1053965</v>
      </c>
      <c r="D12" s="151">
        <v>1053965</v>
      </c>
      <c r="E12" s="152">
        <v>1053965</v>
      </c>
      <c r="F12" s="152">
        <v>1060431.125</v>
      </c>
      <c r="G12" s="152">
        <v>1060431.125</v>
      </c>
      <c r="H12" s="152">
        <v>1060431.125</v>
      </c>
      <c r="I12" s="152">
        <v>1076051</v>
      </c>
      <c r="J12" s="152">
        <v>1076051</v>
      </c>
      <c r="K12" s="152">
        <v>1076051</v>
      </c>
      <c r="L12" s="152">
        <v>1082453</v>
      </c>
      <c r="M12" s="152">
        <v>1082453</v>
      </c>
      <c r="N12" s="152">
        <v>1082453</v>
      </c>
      <c r="O12" s="152">
        <v>1103146.875</v>
      </c>
      <c r="P12" s="152">
        <v>1103146.875</v>
      </c>
      <c r="Q12" s="152">
        <v>1103146.875</v>
      </c>
      <c r="R12" s="152">
        <v>1114606</v>
      </c>
      <c r="S12" s="152">
        <v>1114606</v>
      </c>
      <c r="T12" s="152">
        <v>1114606</v>
      </c>
      <c r="U12" s="152">
        <v>1127435.125</v>
      </c>
      <c r="V12" s="152">
        <v>1127435.125</v>
      </c>
      <c r="W12" s="152">
        <v>1127435.125</v>
      </c>
      <c r="X12" s="152">
        <v>1138532.75</v>
      </c>
      <c r="Y12" s="152">
        <v>1138532.75</v>
      </c>
      <c r="Z12" s="152">
        <v>1138532.75</v>
      </c>
      <c r="AA12" s="152">
        <v>1148176.875</v>
      </c>
      <c r="AB12" s="152">
        <v>1148176.875</v>
      </c>
      <c r="AC12" s="152">
        <v>1148176.875</v>
      </c>
      <c r="AD12" s="152">
        <v>1157906.625</v>
      </c>
      <c r="AE12" s="152">
        <v>1157906.625</v>
      </c>
      <c r="AF12" s="152">
        <v>1157906.625</v>
      </c>
      <c r="AG12" s="152">
        <v>1166009.625</v>
      </c>
      <c r="AH12" s="152">
        <v>1166009.625</v>
      </c>
      <c r="AI12" s="152">
        <v>1166009.625</v>
      </c>
      <c r="AJ12" s="152">
        <v>1161404.5</v>
      </c>
      <c r="AK12" s="152">
        <v>1161404.5</v>
      </c>
      <c r="AL12" s="152">
        <v>1161404.5</v>
      </c>
      <c r="AM12" s="152">
        <v>1180806.875</v>
      </c>
      <c r="AN12" s="152">
        <v>1180806.875</v>
      </c>
      <c r="AO12" s="152">
        <v>1180806.875</v>
      </c>
      <c r="AP12" s="152">
        <v>1188131.75</v>
      </c>
      <c r="AQ12" s="152">
        <v>1188131.75</v>
      </c>
      <c r="AR12" s="152">
        <v>1188131.75</v>
      </c>
      <c r="AS12" s="152">
        <v>1195300.125</v>
      </c>
      <c r="AT12" s="152">
        <v>1195300.125</v>
      </c>
      <c r="AU12" s="152">
        <v>1195300.125</v>
      </c>
      <c r="AV12" s="152">
        <v>1205348.5</v>
      </c>
      <c r="AW12" s="152">
        <v>1205348.5</v>
      </c>
      <c r="AX12" s="153">
        <v>1205349</v>
      </c>
      <c r="AY12" s="153">
        <v>1217187</v>
      </c>
      <c r="AZ12" s="153">
        <v>1217187</v>
      </c>
      <c r="BA12" s="153">
        <v>1217187</v>
      </c>
      <c r="BB12" s="153">
        <v>1227286</v>
      </c>
      <c r="BC12" s="153">
        <v>1227286</v>
      </c>
      <c r="BD12" s="153">
        <v>1227286</v>
      </c>
      <c r="BE12" s="153">
        <v>1237677</v>
      </c>
      <c r="BF12" s="153">
        <v>1237677</v>
      </c>
      <c r="BG12" s="153">
        <v>1237677</v>
      </c>
      <c r="BH12" s="153">
        <v>1247266</v>
      </c>
      <c r="BI12" s="153">
        <v>1247266</v>
      </c>
      <c r="BJ12" s="153">
        <v>1247266</v>
      </c>
      <c r="BK12" s="154"/>
    </row>
    <row r="13" spans="1:63" ht="10.5">
      <c r="A13" t="s">
        <v>731</v>
      </c>
      <c r="B13" t="s">
        <v>732</v>
      </c>
      <c r="C13" s="151">
        <v>625585.8125</v>
      </c>
      <c r="D13" s="151">
        <v>625585.8125</v>
      </c>
      <c r="E13" s="152">
        <v>625585.8125</v>
      </c>
      <c r="F13" s="152">
        <v>632755.9375</v>
      </c>
      <c r="G13" s="152">
        <v>632755.9375</v>
      </c>
      <c r="H13" s="152">
        <v>632755.9375</v>
      </c>
      <c r="I13" s="152">
        <v>645432</v>
      </c>
      <c r="J13" s="152">
        <v>645432</v>
      </c>
      <c r="K13" s="152">
        <v>645432</v>
      </c>
      <c r="L13" s="152">
        <v>652622.25</v>
      </c>
      <c r="M13" s="152">
        <v>652622.25</v>
      </c>
      <c r="N13" s="152">
        <v>652622.25</v>
      </c>
      <c r="O13" s="152">
        <v>661195.8125</v>
      </c>
      <c r="P13" s="152">
        <v>661195.8125</v>
      </c>
      <c r="Q13" s="152">
        <v>661195.8125</v>
      </c>
      <c r="R13" s="152">
        <v>668584.25</v>
      </c>
      <c r="S13" s="152">
        <v>668584.25</v>
      </c>
      <c r="T13" s="152">
        <v>668584.25</v>
      </c>
      <c r="U13" s="152">
        <v>676793.25</v>
      </c>
      <c r="V13" s="152">
        <v>676793.25</v>
      </c>
      <c r="W13" s="152">
        <v>676793.25</v>
      </c>
      <c r="X13" s="152">
        <v>683958.6875</v>
      </c>
      <c r="Y13" s="152">
        <v>683958.6875</v>
      </c>
      <c r="Z13" s="152">
        <v>683958.6875</v>
      </c>
      <c r="AA13" s="152">
        <v>699697.875</v>
      </c>
      <c r="AB13" s="152">
        <v>699697.875</v>
      </c>
      <c r="AC13" s="152">
        <v>699697.875</v>
      </c>
      <c r="AD13" s="152">
        <v>710348.125</v>
      </c>
      <c r="AE13" s="152">
        <v>710348.125</v>
      </c>
      <c r="AF13" s="152">
        <v>710348.125</v>
      </c>
      <c r="AG13" s="152">
        <v>722489.3125</v>
      </c>
      <c r="AH13" s="152">
        <v>722489.3125</v>
      </c>
      <c r="AI13" s="152">
        <v>722489.3125</v>
      </c>
      <c r="AJ13" s="152">
        <v>729493.3125</v>
      </c>
      <c r="AK13" s="152">
        <v>729493.3125</v>
      </c>
      <c r="AL13" s="152">
        <v>729493.3125</v>
      </c>
      <c r="AM13" s="152">
        <v>743666.4375</v>
      </c>
      <c r="AN13" s="152">
        <v>743666.4375</v>
      </c>
      <c r="AO13" s="152">
        <v>743666.4375</v>
      </c>
      <c r="AP13" s="152">
        <v>749809</v>
      </c>
      <c r="AQ13" s="152">
        <v>749809</v>
      </c>
      <c r="AR13" s="152">
        <v>749809</v>
      </c>
      <c r="AS13" s="152">
        <v>753976.3125</v>
      </c>
      <c r="AT13" s="152">
        <v>753976.3125</v>
      </c>
      <c r="AU13" s="152">
        <v>753976.3125</v>
      </c>
      <c r="AV13" s="152">
        <v>758834.5</v>
      </c>
      <c r="AW13" s="152">
        <v>758834.5</v>
      </c>
      <c r="AX13" s="153">
        <v>758834.5</v>
      </c>
      <c r="AY13" s="153">
        <v>764029.875</v>
      </c>
      <c r="AZ13" s="153">
        <v>764029.875</v>
      </c>
      <c r="BA13" s="153">
        <v>764029.875</v>
      </c>
      <c r="BB13" s="153">
        <v>768853.875</v>
      </c>
      <c r="BC13" s="153">
        <v>768853.875</v>
      </c>
      <c r="BD13" s="153">
        <v>768853.875</v>
      </c>
      <c r="BE13" s="153">
        <v>774259.6875</v>
      </c>
      <c r="BF13" s="153">
        <v>774259.6875</v>
      </c>
      <c r="BG13" s="153">
        <v>774259.6875</v>
      </c>
      <c r="BH13" s="153">
        <v>779488.375</v>
      </c>
      <c r="BI13" s="153">
        <v>779488.375</v>
      </c>
      <c r="BJ13" s="153">
        <v>779488.375</v>
      </c>
      <c r="BK13" s="154"/>
    </row>
    <row r="14" spans="1:63" ht="10.5">
      <c r="A14" t="s">
        <v>733</v>
      </c>
      <c r="B14" t="s">
        <v>734</v>
      </c>
      <c r="C14" s="151">
        <v>1720235.25</v>
      </c>
      <c r="D14" s="151">
        <v>1720235.25</v>
      </c>
      <c r="E14" s="152">
        <v>1720235.25</v>
      </c>
      <c r="F14" s="152">
        <v>1736251.5</v>
      </c>
      <c r="G14" s="152">
        <v>1736251.5</v>
      </c>
      <c r="H14" s="152">
        <v>1736251.5</v>
      </c>
      <c r="I14" s="152">
        <v>1767327.125</v>
      </c>
      <c r="J14" s="152">
        <v>1767327.125</v>
      </c>
      <c r="K14" s="152">
        <v>1767327.125</v>
      </c>
      <c r="L14" s="152">
        <v>1783334</v>
      </c>
      <c r="M14" s="152">
        <v>1783334</v>
      </c>
      <c r="N14" s="152">
        <v>1783334</v>
      </c>
      <c r="O14" s="152">
        <v>1811599.875</v>
      </c>
      <c r="P14" s="152">
        <v>1811599.875</v>
      </c>
      <c r="Q14" s="152">
        <v>1811599.875</v>
      </c>
      <c r="R14" s="152">
        <v>1831503.75</v>
      </c>
      <c r="S14" s="152">
        <v>1831503.75</v>
      </c>
      <c r="T14" s="152">
        <v>1831503.75</v>
      </c>
      <c r="U14" s="152">
        <v>1853656.5</v>
      </c>
      <c r="V14" s="152">
        <v>1853656.5</v>
      </c>
      <c r="W14" s="152">
        <v>1853656.5</v>
      </c>
      <c r="X14" s="152">
        <v>1872951.75</v>
      </c>
      <c r="Y14" s="152">
        <v>1872951.75</v>
      </c>
      <c r="Z14" s="152">
        <v>1872951.75</v>
      </c>
      <c r="AA14" s="152">
        <v>1894147.5</v>
      </c>
      <c r="AB14" s="152">
        <v>1894147.5</v>
      </c>
      <c r="AC14" s="152">
        <v>1894147.5</v>
      </c>
      <c r="AD14" s="152">
        <v>1913734</v>
      </c>
      <c r="AE14" s="152">
        <v>1913734</v>
      </c>
      <c r="AF14" s="152">
        <v>1913734</v>
      </c>
      <c r="AG14" s="152">
        <v>1937328.25</v>
      </c>
      <c r="AH14" s="152">
        <v>1937328.25</v>
      </c>
      <c r="AI14" s="152">
        <v>1937328.25</v>
      </c>
      <c r="AJ14" s="152">
        <v>1948438</v>
      </c>
      <c r="AK14" s="152">
        <v>1948438</v>
      </c>
      <c r="AL14" s="152">
        <v>1948438</v>
      </c>
      <c r="AM14" s="152">
        <v>1976253.625</v>
      </c>
      <c r="AN14" s="152">
        <v>1976253.625</v>
      </c>
      <c r="AO14" s="152">
        <v>1976253.625</v>
      </c>
      <c r="AP14" s="152">
        <v>1990892.875</v>
      </c>
      <c r="AQ14" s="152">
        <v>1990892.875</v>
      </c>
      <c r="AR14" s="152">
        <v>1990892.875</v>
      </c>
      <c r="AS14" s="152">
        <v>1999869.125</v>
      </c>
      <c r="AT14" s="152">
        <v>1999869.125</v>
      </c>
      <c r="AU14" s="152">
        <v>1999869.125</v>
      </c>
      <c r="AV14" s="152">
        <v>2011437.625</v>
      </c>
      <c r="AW14" s="152">
        <v>2011437.625</v>
      </c>
      <c r="AX14" s="153">
        <v>2011438</v>
      </c>
      <c r="AY14" s="153">
        <v>2026232</v>
      </c>
      <c r="AZ14" s="153">
        <v>2026232</v>
      </c>
      <c r="BA14" s="153">
        <v>2026232</v>
      </c>
      <c r="BB14" s="153">
        <v>2038482</v>
      </c>
      <c r="BC14" s="153">
        <v>2038482</v>
      </c>
      <c r="BD14" s="153">
        <v>2038482</v>
      </c>
      <c r="BE14" s="153">
        <v>2052318</v>
      </c>
      <c r="BF14" s="153">
        <v>2052318</v>
      </c>
      <c r="BG14" s="153">
        <v>2052318</v>
      </c>
      <c r="BH14" s="153">
        <v>2065532</v>
      </c>
      <c r="BI14" s="153">
        <v>2065532</v>
      </c>
      <c r="BJ14" s="153">
        <v>2065532</v>
      </c>
      <c r="BK14" s="154"/>
    </row>
    <row r="15" spans="1:62" ht="10.5">
      <c r="A15" t="s">
        <v>735</v>
      </c>
      <c r="B15" t="s">
        <v>736</v>
      </c>
      <c r="C15" s="118"/>
      <c r="D15" s="118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3:62" ht="10.5">
      <c r="C16" s="65"/>
      <c r="D16" s="65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2:62" ht="10.5">
      <c r="B17" s="2" t="s">
        <v>737</v>
      </c>
      <c r="C17" s="65"/>
      <c r="D17" s="6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3" ht="10.5">
      <c r="A18" t="s">
        <v>738</v>
      </c>
      <c r="B18" t="s">
        <v>502</v>
      </c>
      <c r="C18" s="22">
        <v>99.11161041259766</v>
      </c>
      <c r="D18" s="22">
        <v>99.11161041259766</v>
      </c>
      <c r="E18" s="41">
        <v>99.11161041259766</v>
      </c>
      <c r="F18" s="41">
        <v>98.52189636230469</v>
      </c>
      <c r="G18" s="41">
        <v>98.52189636230469</v>
      </c>
      <c r="H18" s="41">
        <v>98.52189636230469</v>
      </c>
      <c r="I18" s="41">
        <v>99.27572631835938</v>
      </c>
      <c r="J18" s="41">
        <v>99.27572631835938</v>
      </c>
      <c r="K18" s="41">
        <v>99.27572631835938</v>
      </c>
      <c r="L18" s="41">
        <v>100.53028869628906</v>
      </c>
      <c r="M18" s="41">
        <v>100.53028869628906</v>
      </c>
      <c r="N18" s="41">
        <v>100.53028869628906</v>
      </c>
      <c r="O18" s="41">
        <v>101.51746368408203</v>
      </c>
      <c r="P18" s="41">
        <v>101.51746368408203</v>
      </c>
      <c r="Q18" s="41">
        <v>101.51746368408203</v>
      </c>
      <c r="R18" s="41">
        <v>102.85454559326172</v>
      </c>
      <c r="S18" s="41">
        <v>102.85454559326172</v>
      </c>
      <c r="T18" s="41">
        <v>102.85454559326172</v>
      </c>
      <c r="U18" s="41">
        <v>104.10753631591797</v>
      </c>
      <c r="V18" s="41">
        <v>104.10753631591797</v>
      </c>
      <c r="W18" s="41">
        <v>104.10753631591797</v>
      </c>
      <c r="X18" s="41">
        <v>104.64120483398438</v>
      </c>
      <c r="Y18" s="41">
        <v>104.64120483398438</v>
      </c>
      <c r="Z18" s="41">
        <v>104.64120483398438</v>
      </c>
      <c r="AA18" s="41">
        <v>105.56417083740234</v>
      </c>
      <c r="AB18" s="41">
        <v>105.56417083740234</v>
      </c>
      <c r="AC18" s="41">
        <v>105.56417083740234</v>
      </c>
      <c r="AD18" s="41">
        <v>105.44047546386719</v>
      </c>
      <c r="AE18" s="41">
        <v>105.44047546386719</v>
      </c>
      <c r="AF18" s="41">
        <v>105.44047546386719</v>
      </c>
      <c r="AG18" s="41">
        <v>105.66553497314453</v>
      </c>
      <c r="AH18" s="41">
        <v>105.66553497314453</v>
      </c>
      <c r="AI18" s="41">
        <v>105.66553497314453</v>
      </c>
      <c r="AJ18" s="41">
        <v>107.50995635986328</v>
      </c>
      <c r="AK18" s="41">
        <v>107.50995635986328</v>
      </c>
      <c r="AL18" s="41">
        <v>107.50995635986328</v>
      </c>
      <c r="AM18" s="41">
        <v>108.72695922851562</v>
      </c>
      <c r="AN18" s="41">
        <v>108.72695922851562</v>
      </c>
      <c r="AO18" s="41">
        <v>108.72695922851562</v>
      </c>
      <c r="AP18" s="41">
        <v>110.4145736694336</v>
      </c>
      <c r="AQ18" s="41">
        <v>110.4145736694336</v>
      </c>
      <c r="AR18" s="41">
        <v>110.4145736694336</v>
      </c>
      <c r="AS18" s="41">
        <v>111.47628784179688</v>
      </c>
      <c r="AT18" s="41">
        <v>111.47628784179688</v>
      </c>
      <c r="AU18" s="41">
        <v>111.47628784179688</v>
      </c>
      <c r="AV18" s="41">
        <v>111.45105743408203</v>
      </c>
      <c r="AW18" s="41">
        <v>111.45105743408203</v>
      </c>
      <c r="AX18" s="42">
        <v>111.45110321044922</v>
      </c>
      <c r="AY18" s="42">
        <v>111.55760192871094</v>
      </c>
      <c r="AZ18" s="42">
        <v>111.55760192871094</v>
      </c>
      <c r="BA18" s="42">
        <v>111.55760192871094</v>
      </c>
      <c r="BB18" s="42">
        <v>112.12049865722656</v>
      </c>
      <c r="BC18" s="42">
        <v>112.12049865722656</v>
      </c>
      <c r="BD18" s="42">
        <v>112.12049865722656</v>
      </c>
      <c r="BE18" s="42">
        <v>113.00650024414062</v>
      </c>
      <c r="BF18" s="42">
        <v>113.00650024414062</v>
      </c>
      <c r="BG18" s="42">
        <v>113.00650024414062</v>
      </c>
      <c r="BH18" s="42">
        <v>113.68830108642578</v>
      </c>
      <c r="BI18" s="42">
        <v>113.68830108642578</v>
      </c>
      <c r="BJ18" s="42">
        <v>113.68830108642578</v>
      </c>
      <c r="BK18" s="24"/>
    </row>
    <row r="19" spans="1:63" ht="10.5">
      <c r="A19" t="s">
        <v>739</v>
      </c>
      <c r="B19" t="s">
        <v>504</v>
      </c>
      <c r="C19" s="22">
        <v>99.75602722167969</v>
      </c>
      <c r="D19" s="22">
        <v>99.75602722167969</v>
      </c>
      <c r="E19" s="41">
        <v>99.75602722167969</v>
      </c>
      <c r="F19" s="41">
        <v>99.02880859375</v>
      </c>
      <c r="G19" s="41">
        <v>99.02880859375</v>
      </c>
      <c r="H19" s="41">
        <v>99.02880859375</v>
      </c>
      <c r="I19" s="41">
        <v>99.68605041503906</v>
      </c>
      <c r="J19" s="41">
        <v>99.68605041503906</v>
      </c>
      <c r="K19" s="41">
        <v>99.68605041503906</v>
      </c>
      <c r="L19" s="41">
        <v>100.7661361694336</v>
      </c>
      <c r="M19" s="41">
        <v>100.7661361694336</v>
      </c>
      <c r="N19" s="41">
        <v>100.7661361694336</v>
      </c>
      <c r="O19" s="41">
        <v>101.7474594116211</v>
      </c>
      <c r="P19" s="41">
        <v>101.7474594116211</v>
      </c>
      <c r="Q19" s="41">
        <v>101.7474594116211</v>
      </c>
      <c r="R19" s="41">
        <v>102.64566040039062</v>
      </c>
      <c r="S19" s="41">
        <v>102.64566040039062</v>
      </c>
      <c r="T19" s="41">
        <v>102.64566040039062</v>
      </c>
      <c r="U19" s="41">
        <v>103.47513580322266</v>
      </c>
      <c r="V19" s="41">
        <v>103.47513580322266</v>
      </c>
      <c r="W19" s="41">
        <v>103.47513580322266</v>
      </c>
      <c r="X19" s="41">
        <v>104.21649169921875</v>
      </c>
      <c r="Y19" s="41">
        <v>104.21649169921875</v>
      </c>
      <c r="Z19" s="41">
        <v>104.21649169921875</v>
      </c>
      <c r="AA19" s="41">
        <v>104.91166687011719</v>
      </c>
      <c r="AB19" s="41">
        <v>104.91166687011719</v>
      </c>
      <c r="AC19" s="41">
        <v>104.91166687011719</v>
      </c>
      <c r="AD19" s="41">
        <v>104.71855163574219</v>
      </c>
      <c r="AE19" s="41">
        <v>104.71855163574219</v>
      </c>
      <c r="AF19" s="41">
        <v>104.71855163574219</v>
      </c>
      <c r="AG19" s="41">
        <v>105.20234680175781</v>
      </c>
      <c r="AH19" s="41">
        <v>105.20234680175781</v>
      </c>
      <c r="AI19" s="41">
        <v>105.20234680175781</v>
      </c>
      <c r="AJ19" s="41">
        <v>106.64632415771484</v>
      </c>
      <c r="AK19" s="41">
        <v>106.64632415771484</v>
      </c>
      <c r="AL19" s="41">
        <v>106.64632415771484</v>
      </c>
      <c r="AM19" s="41">
        <v>107.66771697998047</v>
      </c>
      <c r="AN19" s="41">
        <v>107.66771697998047</v>
      </c>
      <c r="AO19" s="41">
        <v>107.66771697998047</v>
      </c>
      <c r="AP19" s="41">
        <v>108.5031509399414</v>
      </c>
      <c r="AQ19" s="41">
        <v>108.5031509399414</v>
      </c>
      <c r="AR19" s="41">
        <v>108.5031509399414</v>
      </c>
      <c r="AS19" s="41">
        <v>109.53536224365234</v>
      </c>
      <c r="AT19" s="41">
        <v>109.53536224365234</v>
      </c>
      <c r="AU19" s="41">
        <v>109.53536224365234</v>
      </c>
      <c r="AV19" s="41">
        <v>109.67072296142578</v>
      </c>
      <c r="AW19" s="41">
        <v>109.67072296142578</v>
      </c>
      <c r="AX19" s="42">
        <v>109.67070007324219</v>
      </c>
      <c r="AY19" s="42">
        <v>109.91889953613281</v>
      </c>
      <c r="AZ19" s="42">
        <v>109.91889953613281</v>
      </c>
      <c r="BA19" s="42">
        <v>109.91889953613281</v>
      </c>
      <c r="BB19" s="42">
        <v>110.47329711914062</v>
      </c>
      <c r="BC19" s="42">
        <v>110.47329711914062</v>
      </c>
      <c r="BD19" s="42">
        <v>110.47329711914062</v>
      </c>
      <c r="BE19" s="42">
        <v>111.35389709472656</v>
      </c>
      <c r="BF19" s="42">
        <v>111.35389709472656</v>
      </c>
      <c r="BG19" s="42">
        <v>111.35389709472656</v>
      </c>
      <c r="BH19" s="42">
        <v>112.04959869384766</v>
      </c>
      <c r="BI19" s="42">
        <v>112.04959869384766</v>
      </c>
      <c r="BJ19" s="42">
        <v>112.04959869384766</v>
      </c>
      <c r="BK19" s="24"/>
    </row>
    <row r="20" spans="1:63" ht="10.5">
      <c r="A20" t="s">
        <v>740</v>
      </c>
      <c r="B20" t="s">
        <v>506</v>
      </c>
      <c r="C20" s="22">
        <v>100.75460052490234</v>
      </c>
      <c r="D20" s="22">
        <v>100.75460052490234</v>
      </c>
      <c r="E20" s="41">
        <v>100.75460052490234</v>
      </c>
      <c r="F20" s="41">
        <v>100.08760833740234</v>
      </c>
      <c r="G20" s="41">
        <v>100.08760833740234</v>
      </c>
      <c r="H20" s="41">
        <v>100.08760833740234</v>
      </c>
      <c r="I20" s="41">
        <v>100.7765884399414</v>
      </c>
      <c r="J20" s="41">
        <v>100.7765884399414</v>
      </c>
      <c r="K20" s="41">
        <v>100.7765884399414</v>
      </c>
      <c r="L20" s="41">
        <v>102.32099914550781</v>
      </c>
      <c r="M20" s="41">
        <v>102.32099914550781</v>
      </c>
      <c r="N20" s="41">
        <v>102.32099914550781</v>
      </c>
      <c r="O20" s="41">
        <v>103.82549285888672</v>
      </c>
      <c r="P20" s="41">
        <v>103.82549285888672</v>
      </c>
      <c r="Q20" s="41">
        <v>103.82549285888672</v>
      </c>
      <c r="R20" s="41">
        <v>105.26190185546875</v>
      </c>
      <c r="S20" s="41">
        <v>105.26190185546875</v>
      </c>
      <c r="T20" s="41">
        <v>105.26190185546875</v>
      </c>
      <c r="U20" s="41">
        <v>106.0073013305664</v>
      </c>
      <c r="V20" s="41">
        <v>106.0073013305664</v>
      </c>
      <c r="W20" s="41">
        <v>106.0073013305664</v>
      </c>
      <c r="X20" s="41">
        <v>107.22477722167969</v>
      </c>
      <c r="Y20" s="41">
        <v>107.22477722167969</v>
      </c>
      <c r="Z20" s="41">
        <v>107.22477722167969</v>
      </c>
      <c r="AA20" s="41">
        <v>108.20147705078125</v>
      </c>
      <c r="AB20" s="41">
        <v>108.20147705078125</v>
      </c>
      <c r="AC20" s="41">
        <v>108.20147705078125</v>
      </c>
      <c r="AD20" s="41">
        <v>108.42826843261719</v>
      </c>
      <c r="AE20" s="41">
        <v>108.42826843261719</v>
      </c>
      <c r="AF20" s="41">
        <v>108.42826843261719</v>
      </c>
      <c r="AG20" s="41">
        <v>108.93924713134766</v>
      </c>
      <c r="AH20" s="41">
        <v>108.93924713134766</v>
      </c>
      <c r="AI20" s="41">
        <v>108.93924713134766</v>
      </c>
      <c r="AJ20" s="41">
        <v>111.82633972167969</v>
      </c>
      <c r="AK20" s="41">
        <v>111.82633972167969</v>
      </c>
      <c r="AL20" s="41">
        <v>111.82633972167969</v>
      </c>
      <c r="AM20" s="41">
        <v>112.87532806396484</v>
      </c>
      <c r="AN20" s="41">
        <v>112.87532806396484</v>
      </c>
      <c r="AO20" s="41">
        <v>112.87532806396484</v>
      </c>
      <c r="AP20" s="41">
        <v>114.04896545410156</v>
      </c>
      <c r="AQ20" s="41">
        <v>114.04896545410156</v>
      </c>
      <c r="AR20" s="41">
        <v>114.04896545410156</v>
      </c>
      <c r="AS20" s="41">
        <v>115.26861572265625</v>
      </c>
      <c r="AT20" s="41">
        <v>115.26861572265625</v>
      </c>
      <c r="AU20" s="41">
        <v>115.26861572265625</v>
      </c>
      <c r="AV20" s="41">
        <v>115.5518569946289</v>
      </c>
      <c r="AW20" s="41">
        <v>115.5518569946289</v>
      </c>
      <c r="AX20" s="42">
        <v>115.5519027709961</v>
      </c>
      <c r="AY20" s="42">
        <v>116.04039764404297</v>
      </c>
      <c r="AZ20" s="42">
        <v>116.04039764404297</v>
      </c>
      <c r="BA20" s="42">
        <v>116.04039764404297</v>
      </c>
      <c r="BB20" s="42">
        <v>116.6094970703125</v>
      </c>
      <c r="BC20" s="42">
        <v>116.6094970703125</v>
      </c>
      <c r="BD20" s="42">
        <v>116.6094970703125</v>
      </c>
      <c r="BE20" s="42">
        <v>117.70390319824219</v>
      </c>
      <c r="BF20" s="42">
        <v>117.70390319824219</v>
      </c>
      <c r="BG20" s="42">
        <v>117.70390319824219</v>
      </c>
      <c r="BH20" s="42">
        <v>118.63159942626953</v>
      </c>
      <c r="BI20" s="42">
        <v>118.63159942626953</v>
      </c>
      <c r="BJ20" s="42">
        <v>118.63159942626953</v>
      </c>
      <c r="BK20" s="24"/>
    </row>
    <row r="21" spans="1:63" ht="10.5">
      <c r="A21" t="s">
        <v>741</v>
      </c>
      <c r="B21" t="s">
        <v>486</v>
      </c>
      <c r="C21" s="22">
        <v>100.98255920410156</v>
      </c>
      <c r="D21" s="22">
        <v>100.98255920410156</v>
      </c>
      <c r="E21" s="41">
        <v>100.98255920410156</v>
      </c>
      <c r="F21" s="41">
        <v>100.80329895019531</v>
      </c>
      <c r="G21" s="41">
        <v>100.80329895019531</v>
      </c>
      <c r="H21" s="41">
        <v>100.80329895019531</v>
      </c>
      <c r="I21" s="41">
        <v>102.47872161865234</v>
      </c>
      <c r="J21" s="41">
        <v>102.47872161865234</v>
      </c>
      <c r="K21" s="41">
        <v>102.47872161865234</v>
      </c>
      <c r="L21" s="41">
        <v>104.66803741455078</v>
      </c>
      <c r="M21" s="41">
        <v>104.66803741455078</v>
      </c>
      <c r="N21" s="41">
        <v>104.66803741455078</v>
      </c>
      <c r="O21" s="41">
        <v>106.33284759521484</v>
      </c>
      <c r="P21" s="41">
        <v>106.33284759521484</v>
      </c>
      <c r="Q21" s="41">
        <v>106.33284759521484</v>
      </c>
      <c r="R21" s="41">
        <v>108.30355834960938</v>
      </c>
      <c r="S21" s="41">
        <v>108.30355834960938</v>
      </c>
      <c r="T21" s="41">
        <v>108.30355834960938</v>
      </c>
      <c r="U21" s="41">
        <v>109.89022827148438</v>
      </c>
      <c r="V21" s="41">
        <v>109.89022827148438</v>
      </c>
      <c r="W21" s="41">
        <v>109.89022827148438</v>
      </c>
      <c r="X21" s="41">
        <v>111.64507293701172</v>
      </c>
      <c r="Y21" s="41">
        <v>111.64507293701172</v>
      </c>
      <c r="Z21" s="41">
        <v>111.64507293701172</v>
      </c>
      <c r="AA21" s="41">
        <v>113.39208221435547</v>
      </c>
      <c r="AB21" s="41">
        <v>113.39208221435547</v>
      </c>
      <c r="AC21" s="41">
        <v>113.39208221435547</v>
      </c>
      <c r="AD21" s="41">
        <v>114.232666015625</v>
      </c>
      <c r="AE21" s="41">
        <v>114.232666015625</v>
      </c>
      <c r="AF21" s="41">
        <v>114.232666015625</v>
      </c>
      <c r="AG21" s="41">
        <v>114.9188232421875</v>
      </c>
      <c r="AH21" s="41">
        <v>114.9188232421875</v>
      </c>
      <c r="AI21" s="41">
        <v>114.9188232421875</v>
      </c>
      <c r="AJ21" s="41">
        <v>118.11687469482422</v>
      </c>
      <c r="AK21" s="41">
        <v>118.11687469482422</v>
      </c>
      <c r="AL21" s="41">
        <v>118.11687469482422</v>
      </c>
      <c r="AM21" s="41">
        <v>119.85171508789062</v>
      </c>
      <c r="AN21" s="41">
        <v>119.85171508789062</v>
      </c>
      <c r="AO21" s="41">
        <v>119.85171508789062</v>
      </c>
      <c r="AP21" s="41">
        <v>121.86487579345703</v>
      </c>
      <c r="AQ21" s="41">
        <v>121.86487579345703</v>
      </c>
      <c r="AR21" s="41">
        <v>121.86487579345703</v>
      </c>
      <c r="AS21" s="41">
        <v>123.19406127929688</v>
      </c>
      <c r="AT21" s="41">
        <v>123.19406127929688</v>
      </c>
      <c r="AU21" s="41">
        <v>123.19406127929688</v>
      </c>
      <c r="AV21" s="41">
        <v>123.70201873779297</v>
      </c>
      <c r="AW21" s="41">
        <v>123.70201873779297</v>
      </c>
      <c r="AX21" s="42">
        <v>123.7020034790039</v>
      </c>
      <c r="AY21" s="42">
        <v>124.2301025390625</v>
      </c>
      <c r="AZ21" s="42">
        <v>124.2301025390625</v>
      </c>
      <c r="BA21" s="42">
        <v>124.2301025390625</v>
      </c>
      <c r="BB21" s="42">
        <v>125.21549987792969</v>
      </c>
      <c r="BC21" s="42">
        <v>125.21549987792969</v>
      </c>
      <c r="BD21" s="42">
        <v>125.21549987792969</v>
      </c>
      <c r="BE21" s="42">
        <v>126.46589660644531</v>
      </c>
      <c r="BF21" s="42">
        <v>126.46589660644531</v>
      </c>
      <c r="BG21" s="42">
        <v>126.46589660644531</v>
      </c>
      <c r="BH21" s="42">
        <v>127.52619934082031</v>
      </c>
      <c r="BI21" s="42">
        <v>127.52619934082031</v>
      </c>
      <c r="BJ21" s="42">
        <v>127.52619934082031</v>
      </c>
      <c r="BK21" s="24"/>
    </row>
    <row r="22" spans="1:63" ht="10.5">
      <c r="A22" t="s">
        <v>742</v>
      </c>
      <c r="B22" t="s">
        <v>488</v>
      </c>
      <c r="C22" s="41">
        <v>100.72620391845703</v>
      </c>
      <c r="D22" s="41">
        <v>100.72620391845703</v>
      </c>
      <c r="E22" s="41">
        <v>100.72620391845703</v>
      </c>
      <c r="F22" s="41">
        <v>99.92545318603516</v>
      </c>
      <c r="G22" s="41">
        <v>99.92545318603516</v>
      </c>
      <c r="H22" s="41">
        <v>99.92545318603516</v>
      </c>
      <c r="I22" s="41">
        <v>100.3409423828125</v>
      </c>
      <c r="J22" s="41">
        <v>100.3409423828125</v>
      </c>
      <c r="K22" s="41">
        <v>100.3409423828125</v>
      </c>
      <c r="L22" s="41">
        <v>101.43638610839844</v>
      </c>
      <c r="M22" s="41">
        <v>101.43638610839844</v>
      </c>
      <c r="N22" s="41">
        <v>101.43638610839844</v>
      </c>
      <c r="O22" s="41">
        <v>102.9464340209961</v>
      </c>
      <c r="P22" s="41">
        <v>102.9464340209961</v>
      </c>
      <c r="Q22" s="41">
        <v>102.9464340209961</v>
      </c>
      <c r="R22" s="41">
        <v>104.48570251464844</v>
      </c>
      <c r="S22" s="41">
        <v>104.48570251464844</v>
      </c>
      <c r="T22" s="41">
        <v>104.48570251464844</v>
      </c>
      <c r="U22" s="41">
        <v>105.69341278076172</v>
      </c>
      <c r="V22" s="41">
        <v>105.69341278076172</v>
      </c>
      <c r="W22" s="41">
        <v>105.69341278076172</v>
      </c>
      <c r="X22" s="41">
        <v>106.69642639160156</v>
      </c>
      <c r="Y22" s="41">
        <v>106.69642639160156</v>
      </c>
      <c r="Z22" s="41">
        <v>106.69642639160156</v>
      </c>
      <c r="AA22" s="41">
        <v>107.65851593017578</v>
      </c>
      <c r="AB22" s="41">
        <v>107.65851593017578</v>
      </c>
      <c r="AC22" s="41">
        <v>107.65851593017578</v>
      </c>
      <c r="AD22" s="41">
        <v>107.936767578125</v>
      </c>
      <c r="AE22" s="41">
        <v>107.936767578125</v>
      </c>
      <c r="AF22" s="41">
        <v>107.936767578125</v>
      </c>
      <c r="AG22" s="41">
        <v>108.69685363769531</v>
      </c>
      <c r="AH22" s="41">
        <v>108.69685363769531</v>
      </c>
      <c r="AI22" s="41">
        <v>108.69685363769531</v>
      </c>
      <c r="AJ22" s="41">
        <v>110.71734619140625</v>
      </c>
      <c r="AK22" s="41">
        <v>110.71734619140625</v>
      </c>
      <c r="AL22" s="41">
        <v>110.71734619140625</v>
      </c>
      <c r="AM22" s="41">
        <v>112.48486328125</v>
      </c>
      <c r="AN22" s="41">
        <v>112.48486328125</v>
      </c>
      <c r="AO22" s="41">
        <v>112.48486328125</v>
      </c>
      <c r="AP22" s="41">
        <v>113.83493041992188</v>
      </c>
      <c r="AQ22" s="41">
        <v>113.83493041992188</v>
      </c>
      <c r="AR22" s="41">
        <v>113.83493041992188</v>
      </c>
      <c r="AS22" s="41">
        <v>114.84129333496094</v>
      </c>
      <c r="AT22" s="41">
        <v>114.84129333496094</v>
      </c>
      <c r="AU22" s="41">
        <v>114.84129333496094</v>
      </c>
      <c r="AV22" s="41">
        <v>114.91822814941406</v>
      </c>
      <c r="AW22" s="41">
        <v>114.91822814941406</v>
      </c>
      <c r="AX22" s="42">
        <v>114.91819763183594</v>
      </c>
      <c r="AY22" s="42">
        <v>115.060302734375</v>
      </c>
      <c r="AZ22" s="42">
        <v>115.060302734375</v>
      </c>
      <c r="BA22" s="42">
        <v>115.060302734375</v>
      </c>
      <c r="BB22" s="42">
        <v>115.66840362548828</v>
      </c>
      <c r="BC22" s="42">
        <v>115.66840362548828</v>
      </c>
      <c r="BD22" s="42">
        <v>115.66840362548828</v>
      </c>
      <c r="BE22" s="42">
        <v>116.52539825439453</v>
      </c>
      <c r="BF22" s="42">
        <v>116.52539825439453</v>
      </c>
      <c r="BG22" s="42">
        <v>116.52539825439453</v>
      </c>
      <c r="BH22" s="42">
        <v>117.24720001220703</v>
      </c>
      <c r="BI22" s="42">
        <v>117.24720001220703</v>
      </c>
      <c r="BJ22" s="42">
        <v>117.24720001220703</v>
      </c>
      <c r="BK22" s="24"/>
    </row>
    <row r="23" spans="1:63" ht="10.5">
      <c r="A23" t="s">
        <v>743</v>
      </c>
      <c r="B23" t="s">
        <v>490</v>
      </c>
      <c r="C23" s="41">
        <v>100.7757568359375</v>
      </c>
      <c r="D23" s="41">
        <v>100.7757568359375</v>
      </c>
      <c r="E23" s="41">
        <v>100.7757568359375</v>
      </c>
      <c r="F23" s="41">
        <v>100.38147735595703</v>
      </c>
      <c r="G23" s="41">
        <v>100.38147735595703</v>
      </c>
      <c r="H23" s="41">
        <v>100.38147735595703</v>
      </c>
      <c r="I23" s="41">
        <v>101.88932800292969</v>
      </c>
      <c r="J23" s="41">
        <v>101.88932800292969</v>
      </c>
      <c r="K23" s="41">
        <v>101.88932800292969</v>
      </c>
      <c r="L23" s="41">
        <v>104.0533676147461</v>
      </c>
      <c r="M23" s="41">
        <v>104.0533676147461</v>
      </c>
      <c r="N23" s="41">
        <v>104.0533676147461</v>
      </c>
      <c r="O23" s="41">
        <v>105.5361328125</v>
      </c>
      <c r="P23" s="41">
        <v>105.5361328125</v>
      </c>
      <c r="Q23" s="41">
        <v>105.5361328125</v>
      </c>
      <c r="R23" s="41">
        <v>107.27918243408203</v>
      </c>
      <c r="S23" s="41">
        <v>107.27918243408203</v>
      </c>
      <c r="T23" s="41">
        <v>107.27918243408203</v>
      </c>
      <c r="U23" s="41">
        <v>108.47488403320312</v>
      </c>
      <c r="V23" s="41">
        <v>108.47488403320312</v>
      </c>
      <c r="W23" s="41">
        <v>108.47488403320312</v>
      </c>
      <c r="X23" s="41">
        <v>110.0106430053711</v>
      </c>
      <c r="Y23" s="41">
        <v>110.0106430053711</v>
      </c>
      <c r="Z23" s="41">
        <v>110.0106430053711</v>
      </c>
      <c r="AA23" s="41">
        <v>111.48792266845703</v>
      </c>
      <c r="AB23" s="41">
        <v>111.48792266845703</v>
      </c>
      <c r="AC23" s="41">
        <v>111.48792266845703</v>
      </c>
      <c r="AD23" s="41">
        <v>111.95293426513672</v>
      </c>
      <c r="AE23" s="41">
        <v>111.95293426513672</v>
      </c>
      <c r="AF23" s="41">
        <v>111.95293426513672</v>
      </c>
      <c r="AG23" s="41">
        <v>112.28688049316406</v>
      </c>
      <c r="AH23" s="41">
        <v>112.28688049316406</v>
      </c>
      <c r="AI23" s="41">
        <v>112.28688049316406</v>
      </c>
      <c r="AJ23" s="41">
        <v>114.88501739501953</v>
      </c>
      <c r="AK23" s="41">
        <v>114.88501739501953</v>
      </c>
      <c r="AL23" s="41">
        <v>114.88501739501953</v>
      </c>
      <c r="AM23" s="41">
        <v>117.22538757324219</v>
      </c>
      <c r="AN23" s="41">
        <v>117.22538757324219</v>
      </c>
      <c r="AO23" s="41">
        <v>117.22538757324219</v>
      </c>
      <c r="AP23" s="41">
        <v>118.26887512207031</v>
      </c>
      <c r="AQ23" s="41">
        <v>118.26887512207031</v>
      </c>
      <c r="AR23" s="41">
        <v>118.26887512207031</v>
      </c>
      <c r="AS23" s="41">
        <v>119.432861328125</v>
      </c>
      <c r="AT23" s="41">
        <v>119.432861328125</v>
      </c>
      <c r="AU23" s="41">
        <v>119.432861328125</v>
      </c>
      <c r="AV23" s="41">
        <v>119.68634796142578</v>
      </c>
      <c r="AW23" s="41">
        <v>119.68634796142578</v>
      </c>
      <c r="AX23" s="42">
        <v>119.6863021850586</v>
      </c>
      <c r="AY23" s="42">
        <v>119.84329986572266</v>
      </c>
      <c r="AZ23" s="42">
        <v>119.84329986572266</v>
      </c>
      <c r="BA23" s="42">
        <v>119.84329986572266</v>
      </c>
      <c r="BB23" s="42">
        <v>120.55049896240234</v>
      </c>
      <c r="BC23" s="42">
        <v>120.55049896240234</v>
      </c>
      <c r="BD23" s="42">
        <v>120.55049896240234</v>
      </c>
      <c r="BE23" s="42">
        <v>121.52790069580078</v>
      </c>
      <c r="BF23" s="42">
        <v>121.52790069580078</v>
      </c>
      <c r="BG23" s="42">
        <v>121.52790069580078</v>
      </c>
      <c r="BH23" s="42">
        <v>122.36430358886719</v>
      </c>
      <c r="BI23" s="42">
        <v>122.36430358886719</v>
      </c>
      <c r="BJ23" s="42">
        <v>122.36430358886719</v>
      </c>
      <c r="BK23" s="24"/>
    </row>
    <row r="24" spans="1:63" ht="10.5">
      <c r="A24" t="s">
        <v>744</v>
      </c>
      <c r="B24" t="s">
        <v>492</v>
      </c>
      <c r="C24" s="22">
        <v>100.21881103515625</v>
      </c>
      <c r="D24" s="22">
        <v>100.21881103515625</v>
      </c>
      <c r="E24" s="41">
        <v>100.21881103515625</v>
      </c>
      <c r="F24" s="41">
        <v>99.69505310058594</v>
      </c>
      <c r="G24" s="41">
        <v>99.69505310058594</v>
      </c>
      <c r="H24" s="41">
        <v>99.69505310058594</v>
      </c>
      <c r="I24" s="41">
        <v>100.98358917236328</v>
      </c>
      <c r="J24" s="41">
        <v>100.98358917236328</v>
      </c>
      <c r="K24" s="41">
        <v>100.98358917236328</v>
      </c>
      <c r="L24" s="41">
        <v>102.67808532714844</v>
      </c>
      <c r="M24" s="41">
        <v>102.67808532714844</v>
      </c>
      <c r="N24" s="41">
        <v>102.67808532714844</v>
      </c>
      <c r="O24" s="41">
        <v>104.17334747314453</v>
      </c>
      <c r="P24" s="41">
        <v>104.17334747314453</v>
      </c>
      <c r="Q24" s="41">
        <v>104.17334747314453</v>
      </c>
      <c r="R24" s="41">
        <v>105.6446304321289</v>
      </c>
      <c r="S24" s="41">
        <v>105.6446304321289</v>
      </c>
      <c r="T24" s="41">
        <v>105.6446304321289</v>
      </c>
      <c r="U24" s="41">
        <v>106.75277709960938</v>
      </c>
      <c r="V24" s="41">
        <v>106.75277709960938</v>
      </c>
      <c r="W24" s="41">
        <v>106.75277709960938</v>
      </c>
      <c r="X24" s="41">
        <v>108.29058074951172</v>
      </c>
      <c r="Y24" s="41">
        <v>108.29058074951172</v>
      </c>
      <c r="Z24" s="41">
        <v>108.29058074951172</v>
      </c>
      <c r="AA24" s="41">
        <v>109.67086791992188</v>
      </c>
      <c r="AB24" s="41">
        <v>109.67086791992188</v>
      </c>
      <c r="AC24" s="41">
        <v>109.67086791992188</v>
      </c>
      <c r="AD24" s="41">
        <v>110.49549102783203</v>
      </c>
      <c r="AE24" s="41">
        <v>110.49549102783203</v>
      </c>
      <c r="AF24" s="41">
        <v>110.49549102783203</v>
      </c>
      <c r="AG24" s="41">
        <v>111.58203125</v>
      </c>
      <c r="AH24" s="41">
        <v>111.58203125</v>
      </c>
      <c r="AI24" s="41">
        <v>111.58203125</v>
      </c>
      <c r="AJ24" s="41">
        <v>113.74723052978516</v>
      </c>
      <c r="AK24" s="41">
        <v>113.74723052978516</v>
      </c>
      <c r="AL24" s="41">
        <v>113.74723052978516</v>
      </c>
      <c r="AM24" s="41">
        <v>115.29906463623047</v>
      </c>
      <c r="AN24" s="41">
        <v>115.29906463623047</v>
      </c>
      <c r="AO24" s="41">
        <v>115.29906463623047</v>
      </c>
      <c r="AP24" s="41">
        <v>117.0737075805664</v>
      </c>
      <c r="AQ24" s="41">
        <v>117.0737075805664</v>
      </c>
      <c r="AR24" s="41">
        <v>117.0737075805664</v>
      </c>
      <c r="AS24" s="41">
        <v>118.38920593261719</v>
      </c>
      <c r="AT24" s="41">
        <v>118.38920593261719</v>
      </c>
      <c r="AU24" s="41">
        <v>118.38920593261719</v>
      </c>
      <c r="AV24" s="41">
        <v>118.75818634033203</v>
      </c>
      <c r="AW24" s="41">
        <v>118.75818634033203</v>
      </c>
      <c r="AX24" s="42">
        <v>118.7582015991211</v>
      </c>
      <c r="AY24" s="42">
        <v>119.05889892578125</v>
      </c>
      <c r="AZ24" s="42">
        <v>119.05889892578125</v>
      </c>
      <c r="BA24" s="42">
        <v>119.05889892578125</v>
      </c>
      <c r="BB24" s="42">
        <v>119.96289825439453</v>
      </c>
      <c r="BC24" s="42">
        <v>119.96289825439453</v>
      </c>
      <c r="BD24" s="42">
        <v>119.96289825439453</v>
      </c>
      <c r="BE24" s="42">
        <v>121.1072006225586</v>
      </c>
      <c r="BF24" s="42">
        <v>121.1072006225586</v>
      </c>
      <c r="BG24" s="42">
        <v>121.1072006225586</v>
      </c>
      <c r="BH24" s="42">
        <v>122.14320373535156</v>
      </c>
      <c r="BI24" s="42">
        <v>122.14320373535156</v>
      </c>
      <c r="BJ24" s="42">
        <v>122.14320373535156</v>
      </c>
      <c r="BK24" s="24"/>
    </row>
    <row r="25" spans="1:63" ht="10.5">
      <c r="A25" t="s">
        <v>745</v>
      </c>
      <c r="B25" t="s">
        <v>494</v>
      </c>
      <c r="C25" s="22">
        <v>100.61534118652344</v>
      </c>
      <c r="D25" s="22">
        <v>100.61534118652344</v>
      </c>
      <c r="E25" s="41">
        <v>100.61534118652344</v>
      </c>
      <c r="F25" s="41">
        <v>100.59255981445312</v>
      </c>
      <c r="G25" s="41">
        <v>100.59255981445312</v>
      </c>
      <c r="H25" s="41">
        <v>100.59255981445312</v>
      </c>
      <c r="I25" s="41">
        <v>102.05845642089844</v>
      </c>
      <c r="J25" s="41">
        <v>102.05845642089844</v>
      </c>
      <c r="K25" s="41">
        <v>102.05845642089844</v>
      </c>
      <c r="L25" s="41">
        <v>104.20226287841797</v>
      </c>
      <c r="M25" s="41">
        <v>104.20226287841797</v>
      </c>
      <c r="N25" s="41">
        <v>104.20226287841797</v>
      </c>
      <c r="O25" s="41">
        <v>106.27664947509766</v>
      </c>
      <c r="P25" s="41">
        <v>106.27664947509766</v>
      </c>
      <c r="Q25" s="41">
        <v>106.27664947509766</v>
      </c>
      <c r="R25" s="41">
        <v>108.40426635742188</v>
      </c>
      <c r="S25" s="41">
        <v>108.40426635742188</v>
      </c>
      <c r="T25" s="41">
        <v>108.40426635742188</v>
      </c>
      <c r="U25" s="41">
        <v>109.85869598388672</v>
      </c>
      <c r="V25" s="41">
        <v>109.85869598388672</v>
      </c>
      <c r="W25" s="41">
        <v>109.85869598388672</v>
      </c>
      <c r="X25" s="41">
        <v>111.94075012207031</v>
      </c>
      <c r="Y25" s="41">
        <v>111.94075012207031</v>
      </c>
      <c r="Z25" s="41">
        <v>111.94075012207031</v>
      </c>
      <c r="AA25" s="41">
        <v>113.90544891357422</v>
      </c>
      <c r="AB25" s="41">
        <v>113.90544891357422</v>
      </c>
      <c r="AC25" s="41">
        <v>113.90544891357422</v>
      </c>
      <c r="AD25" s="41">
        <v>114.65341186523438</v>
      </c>
      <c r="AE25" s="41">
        <v>114.65341186523438</v>
      </c>
      <c r="AF25" s="41">
        <v>114.65341186523438</v>
      </c>
      <c r="AG25" s="41">
        <v>116.0781478881836</v>
      </c>
      <c r="AH25" s="41">
        <v>116.0781478881836</v>
      </c>
      <c r="AI25" s="41">
        <v>116.0781478881836</v>
      </c>
      <c r="AJ25" s="41">
        <v>119.2801742553711</v>
      </c>
      <c r="AK25" s="41">
        <v>119.2801742553711</v>
      </c>
      <c r="AL25" s="41">
        <v>119.2801742553711</v>
      </c>
      <c r="AM25" s="41">
        <v>121.74452209472656</v>
      </c>
      <c r="AN25" s="41">
        <v>121.74452209472656</v>
      </c>
      <c r="AO25" s="41">
        <v>121.74452209472656</v>
      </c>
      <c r="AP25" s="41">
        <v>123.61621856689453</v>
      </c>
      <c r="AQ25" s="41">
        <v>123.61621856689453</v>
      </c>
      <c r="AR25" s="41">
        <v>123.61621856689453</v>
      </c>
      <c r="AS25" s="41">
        <v>124.91997528076172</v>
      </c>
      <c r="AT25" s="41">
        <v>124.91997528076172</v>
      </c>
      <c r="AU25" s="41">
        <v>124.91997528076172</v>
      </c>
      <c r="AV25" s="41">
        <v>125.04762268066406</v>
      </c>
      <c r="AW25" s="41">
        <v>125.04762268066406</v>
      </c>
      <c r="AX25" s="42">
        <v>125.04759979248047</v>
      </c>
      <c r="AY25" s="42">
        <v>125.2510986328125</v>
      </c>
      <c r="AZ25" s="42">
        <v>125.2510986328125</v>
      </c>
      <c r="BA25" s="42">
        <v>125.2510986328125</v>
      </c>
      <c r="BB25" s="42">
        <v>126.11000061035156</v>
      </c>
      <c r="BC25" s="42">
        <v>126.11000061035156</v>
      </c>
      <c r="BD25" s="42">
        <v>126.11000061035156</v>
      </c>
      <c r="BE25" s="42">
        <v>127.34420013427734</v>
      </c>
      <c r="BF25" s="42">
        <v>127.34420013427734</v>
      </c>
      <c r="BG25" s="42">
        <v>127.34420013427734</v>
      </c>
      <c r="BH25" s="42">
        <v>128.36309814453125</v>
      </c>
      <c r="BI25" s="42">
        <v>128.36309814453125</v>
      </c>
      <c r="BJ25" s="42">
        <v>128.36309814453125</v>
      </c>
      <c r="BK25" s="24"/>
    </row>
    <row r="26" spans="1:63" ht="10.5">
      <c r="A26" t="s">
        <v>746</v>
      </c>
      <c r="B26" t="s">
        <v>560</v>
      </c>
      <c r="C26" s="22">
        <v>99.76895904541016</v>
      </c>
      <c r="D26" s="22">
        <v>99.76895904541016</v>
      </c>
      <c r="E26" s="41">
        <v>99.76895904541016</v>
      </c>
      <c r="F26" s="41">
        <v>99.1107406616211</v>
      </c>
      <c r="G26" s="41">
        <v>99.1107406616211</v>
      </c>
      <c r="H26" s="41">
        <v>99.1107406616211</v>
      </c>
      <c r="I26" s="41">
        <v>100.29512786865234</v>
      </c>
      <c r="J26" s="41">
        <v>100.29512786865234</v>
      </c>
      <c r="K26" s="41">
        <v>100.29512786865234</v>
      </c>
      <c r="L26" s="41">
        <v>102.16850280761719</v>
      </c>
      <c r="M26" s="41">
        <v>102.16850280761719</v>
      </c>
      <c r="N26" s="41">
        <v>102.16850280761719</v>
      </c>
      <c r="O26" s="41">
        <v>103.8486557006836</v>
      </c>
      <c r="P26" s="41">
        <v>103.8486557006836</v>
      </c>
      <c r="Q26" s="41">
        <v>103.8486557006836</v>
      </c>
      <c r="R26" s="41">
        <v>105.42532348632812</v>
      </c>
      <c r="S26" s="41">
        <v>105.42532348632812</v>
      </c>
      <c r="T26" s="41">
        <v>105.42532348632812</v>
      </c>
      <c r="U26" s="41">
        <v>106.6552505493164</v>
      </c>
      <c r="V26" s="41">
        <v>106.6552505493164</v>
      </c>
      <c r="W26" s="41">
        <v>106.6552505493164</v>
      </c>
      <c r="X26" s="41">
        <v>107.61327362060547</v>
      </c>
      <c r="Y26" s="41">
        <v>107.61327362060547</v>
      </c>
      <c r="Z26" s="41">
        <v>107.61327362060547</v>
      </c>
      <c r="AA26" s="41">
        <v>109.0147933959961</v>
      </c>
      <c r="AB26" s="41">
        <v>109.0147933959961</v>
      </c>
      <c r="AC26" s="41">
        <v>109.0147933959961</v>
      </c>
      <c r="AD26" s="41">
        <v>109.17526245117188</v>
      </c>
      <c r="AE26" s="41">
        <v>109.17526245117188</v>
      </c>
      <c r="AF26" s="41">
        <v>109.17526245117188</v>
      </c>
      <c r="AG26" s="41">
        <v>109.94506072998047</v>
      </c>
      <c r="AH26" s="41">
        <v>109.94506072998047</v>
      </c>
      <c r="AI26" s="41">
        <v>109.94506072998047</v>
      </c>
      <c r="AJ26" s="41">
        <v>113.06095886230469</v>
      </c>
      <c r="AK26" s="41">
        <v>113.06095886230469</v>
      </c>
      <c r="AL26" s="41">
        <v>113.06095886230469</v>
      </c>
      <c r="AM26" s="41">
        <v>115.03838348388672</v>
      </c>
      <c r="AN26" s="41">
        <v>115.03838348388672</v>
      </c>
      <c r="AO26" s="41">
        <v>115.03838348388672</v>
      </c>
      <c r="AP26" s="41">
        <v>116.89875793457031</v>
      </c>
      <c r="AQ26" s="41">
        <v>116.89875793457031</v>
      </c>
      <c r="AR26" s="41">
        <v>116.89875793457031</v>
      </c>
      <c r="AS26" s="41">
        <v>118.28658294677734</v>
      </c>
      <c r="AT26" s="41">
        <v>118.28658294677734</v>
      </c>
      <c r="AU26" s="41">
        <v>118.28658294677734</v>
      </c>
      <c r="AV26" s="41">
        <v>118.69775390625</v>
      </c>
      <c r="AW26" s="41">
        <v>118.69775390625</v>
      </c>
      <c r="AX26" s="42">
        <v>118.69779968261719</v>
      </c>
      <c r="AY26" s="42">
        <v>118.98880004882812</v>
      </c>
      <c r="AZ26" s="42">
        <v>118.98880004882812</v>
      </c>
      <c r="BA26" s="42">
        <v>118.98880004882812</v>
      </c>
      <c r="BB26" s="42">
        <v>120.10399627685547</v>
      </c>
      <c r="BC26" s="42">
        <v>120.10399627685547</v>
      </c>
      <c r="BD26" s="42">
        <v>120.10399627685547</v>
      </c>
      <c r="BE26" s="42">
        <v>121.32389831542969</v>
      </c>
      <c r="BF26" s="42">
        <v>121.32389831542969</v>
      </c>
      <c r="BG26" s="42">
        <v>121.32389831542969</v>
      </c>
      <c r="BH26" s="42">
        <v>122.35299682617188</v>
      </c>
      <c r="BI26" s="42">
        <v>122.35299682617188</v>
      </c>
      <c r="BJ26" s="42">
        <v>122.35299682617188</v>
      </c>
      <c r="BK26" s="24"/>
    </row>
    <row r="27" spans="1:62" ht="10.5">
      <c r="A27" t="s">
        <v>747</v>
      </c>
      <c r="B27" t="s">
        <v>736</v>
      </c>
      <c r="C27" s="22"/>
      <c r="D27" s="2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3:62" ht="10.5">
      <c r="C28" s="65"/>
      <c r="D28" s="65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2:62" ht="10.5">
      <c r="B29" s="120" t="s">
        <v>748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1:63" ht="10.5">
      <c r="A30" t="s">
        <v>749</v>
      </c>
      <c r="B30" t="s">
        <v>500</v>
      </c>
      <c r="C30" s="41">
        <v>8967.9814453125</v>
      </c>
      <c r="D30" s="22">
        <v>8996.7041015625</v>
      </c>
      <c r="E30" s="41">
        <v>9029.9150390625</v>
      </c>
      <c r="F30" s="41">
        <v>9076.681640625</v>
      </c>
      <c r="G30" s="41">
        <v>9112.0703125</v>
      </c>
      <c r="H30" s="41">
        <v>9145.1484375</v>
      </c>
      <c r="I30" s="41">
        <v>9166.107421875</v>
      </c>
      <c r="J30" s="41">
        <v>9201.9189453125</v>
      </c>
      <c r="K30" s="41">
        <v>9242.7744140625</v>
      </c>
      <c r="L30" s="41">
        <v>9292.6298828125</v>
      </c>
      <c r="M30" s="41">
        <v>9340.607421875</v>
      </c>
      <c r="N30" s="41">
        <v>9390.6630859375</v>
      </c>
      <c r="O30" s="41">
        <v>9447.5810546875</v>
      </c>
      <c r="P30" s="41">
        <v>9498.2041015625</v>
      </c>
      <c r="Q30" s="41">
        <v>9547.314453125</v>
      </c>
      <c r="R30" s="41">
        <v>9595.181640625</v>
      </c>
      <c r="S30" s="41">
        <v>9641.0703125</v>
      </c>
      <c r="T30" s="41">
        <v>9685.248046875</v>
      </c>
      <c r="U30" s="41">
        <v>9707.0478515625</v>
      </c>
      <c r="V30" s="41">
        <v>9763.3037109375</v>
      </c>
      <c r="W30" s="41">
        <v>9833.3486328125</v>
      </c>
      <c r="X30" s="41">
        <v>9968.470703125</v>
      </c>
      <c r="Y30" s="41">
        <v>10027.6259765625</v>
      </c>
      <c r="Z30" s="41">
        <v>10062.103515625</v>
      </c>
      <c r="AA30" s="41">
        <v>10026.6591796875</v>
      </c>
      <c r="AB30" s="41">
        <v>10045.71484375</v>
      </c>
      <c r="AC30" s="41">
        <v>10074.0263671875</v>
      </c>
      <c r="AD30" s="41">
        <v>10125.63671875</v>
      </c>
      <c r="AE30" s="41">
        <v>10161.92578125</v>
      </c>
      <c r="AF30" s="41">
        <v>10196.9375</v>
      </c>
      <c r="AG30" s="41">
        <v>10211.21875</v>
      </c>
      <c r="AH30" s="41">
        <v>10258.2626953125</v>
      </c>
      <c r="AI30" s="41">
        <v>10318.6181640625</v>
      </c>
      <c r="AJ30" s="41">
        <v>10407.5595703125</v>
      </c>
      <c r="AK30" s="41">
        <v>10483.0810546875</v>
      </c>
      <c r="AL30" s="41">
        <v>10560.458984375</v>
      </c>
      <c r="AM30" s="41">
        <v>10650.7744140625</v>
      </c>
      <c r="AN30" s="41">
        <v>10723.5517578125</v>
      </c>
      <c r="AO30" s="41">
        <v>10789.8740234375</v>
      </c>
      <c r="AP30" s="41">
        <v>10845.2958984375</v>
      </c>
      <c r="AQ30" s="41">
        <v>10902.041015625</v>
      </c>
      <c r="AR30" s="41">
        <v>10955.6630859375</v>
      </c>
      <c r="AS30" s="41">
        <v>10999.12890625</v>
      </c>
      <c r="AT30" s="41">
        <v>11051.7822265625</v>
      </c>
      <c r="AU30" s="41">
        <v>11106.5888671875</v>
      </c>
      <c r="AV30" s="41">
        <v>11168.3515625</v>
      </c>
      <c r="AW30" s="41">
        <v>11223.86328125</v>
      </c>
      <c r="AX30" s="42">
        <v>11277.9296875</v>
      </c>
      <c r="AY30" s="42">
        <v>11332.8203125</v>
      </c>
      <c r="AZ30" s="42">
        <v>11382.26953125</v>
      </c>
      <c r="BA30" s="42">
        <v>11428.5595703125</v>
      </c>
      <c r="BB30" s="42">
        <v>11468.75</v>
      </c>
      <c r="BC30" s="42">
        <v>11510.9296875</v>
      </c>
      <c r="BD30" s="42">
        <v>11552.150390625</v>
      </c>
      <c r="BE30" s="42">
        <v>11590.2099609375</v>
      </c>
      <c r="BF30" s="42">
        <v>11631.1796875</v>
      </c>
      <c r="BG30" s="42">
        <v>11672.83984375</v>
      </c>
      <c r="BH30" s="42">
        <v>11710.669921875</v>
      </c>
      <c r="BI30" s="42">
        <v>11757.1201171875</v>
      </c>
      <c r="BJ30" s="42">
        <v>11807.650390625</v>
      </c>
      <c r="BK30" s="24"/>
    </row>
    <row r="31" spans="3:62" ht="10.5">
      <c r="C31" s="67"/>
      <c r="D31" s="67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2:62" ht="10.5">
      <c r="B32" s="2" t="s">
        <v>750</v>
      </c>
      <c r="C32" s="67"/>
      <c r="D32" s="67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1:63" ht="10.5">
      <c r="A33" t="s">
        <v>751</v>
      </c>
      <c r="B33" t="s">
        <v>752</v>
      </c>
      <c r="C33" s="29">
        <v>5543.291015625</v>
      </c>
      <c r="D33" s="29">
        <v>5550.13916015625</v>
      </c>
      <c r="E33" s="70">
        <v>5556.09716796875</v>
      </c>
      <c r="F33" s="70">
        <v>5560.734375</v>
      </c>
      <c r="G33" s="70">
        <v>5564.39306640625</v>
      </c>
      <c r="H33" s="70">
        <v>5567.54443359375</v>
      </c>
      <c r="I33" s="70">
        <v>5570.97265625</v>
      </c>
      <c r="J33" s="70">
        <v>5574.59814453125</v>
      </c>
      <c r="K33" s="70">
        <v>5578.65625</v>
      </c>
      <c r="L33" s="70">
        <v>5583.021484375</v>
      </c>
      <c r="M33" s="70">
        <v>5587.39697265625</v>
      </c>
      <c r="N33" s="70">
        <v>5591.1259765625</v>
      </c>
      <c r="O33" s="70">
        <v>5593.95361328125</v>
      </c>
      <c r="P33" s="70">
        <v>5596.40966796875</v>
      </c>
      <c r="Q33" s="70">
        <v>5599.4248046875</v>
      </c>
      <c r="R33" s="70">
        <v>5603.74072265625</v>
      </c>
      <c r="S33" s="70">
        <v>5608.79736328125</v>
      </c>
      <c r="T33" s="70">
        <v>5613.84228515625</v>
      </c>
      <c r="U33" s="70">
        <v>5618.05029296875</v>
      </c>
      <c r="V33" s="70">
        <v>5621.7587890625</v>
      </c>
      <c r="W33" s="70">
        <v>5625.22998046875</v>
      </c>
      <c r="X33" s="70">
        <v>5628.78173828125</v>
      </c>
      <c r="Y33" s="70">
        <v>5632.31103515625</v>
      </c>
      <c r="Z33" s="70">
        <v>5635.77099609375</v>
      </c>
      <c r="AA33" s="70">
        <v>5639.2158203125</v>
      </c>
      <c r="AB33" s="70">
        <v>5642.71923828125</v>
      </c>
      <c r="AC33" s="70">
        <v>5646.4580078125</v>
      </c>
      <c r="AD33" s="70">
        <v>5650.375</v>
      </c>
      <c r="AE33" s="70">
        <v>5654.26708984375</v>
      </c>
      <c r="AF33" s="70">
        <v>5657.69775390625</v>
      </c>
      <c r="AG33" s="70">
        <v>5660.29248046875</v>
      </c>
      <c r="AH33" s="70">
        <v>5662.29833984375</v>
      </c>
      <c r="AI33" s="70">
        <v>5664.0234375</v>
      </c>
      <c r="AJ33" s="70">
        <v>5665.9560546875</v>
      </c>
      <c r="AK33" s="70">
        <v>5668.0322265625</v>
      </c>
      <c r="AL33" s="70">
        <v>5670.36767578125</v>
      </c>
      <c r="AM33" s="70">
        <v>5673.0517578125</v>
      </c>
      <c r="AN33" s="70">
        <v>5676.0126953125</v>
      </c>
      <c r="AO33" s="70">
        <v>5679.15185546875</v>
      </c>
      <c r="AP33" s="70">
        <v>5682.48388671875</v>
      </c>
      <c r="AQ33" s="70">
        <v>5686.115234375</v>
      </c>
      <c r="AR33" s="70">
        <v>5690.2666015625</v>
      </c>
      <c r="AS33" s="70">
        <v>5694.8251953125</v>
      </c>
      <c r="AT33" s="70">
        <v>5699.513671875</v>
      </c>
      <c r="AU33" s="70">
        <v>5703.72265625</v>
      </c>
      <c r="AV33" s="70">
        <v>5706.890625</v>
      </c>
      <c r="AW33" s="70">
        <v>5709.3466796875</v>
      </c>
      <c r="AX33" s="95">
        <v>5711.46875</v>
      </c>
      <c r="AY33" s="95">
        <v>5713.841796875</v>
      </c>
      <c r="AZ33" s="95">
        <v>5716.38134765625</v>
      </c>
      <c r="BA33" s="95">
        <v>5719.208984375</v>
      </c>
      <c r="BB33" s="95">
        <v>5722.27685546875</v>
      </c>
      <c r="BC33" s="95">
        <v>5725.4375</v>
      </c>
      <c r="BD33" s="95">
        <v>5728.3740234375</v>
      </c>
      <c r="BE33" s="95">
        <v>5730.8876953125</v>
      </c>
      <c r="BF33" s="95">
        <v>5733.197265625</v>
      </c>
      <c r="BG33" s="95">
        <v>5735.64013671875</v>
      </c>
      <c r="BH33" s="95">
        <v>5738.580078125</v>
      </c>
      <c r="BI33" s="95">
        <v>5741.861328125</v>
      </c>
      <c r="BJ33" s="95">
        <v>5745.35400390625</v>
      </c>
      <c r="BK33" s="96"/>
    </row>
    <row r="34" spans="1:63" ht="10.5">
      <c r="A34" t="s">
        <v>753</v>
      </c>
      <c r="B34" t="s">
        <v>504</v>
      </c>
      <c r="C34" s="29">
        <v>15251.9501953125</v>
      </c>
      <c r="D34" s="29">
        <v>15265.708984375</v>
      </c>
      <c r="E34" s="70">
        <v>15277.0791015625</v>
      </c>
      <c r="F34" s="70">
        <v>15285.2685546875</v>
      </c>
      <c r="G34" s="70">
        <v>15291.10546875</v>
      </c>
      <c r="H34" s="70">
        <v>15295.8447265625</v>
      </c>
      <c r="I34" s="70">
        <v>15301.5087890625</v>
      </c>
      <c r="J34" s="70">
        <v>15307.8515625</v>
      </c>
      <c r="K34" s="70">
        <v>15315.39453125</v>
      </c>
      <c r="L34" s="70">
        <v>15323.720703125</v>
      </c>
      <c r="M34" s="70">
        <v>15332.1025390625</v>
      </c>
      <c r="N34" s="70">
        <v>15338.875</v>
      </c>
      <c r="O34" s="70">
        <v>15343.21875</v>
      </c>
      <c r="P34" s="70">
        <v>15346.384765625</v>
      </c>
      <c r="Q34" s="70">
        <v>15350.4697265625</v>
      </c>
      <c r="R34" s="70">
        <v>15357.287109375</v>
      </c>
      <c r="S34" s="70">
        <v>15365.6494140625</v>
      </c>
      <c r="T34" s="70">
        <v>15374.0859375</v>
      </c>
      <c r="U34" s="70">
        <v>15381.2138671875</v>
      </c>
      <c r="V34" s="70">
        <v>15387.8134765625</v>
      </c>
      <c r="W34" s="70">
        <v>15394.7490234375</v>
      </c>
      <c r="X34" s="70">
        <v>15402.337890625</v>
      </c>
      <c r="Y34" s="70">
        <v>15409.87109375</v>
      </c>
      <c r="Z34" s="70">
        <v>15416.0908203125</v>
      </c>
      <c r="AA34" s="70">
        <v>15420.8876953125</v>
      </c>
      <c r="AB34" s="70">
        <v>15425.462890625</v>
      </c>
      <c r="AC34" s="70">
        <v>15432.1669921875</v>
      </c>
      <c r="AD34" s="70">
        <v>15442.0244140625</v>
      </c>
      <c r="AE34" s="70">
        <v>15453.2021484375</v>
      </c>
      <c r="AF34" s="70">
        <v>15462.5400390625</v>
      </c>
      <c r="AG34" s="70">
        <v>15467.345703125</v>
      </c>
      <c r="AH34" s="70">
        <v>15469.4296875</v>
      </c>
      <c r="AI34" s="70">
        <v>15471.0673828125</v>
      </c>
      <c r="AJ34" s="70">
        <v>15474.916015625</v>
      </c>
      <c r="AK34" s="70">
        <v>15480.029296875</v>
      </c>
      <c r="AL34" s="70">
        <v>15485.8447265625</v>
      </c>
      <c r="AM34" s="70">
        <v>15491.8828125</v>
      </c>
      <c r="AN34" s="70">
        <v>15498.46875</v>
      </c>
      <c r="AO34" s="70">
        <v>15506.01171875</v>
      </c>
      <c r="AP34" s="70">
        <v>15514.7646484375</v>
      </c>
      <c r="AQ34" s="70">
        <v>15524.4453125</v>
      </c>
      <c r="AR34" s="70">
        <v>15534.61328125</v>
      </c>
      <c r="AS34" s="70">
        <v>15543.9423828125</v>
      </c>
      <c r="AT34" s="70">
        <v>15552.2109375</v>
      </c>
      <c r="AU34" s="70">
        <v>15558.3076171875</v>
      </c>
      <c r="AV34" s="70">
        <v>15561.826171875</v>
      </c>
      <c r="AW34" s="70">
        <v>15563.6708984375</v>
      </c>
      <c r="AX34" s="95">
        <v>15565.447265625</v>
      </c>
      <c r="AY34" s="95">
        <v>15568.6103515625</v>
      </c>
      <c r="AZ34" s="95">
        <v>15572.2783203125</v>
      </c>
      <c r="BA34" s="95">
        <v>15575.419921875</v>
      </c>
      <c r="BB34" s="95">
        <v>15578.2529296875</v>
      </c>
      <c r="BC34" s="95">
        <v>15581.9208984375</v>
      </c>
      <c r="BD34" s="95">
        <v>15588.818359375</v>
      </c>
      <c r="BE34" s="95">
        <v>15599.765625</v>
      </c>
      <c r="BF34" s="95">
        <v>15612.78125</v>
      </c>
      <c r="BG34" s="95">
        <v>15624.30859375</v>
      </c>
      <c r="BH34" s="95">
        <v>15630.9521484375</v>
      </c>
      <c r="BI34" s="95">
        <v>15634.5703125</v>
      </c>
      <c r="BJ34" s="95">
        <v>15637.177734375</v>
      </c>
      <c r="BK34" s="96"/>
    </row>
    <row r="35" spans="1:63" ht="10.5">
      <c r="A35" t="s">
        <v>754</v>
      </c>
      <c r="B35" t="s">
        <v>506</v>
      </c>
      <c r="C35" s="70">
        <v>17653.900390625</v>
      </c>
      <c r="D35" s="70">
        <v>17670.34765625</v>
      </c>
      <c r="E35" s="70">
        <v>17684.0234375</v>
      </c>
      <c r="F35" s="70">
        <v>17694.365234375</v>
      </c>
      <c r="G35" s="70">
        <v>17702.19921875</v>
      </c>
      <c r="H35" s="70">
        <v>17708.88671875</v>
      </c>
      <c r="I35" s="70">
        <v>17716.572265625</v>
      </c>
      <c r="J35" s="70">
        <v>17724.953125</v>
      </c>
      <c r="K35" s="70">
        <v>17734.513671875</v>
      </c>
      <c r="L35" s="70">
        <v>17744.8671875</v>
      </c>
      <c r="M35" s="70">
        <v>17755.345703125</v>
      </c>
      <c r="N35" s="70">
        <v>17764.42578125</v>
      </c>
      <c r="O35" s="70">
        <v>17771.375</v>
      </c>
      <c r="P35" s="70">
        <v>17777.359375</v>
      </c>
      <c r="Q35" s="70">
        <v>17784.341796875</v>
      </c>
      <c r="R35" s="70">
        <v>17794.15625</v>
      </c>
      <c r="S35" s="70">
        <v>17805.75390625</v>
      </c>
      <c r="T35" s="70">
        <v>17817.9609375</v>
      </c>
      <c r="U35" s="70">
        <v>17829.349609375</v>
      </c>
      <c r="V35" s="70">
        <v>17840.3828125</v>
      </c>
      <c r="W35" s="70">
        <v>17851.2734375</v>
      </c>
      <c r="X35" s="70">
        <v>17862.41796875</v>
      </c>
      <c r="Y35" s="70">
        <v>17873.80078125</v>
      </c>
      <c r="Z35" s="70">
        <v>17885.591796875</v>
      </c>
      <c r="AA35" s="70">
        <v>17897.662109375</v>
      </c>
      <c r="AB35" s="70">
        <v>17909.779296875</v>
      </c>
      <c r="AC35" s="70">
        <v>17921.416015625</v>
      </c>
      <c r="AD35" s="70">
        <v>17932.7265625</v>
      </c>
      <c r="AE35" s="70">
        <v>17944.318359375</v>
      </c>
      <c r="AF35" s="70">
        <v>17957.482421875</v>
      </c>
      <c r="AG35" s="70">
        <v>17972.517578125</v>
      </c>
      <c r="AH35" s="70">
        <v>17988.27734375</v>
      </c>
      <c r="AI35" s="70">
        <v>18002.626953125</v>
      </c>
      <c r="AJ35" s="70">
        <v>18013.5390625</v>
      </c>
      <c r="AK35" s="70">
        <v>18022.138671875</v>
      </c>
      <c r="AL35" s="70">
        <v>18029.66015625</v>
      </c>
      <c r="AM35" s="70">
        <v>18039.044921875</v>
      </c>
      <c r="AN35" s="70">
        <v>18050.53125</v>
      </c>
      <c r="AO35" s="70">
        <v>18066.0625</v>
      </c>
      <c r="AP35" s="70">
        <v>18085.974609375</v>
      </c>
      <c r="AQ35" s="70">
        <v>18108.4921875</v>
      </c>
      <c r="AR35" s="70">
        <v>18130.23046875</v>
      </c>
      <c r="AS35" s="70">
        <v>18147.09375</v>
      </c>
      <c r="AT35" s="70">
        <v>18160.4140625</v>
      </c>
      <c r="AU35" s="70">
        <v>18170.81640625</v>
      </c>
      <c r="AV35" s="70">
        <v>18179.583984375</v>
      </c>
      <c r="AW35" s="70">
        <v>18186.73828125</v>
      </c>
      <c r="AX35" s="95">
        <v>18192.958984375</v>
      </c>
      <c r="AY35" s="95">
        <v>18199.767578125</v>
      </c>
      <c r="AZ35" s="95">
        <v>18207.2421875</v>
      </c>
      <c r="BA35" s="95">
        <v>18216.296875</v>
      </c>
      <c r="BB35" s="95">
        <v>18227.35546875</v>
      </c>
      <c r="BC35" s="95">
        <v>18239.71484375</v>
      </c>
      <c r="BD35" s="95">
        <v>18252.18359375</v>
      </c>
      <c r="BE35" s="95">
        <v>18263.30859375</v>
      </c>
      <c r="BF35" s="95">
        <v>18273.556640625</v>
      </c>
      <c r="BG35" s="95">
        <v>18283.13671875</v>
      </c>
      <c r="BH35" s="95">
        <v>18292.6015625</v>
      </c>
      <c r="BI35" s="95">
        <v>18302.01953125</v>
      </c>
      <c r="BJ35" s="95">
        <v>18311.80859375</v>
      </c>
      <c r="BK35" s="96"/>
    </row>
    <row r="36" spans="1:63" ht="10.5">
      <c r="A36" t="s">
        <v>755</v>
      </c>
      <c r="B36" t="s">
        <v>486</v>
      </c>
      <c r="C36" s="70">
        <v>7710.84033203125</v>
      </c>
      <c r="D36" s="70">
        <v>7719.87548828125</v>
      </c>
      <c r="E36" s="70">
        <v>7727.70849609375</v>
      </c>
      <c r="F36" s="70">
        <v>7733.939453125</v>
      </c>
      <c r="G36" s="70">
        <v>7738.9951171875</v>
      </c>
      <c r="H36" s="70">
        <v>7743.52685546875</v>
      </c>
      <c r="I36" s="70">
        <v>7748.50732421875</v>
      </c>
      <c r="J36" s="70">
        <v>7753.76904296875</v>
      </c>
      <c r="K36" s="70">
        <v>7759.46435546875</v>
      </c>
      <c r="L36" s="70">
        <v>7765.49462890625</v>
      </c>
      <c r="M36" s="70">
        <v>7771.6572265625</v>
      </c>
      <c r="N36" s="70">
        <v>7777.49951171875</v>
      </c>
      <c r="O36" s="70">
        <v>7782.67041015625</v>
      </c>
      <c r="P36" s="70">
        <v>7787.44873046875</v>
      </c>
      <c r="Q36" s="70">
        <v>7792.21484375</v>
      </c>
      <c r="R36" s="70">
        <v>7797.6435546875</v>
      </c>
      <c r="S36" s="70">
        <v>7803.69140625</v>
      </c>
      <c r="T36" s="70">
        <v>7810.6083984375</v>
      </c>
      <c r="U36" s="70">
        <v>7818.17333984375</v>
      </c>
      <c r="V36" s="70">
        <v>7826.0244140625</v>
      </c>
      <c r="W36" s="70">
        <v>7833.33056640625</v>
      </c>
      <c r="X36" s="70">
        <v>7840.173828125</v>
      </c>
      <c r="Y36" s="70">
        <v>7847.4287109375</v>
      </c>
      <c r="Z36" s="70">
        <v>7856.88232421875</v>
      </c>
      <c r="AA36" s="70">
        <v>7867.74072265625</v>
      </c>
      <c r="AB36" s="70">
        <v>7877.81689453125</v>
      </c>
      <c r="AC36" s="70">
        <v>7882.34228515625</v>
      </c>
      <c r="AD36" s="70">
        <v>7878.95947265625</v>
      </c>
      <c r="AE36" s="70">
        <v>7871.26025390625</v>
      </c>
      <c r="AF36" s="70">
        <v>7865.24755859375</v>
      </c>
      <c r="AG36" s="70">
        <v>7866.85302734375</v>
      </c>
      <c r="AH36" s="70">
        <v>7873.03857421875</v>
      </c>
      <c r="AI36" s="70">
        <v>7880.69287109375</v>
      </c>
      <c r="AJ36" s="70">
        <v>7886.23095703125</v>
      </c>
      <c r="AK36" s="70">
        <v>7890.970703125</v>
      </c>
      <c r="AL36" s="70">
        <v>7895.75634765625</v>
      </c>
      <c r="AM36" s="70">
        <v>7901.36279296875</v>
      </c>
      <c r="AN36" s="70">
        <v>7907.3330078125</v>
      </c>
      <c r="AO36" s="70">
        <v>7913.1416015625</v>
      </c>
      <c r="AP36" s="70">
        <v>7918.52294921875</v>
      </c>
      <c r="AQ36" s="70">
        <v>7923.86962890625</v>
      </c>
      <c r="AR36" s="70">
        <v>7929.83544921875</v>
      </c>
      <c r="AS36" s="70">
        <v>7936.66943359375</v>
      </c>
      <c r="AT36" s="70">
        <v>7943.8427734375</v>
      </c>
      <c r="AU36" s="70">
        <v>7950.42236328125</v>
      </c>
      <c r="AV36" s="70">
        <v>7955.50048828125</v>
      </c>
      <c r="AW36" s="70">
        <v>7959.55615234375</v>
      </c>
      <c r="AX36" s="95">
        <v>7963.09423828125</v>
      </c>
      <c r="AY36" s="95">
        <v>7966.919921875</v>
      </c>
      <c r="AZ36" s="95">
        <v>7970.9296875</v>
      </c>
      <c r="BA36" s="95">
        <v>7975.32080078125</v>
      </c>
      <c r="BB36" s="95">
        <v>7980.06591796875</v>
      </c>
      <c r="BC36" s="95">
        <v>7984.955078125</v>
      </c>
      <c r="BD36" s="95">
        <v>7989.55419921875</v>
      </c>
      <c r="BE36" s="95">
        <v>7993.59130859375</v>
      </c>
      <c r="BF36" s="95">
        <v>7997.3642578125</v>
      </c>
      <c r="BG36" s="95">
        <v>8001.33203125</v>
      </c>
      <c r="BH36" s="95">
        <v>8005.99658203125</v>
      </c>
      <c r="BI36" s="95">
        <v>8011.14990234375</v>
      </c>
      <c r="BJ36" s="95">
        <v>8016.62646484375</v>
      </c>
      <c r="BK36" s="96"/>
    </row>
    <row r="37" spans="1:63" ht="10.5">
      <c r="A37" t="s">
        <v>756</v>
      </c>
      <c r="B37" t="s">
        <v>488</v>
      </c>
      <c r="C37" s="70">
        <v>21008.48046875</v>
      </c>
      <c r="D37" s="70">
        <v>21053.96875</v>
      </c>
      <c r="E37" s="70">
        <v>21093.689453125</v>
      </c>
      <c r="F37" s="70">
        <v>21124.1640625</v>
      </c>
      <c r="G37" s="70">
        <v>21149.1015625</v>
      </c>
      <c r="H37" s="70">
        <v>21174.19140625</v>
      </c>
      <c r="I37" s="70">
        <v>21203.9375</v>
      </c>
      <c r="J37" s="70">
        <v>21234.91015625</v>
      </c>
      <c r="K37" s="70">
        <v>21262.49609375</v>
      </c>
      <c r="L37" s="70">
        <v>21284.326171875</v>
      </c>
      <c r="M37" s="70">
        <v>21303.822265625</v>
      </c>
      <c r="N37" s="70">
        <v>21326.6484375</v>
      </c>
      <c r="O37" s="70">
        <v>21357.998046875</v>
      </c>
      <c r="P37" s="70">
        <v>21394.80859375</v>
      </c>
      <c r="Q37" s="70">
        <v>21433.5546875</v>
      </c>
      <c r="R37" s="70">
        <v>21469.830078125</v>
      </c>
      <c r="S37" s="70">
        <v>21504.958984375</v>
      </c>
      <c r="T37" s="70">
        <v>21539.388671875</v>
      </c>
      <c r="U37" s="70">
        <v>21573.86328125</v>
      </c>
      <c r="V37" s="70">
        <v>21608.3125</v>
      </c>
      <c r="W37" s="70">
        <v>21642.9609375</v>
      </c>
      <c r="X37" s="70">
        <v>21677.822265625</v>
      </c>
      <c r="Y37" s="70">
        <v>21712.673828125</v>
      </c>
      <c r="Z37" s="70">
        <v>21747.080078125</v>
      </c>
      <c r="AA37" s="70">
        <v>21781.45703125</v>
      </c>
      <c r="AB37" s="70">
        <v>21816.4453125</v>
      </c>
      <c r="AC37" s="70">
        <v>21853.54296875</v>
      </c>
      <c r="AD37" s="70">
        <v>21893.623046875</v>
      </c>
      <c r="AE37" s="70">
        <v>21935.6328125</v>
      </c>
      <c r="AF37" s="70">
        <v>21977.8984375</v>
      </c>
      <c r="AG37" s="70">
        <v>22017.9140625</v>
      </c>
      <c r="AH37" s="70">
        <v>22056.10546875</v>
      </c>
      <c r="AI37" s="70">
        <v>22092.064453125</v>
      </c>
      <c r="AJ37" s="70">
        <v>22126.224609375</v>
      </c>
      <c r="AK37" s="70">
        <v>22159.205078125</v>
      </c>
      <c r="AL37" s="70">
        <v>22192.470703125</v>
      </c>
      <c r="AM37" s="70">
        <v>22227.099609375</v>
      </c>
      <c r="AN37" s="70">
        <v>22262.171875</v>
      </c>
      <c r="AO37" s="70">
        <v>22296.38671875</v>
      </c>
      <c r="AP37" s="70">
        <v>22329.169921875</v>
      </c>
      <c r="AQ37" s="70">
        <v>22361.537109375</v>
      </c>
      <c r="AR37" s="70">
        <v>22395.232421875</v>
      </c>
      <c r="AS37" s="70">
        <v>22431.27734375</v>
      </c>
      <c r="AT37" s="70">
        <v>22468.44140625</v>
      </c>
      <c r="AU37" s="70">
        <v>22504.76953125</v>
      </c>
      <c r="AV37" s="70">
        <v>22538.0078125</v>
      </c>
      <c r="AW37" s="70">
        <v>22568.9765625</v>
      </c>
      <c r="AX37" s="95">
        <v>22598.197265625</v>
      </c>
      <c r="AY37" s="95">
        <v>22627.224609375</v>
      </c>
      <c r="AZ37" s="95">
        <v>22656.322265625</v>
      </c>
      <c r="BA37" s="95">
        <v>22686.78515625</v>
      </c>
      <c r="BB37" s="95">
        <v>22719.10546875</v>
      </c>
      <c r="BC37" s="95">
        <v>22752.2265625</v>
      </c>
      <c r="BD37" s="95">
        <v>22784.287109375</v>
      </c>
      <c r="BE37" s="95">
        <v>22813.845703125</v>
      </c>
      <c r="BF37" s="95">
        <v>22842.041015625</v>
      </c>
      <c r="BG37" s="95">
        <v>22870.443359375</v>
      </c>
      <c r="BH37" s="95">
        <v>22900.857421875</v>
      </c>
      <c r="BI37" s="95">
        <v>22932.623046875</v>
      </c>
      <c r="BJ37" s="95">
        <v>22965.32421875</v>
      </c>
      <c r="BK37" s="96"/>
    </row>
    <row r="38" spans="1:63" ht="10.5">
      <c r="A38" t="s">
        <v>757</v>
      </c>
      <c r="B38" t="s">
        <v>490</v>
      </c>
      <c r="C38" s="70">
        <v>6821.82763671875</v>
      </c>
      <c r="D38" s="70">
        <v>6830.134765625</v>
      </c>
      <c r="E38" s="70">
        <v>6837.40380859375</v>
      </c>
      <c r="F38" s="70">
        <v>6843.26220703125</v>
      </c>
      <c r="G38" s="70">
        <v>6848.04150390625</v>
      </c>
      <c r="H38" s="70">
        <v>6852.21875</v>
      </c>
      <c r="I38" s="70">
        <v>6856.56640625</v>
      </c>
      <c r="J38" s="70">
        <v>6860.99365234375</v>
      </c>
      <c r="K38" s="70">
        <v>6865.70458984375</v>
      </c>
      <c r="L38" s="70">
        <v>6870.73974609375</v>
      </c>
      <c r="M38" s="70">
        <v>6875.9150390625</v>
      </c>
      <c r="N38" s="70">
        <v>6880.88330078125</v>
      </c>
      <c r="O38" s="70">
        <v>6885.37255859375</v>
      </c>
      <c r="P38" s="70">
        <v>6889.59423828125</v>
      </c>
      <c r="Q38" s="70">
        <v>6893.8369140625</v>
      </c>
      <c r="R38" s="70">
        <v>6898.71533203125</v>
      </c>
      <c r="S38" s="70">
        <v>6904.25</v>
      </c>
      <c r="T38" s="70">
        <v>6910.78857421875</v>
      </c>
      <c r="U38" s="70">
        <v>6918.2587890625</v>
      </c>
      <c r="V38" s="70">
        <v>6926.2783203125</v>
      </c>
      <c r="W38" s="70">
        <v>6934.04296875</v>
      </c>
      <c r="X38" s="70">
        <v>6941.318359375</v>
      </c>
      <c r="Y38" s="70">
        <v>6948.79150390625</v>
      </c>
      <c r="Z38" s="70">
        <v>6957.7158203125</v>
      </c>
      <c r="AA38" s="70">
        <v>6967.5791015625</v>
      </c>
      <c r="AB38" s="70">
        <v>6976.87109375</v>
      </c>
      <c r="AC38" s="70">
        <v>6982.31396484375</v>
      </c>
      <c r="AD38" s="70">
        <v>6984.4169921875</v>
      </c>
      <c r="AE38" s="70">
        <v>6986.71240234375</v>
      </c>
      <c r="AF38" s="70">
        <v>6996.51953125</v>
      </c>
      <c r="AG38" s="70">
        <v>7017.5771484375</v>
      </c>
      <c r="AH38" s="70">
        <v>7044.43701171875</v>
      </c>
      <c r="AI38" s="70">
        <v>7068.0693359375</v>
      </c>
      <c r="AJ38" s="70">
        <v>7079.57568359375</v>
      </c>
      <c r="AK38" s="70">
        <v>7083.5341796875</v>
      </c>
      <c r="AL38" s="70">
        <v>7084.6533203125</v>
      </c>
      <c r="AM38" s="70">
        <v>7088.9072265625</v>
      </c>
      <c r="AN38" s="70">
        <v>7094.57373046875</v>
      </c>
      <c r="AO38" s="70">
        <v>7101.19775390625</v>
      </c>
      <c r="AP38" s="70">
        <v>7107.99658203125</v>
      </c>
      <c r="AQ38" s="70">
        <v>7115.03515625</v>
      </c>
      <c r="AR38" s="70">
        <v>7122.05126953125</v>
      </c>
      <c r="AS38" s="70">
        <v>7128.57861328125</v>
      </c>
      <c r="AT38" s="70">
        <v>7134.6455078125</v>
      </c>
      <c r="AU38" s="70">
        <v>7140.07666015625</v>
      </c>
      <c r="AV38" s="70">
        <v>7144.88623046875</v>
      </c>
      <c r="AW38" s="70">
        <v>7149.25732421875</v>
      </c>
      <c r="AX38" s="95">
        <v>7153.5625</v>
      </c>
      <c r="AY38" s="95">
        <v>7158.23046875</v>
      </c>
      <c r="AZ38" s="95">
        <v>7163.10107421875</v>
      </c>
      <c r="BA38" s="95">
        <v>7168.0703125</v>
      </c>
      <c r="BB38" s="95">
        <v>7172.93994140625</v>
      </c>
      <c r="BC38" s="95">
        <v>7177.71630859375</v>
      </c>
      <c r="BD38" s="95">
        <v>7182.31298828125</v>
      </c>
      <c r="BE38" s="95">
        <v>7186.6796875</v>
      </c>
      <c r="BF38" s="95">
        <v>7190.8779296875</v>
      </c>
      <c r="BG38" s="95">
        <v>7195.00390625</v>
      </c>
      <c r="BH38" s="95">
        <v>7199.32861328125</v>
      </c>
      <c r="BI38" s="95">
        <v>7203.89013671875</v>
      </c>
      <c r="BJ38" s="95">
        <v>7208.89990234375</v>
      </c>
      <c r="BK38" s="96"/>
    </row>
    <row r="39" spans="1:63" ht="10.5">
      <c r="A39" t="s">
        <v>758</v>
      </c>
      <c r="B39" t="s">
        <v>492</v>
      </c>
      <c r="C39" s="70">
        <v>11952.5732421875</v>
      </c>
      <c r="D39" s="70">
        <v>11972.2060546875</v>
      </c>
      <c r="E39" s="70">
        <v>11990.0849609375</v>
      </c>
      <c r="F39" s="70">
        <v>12005.552734375</v>
      </c>
      <c r="G39" s="70">
        <v>12019.181640625</v>
      </c>
      <c r="H39" s="70">
        <v>12031.7861328125</v>
      </c>
      <c r="I39" s="70">
        <v>12044.732421875</v>
      </c>
      <c r="J39" s="70">
        <v>12057.8857421875</v>
      </c>
      <c r="K39" s="70">
        <v>12071.666015625</v>
      </c>
      <c r="L39" s="70">
        <v>12086.109375</v>
      </c>
      <c r="M39" s="70">
        <v>12100.8193359375</v>
      </c>
      <c r="N39" s="70">
        <v>12115.017578125</v>
      </c>
      <c r="O39" s="70">
        <v>12128.224609375</v>
      </c>
      <c r="P39" s="70">
        <v>12140.9775390625</v>
      </c>
      <c r="Q39" s="70">
        <v>12154.1123046875</v>
      </c>
      <c r="R39" s="70">
        <v>12168.6044921875</v>
      </c>
      <c r="S39" s="70">
        <v>12184.109375</v>
      </c>
      <c r="T39" s="70">
        <v>12200.423828125</v>
      </c>
      <c r="U39" s="70">
        <v>12217.16796875</v>
      </c>
      <c r="V39" s="70">
        <v>12234.357421875</v>
      </c>
      <c r="W39" s="70">
        <v>12251.8291015625</v>
      </c>
      <c r="X39" s="70">
        <v>12269.2041015625</v>
      </c>
      <c r="Y39" s="70">
        <v>12286.451171875</v>
      </c>
      <c r="Z39" s="70">
        <v>12303.3212890625</v>
      </c>
      <c r="AA39" s="70">
        <v>12320.0126953125</v>
      </c>
      <c r="AB39" s="70">
        <v>12336.8759765625</v>
      </c>
      <c r="AC39" s="70">
        <v>12354.7099609375</v>
      </c>
      <c r="AD39" s="70">
        <v>12373.2236328125</v>
      </c>
      <c r="AE39" s="70">
        <v>12391.47265625</v>
      </c>
      <c r="AF39" s="70">
        <v>12407.423828125</v>
      </c>
      <c r="AG39" s="70">
        <v>12418.0810546875</v>
      </c>
      <c r="AH39" s="70">
        <v>12423.9814453125</v>
      </c>
      <c r="AI39" s="70">
        <v>12424.7021484375</v>
      </c>
      <c r="AJ39" s="70">
        <v>12423.48828125</v>
      </c>
      <c r="AK39" s="70">
        <v>12422.3857421875</v>
      </c>
      <c r="AL39" s="70">
        <v>12427.1083984375</v>
      </c>
      <c r="AM39" s="70">
        <v>12441.7373046875</v>
      </c>
      <c r="AN39" s="70">
        <v>12462.6005859375</v>
      </c>
      <c r="AO39" s="70">
        <v>12484.39453125</v>
      </c>
      <c r="AP39" s="70">
        <v>12501.078125</v>
      </c>
      <c r="AQ39" s="70">
        <v>12514.9375</v>
      </c>
      <c r="AR39" s="70">
        <v>12527.5244140625</v>
      </c>
      <c r="AS39" s="70">
        <v>12540.9326171875</v>
      </c>
      <c r="AT39" s="70">
        <v>12554.662109375</v>
      </c>
      <c r="AU39" s="70">
        <v>12568.755859375</v>
      </c>
      <c r="AV39" s="70">
        <v>12583.4375</v>
      </c>
      <c r="AW39" s="70">
        <v>12598.7744140625</v>
      </c>
      <c r="AX39" s="95">
        <v>12615.015625</v>
      </c>
      <c r="AY39" s="95">
        <v>12631.9912109375</v>
      </c>
      <c r="AZ39" s="95">
        <v>12649.3662109375</v>
      </c>
      <c r="BA39" s="95">
        <v>12666.388671875</v>
      </c>
      <c r="BB39" s="95">
        <v>12682.3857421875</v>
      </c>
      <c r="BC39" s="95">
        <v>12697.771484375</v>
      </c>
      <c r="BD39" s="95">
        <v>12713.04296875</v>
      </c>
      <c r="BE39" s="95">
        <v>12728.5869140625</v>
      </c>
      <c r="BF39" s="95">
        <v>12744.1025390625</v>
      </c>
      <c r="BG39" s="95">
        <v>12759.18359375</v>
      </c>
      <c r="BH39" s="95">
        <v>12773.6259765625</v>
      </c>
      <c r="BI39" s="95">
        <v>12787.736328125</v>
      </c>
      <c r="BJ39" s="95">
        <v>12802.0234375</v>
      </c>
      <c r="BK39" s="96"/>
    </row>
    <row r="40" spans="1:63" ht="10.5">
      <c r="A40" t="s">
        <v>759</v>
      </c>
      <c r="B40" t="s">
        <v>494</v>
      </c>
      <c r="C40" s="70">
        <v>7143.64794921875</v>
      </c>
      <c r="D40" s="70">
        <v>7158.82275390625</v>
      </c>
      <c r="E40" s="70">
        <v>7173.23828125</v>
      </c>
      <c r="F40" s="70">
        <v>7186.37841796875</v>
      </c>
      <c r="G40" s="70">
        <v>7198.55517578125</v>
      </c>
      <c r="H40" s="70">
        <v>7210.13232421875</v>
      </c>
      <c r="I40" s="70">
        <v>7221.77783203125</v>
      </c>
      <c r="J40" s="70">
        <v>7233.4609375</v>
      </c>
      <c r="K40" s="70">
        <v>7245.4541015625</v>
      </c>
      <c r="L40" s="70">
        <v>7257.82373046875</v>
      </c>
      <c r="M40" s="70">
        <v>7270.32958984375</v>
      </c>
      <c r="N40" s="70">
        <v>7282.52734375</v>
      </c>
      <c r="O40" s="70">
        <v>7294.07568359375</v>
      </c>
      <c r="P40" s="70">
        <v>7305.25</v>
      </c>
      <c r="Q40" s="70">
        <v>7316.43115234375</v>
      </c>
      <c r="R40" s="70">
        <v>7328.3486328125</v>
      </c>
      <c r="S40" s="70">
        <v>7340.98583984375</v>
      </c>
      <c r="T40" s="70">
        <v>7354.67724609375</v>
      </c>
      <c r="U40" s="70">
        <v>7369.55322265625</v>
      </c>
      <c r="V40" s="70">
        <v>7385.34521484375</v>
      </c>
      <c r="W40" s="70">
        <v>7401.5830078125</v>
      </c>
      <c r="X40" s="70">
        <v>7417.47607421875</v>
      </c>
      <c r="Y40" s="70">
        <v>7433.10107421875</v>
      </c>
      <c r="Z40" s="70">
        <v>7448.21533203125</v>
      </c>
      <c r="AA40" s="70">
        <v>7463.2265625</v>
      </c>
      <c r="AB40" s="70">
        <v>7478.58203125</v>
      </c>
      <c r="AC40" s="70">
        <v>7495.37841796875</v>
      </c>
      <c r="AD40" s="70">
        <v>7513.4580078125</v>
      </c>
      <c r="AE40" s="70">
        <v>7531.64501953125</v>
      </c>
      <c r="AF40" s="70">
        <v>7547.5087890625</v>
      </c>
      <c r="AG40" s="70">
        <v>7559.46533203125</v>
      </c>
      <c r="AH40" s="70">
        <v>7569.15283203125</v>
      </c>
      <c r="AI40" s="70">
        <v>7579.0556640625</v>
      </c>
      <c r="AJ40" s="70">
        <v>7591.87353515625</v>
      </c>
      <c r="AK40" s="70">
        <v>7606.47021484375</v>
      </c>
      <c r="AL40" s="70">
        <v>7621.9248046875</v>
      </c>
      <c r="AM40" s="70">
        <v>7636.8916015625</v>
      </c>
      <c r="AN40" s="70">
        <v>7651.619140625</v>
      </c>
      <c r="AO40" s="70">
        <v>7665.93212890625</v>
      </c>
      <c r="AP40" s="70">
        <v>7679.92138671875</v>
      </c>
      <c r="AQ40" s="70">
        <v>7693.8076171875</v>
      </c>
      <c r="AR40" s="70">
        <v>7708.0771484375</v>
      </c>
      <c r="AS40" s="70">
        <v>7722.8701171875</v>
      </c>
      <c r="AT40" s="70">
        <v>7737.771484375</v>
      </c>
      <c r="AU40" s="70">
        <v>7752.01953125</v>
      </c>
      <c r="AV40" s="70">
        <v>7764.93701171875</v>
      </c>
      <c r="AW40" s="70">
        <v>7776.9482421875</v>
      </c>
      <c r="AX40" s="95">
        <v>7788.5615234375</v>
      </c>
      <c r="AY40" s="95">
        <v>7800.5859375</v>
      </c>
      <c r="AZ40" s="95">
        <v>7812.91796875</v>
      </c>
      <c r="BA40" s="95">
        <v>7825.7529296875</v>
      </c>
      <c r="BB40" s="95">
        <v>7839.0146484375</v>
      </c>
      <c r="BC40" s="95">
        <v>7852.46875</v>
      </c>
      <c r="BD40" s="95">
        <v>7865.607421875</v>
      </c>
      <c r="BE40" s="95">
        <v>7878.01171875</v>
      </c>
      <c r="BF40" s="95">
        <v>7889.9794921875</v>
      </c>
      <c r="BG40" s="95">
        <v>7901.8974609375</v>
      </c>
      <c r="BH40" s="95">
        <v>7914.326171875</v>
      </c>
      <c r="BI40" s="95">
        <v>7927.1591796875</v>
      </c>
      <c r="BJ40" s="95">
        <v>7940.46435546875</v>
      </c>
      <c r="BK40" s="96"/>
    </row>
    <row r="41" spans="1:63" ht="10.5">
      <c r="A41" t="s">
        <v>760</v>
      </c>
      <c r="B41" t="s">
        <v>560</v>
      </c>
      <c r="C41" s="70">
        <v>16373.4541015625</v>
      </c>
      <c r="D41" s="70">
        <v>16409.390625</v>
      </c>
      <c r="E41" s="70">
        <v>16443.326171875</v>
      </c>
      <c r="F41" s="70">
        <v>16470.7265625</v>
      </c>
      <c r="G41" s="70">
        <v>16493.5078125</v>
      </c>
      <c r="H41" s="70">
        <v>16513.23828125</v>
      </c>
      <c r="I41" s="70">
        <v>16532.7578125</v>
      </c>
      <c r="J41" s="70">
        <v>16551.91796875</v>
      </c>
      <c r="K41" s="70">
        <v>16571.841796875</v>
      </c>
      <c r="L41" s="70">
        <v>16593.130859375</v>
      </c>
      <c r="M41" s="70">
        <v>16614.9609375</v>
      </c>
      <c r="N41" s="70">
        <v>16635.986328125</v>
      </c>
      <c r="O41" s="70">
        <v>16655.689453125</v>
      </c>
      <c r="P41" s="70">
        <v>16675.162109375</v>
      </c>
      <c r="Q41" s="70">
        <v>16696.326171875</v>
      </c>
      <c r="R41" s="70">
        <v>16719.994140625</v>
      </c>
      <c r="S41" s="70">
        <v>16744.65234375</v>
      </c>
      <c r="T41" s="70">
        <v>16767.685546875</v>
      </c>
      <c r="U41" s="70">
        <v>16786.935546875</v>
      </c>
      <c r="V41" s="70">
        <v>16803.947265625</v>
      </c>
      <c r="W41" s="70">
        <v>16820.7265625</v>
      </c>
      <c r="X41" s="70">
        <v>16838.578125</v>
      </c>
      <c r="Y41" s="70">
        <v>16856.150390625</v>
      </c>
      <c r="Z41" s="70">
        <v>16871.388671875</v>
      </c>
      <c r="AA41" s="70">
        <v>16885.173828125</v>
      </c>
      <c r="AB41" s="70">
        <v>16900.005859375</v>
      </c>
      <c r="AC41" s="70">
        <v>16921.31640625</v>
      </c>
      <c r="AD41" s="70">
        <v>16947.380859375</v>
      </c>
      <c r="AE41" s="70">
        <v>16971.90625</v>
      </c>
      <c r="AF41" s="70">
        <v>16981.435546875</v>
      </c>
      <c r="AG41" s="70">
        <v>16969.421875</v>
      </c>
      <c r="AH41" s="70">
        <v>16946.052734375</v>
      </c>
      <c r="AI41" s="70">
        <v>16928.4140625</v>
      </c>
      <c r="AJ41" s="70">
        <v>16933.5859375</v>
      </c>
      <c r="AK41" s="70">
        <v>16953.013671875</v>
      </c>
      <c r="AL41" s="70">
        <v>16978.126953125</v>
      </c>
      <c r="AM41" s="70">
        <v>16998.326171875</v>
      </c>
      <c r="AN41" s="70">
        <v>17016.87890625</v>
      </c>
      <c r="AO41" s="70">
        <v>17035.025390625</v>
      </c>
      <c r="AP41" s="70">
        <v>17054.615234375</v>
      </c>
      <c r="AQ41" s="70">
        <v>17075.330078125</v>
      </c>
      <c r="AR41" s="70">
        <v>17097.462890625</v>
      </c>
      <c r="AS41" s="70">
        <v>17120.330078125</v>
      </c>
      <c r="AT41" s="70">
        <v>17143.298828125</v>
      </c>
      <c r="AU41" s="70">
        <v>17164.763671875</v>
      </c>
      <c r="AV41" s="70">
        <v>17183.259765625</v>
      </c>
      <c r="AW41" s="70">
        <v>17199.658203125</v>
      </c>
      <c r="AX41" s="95">
        <v>17214.978515625</v>
      </c>
      <c r="AY41" s="95">
        <v>17230.876953125</v>
      </c>
      <c r="AZ41" s="95">
        <v>17247.173828125</v>
      </c>
      <c r="BA41" s="95">
        <v>17264.33203125</v>
      </c>
      <c r="BB41" s="95">
        <v>17282.31640625</v>
      </c>
      <c r="BC41" s="95">
        <v>17300.650390625</v>
      </c>
      <c r="BD41" s="95">
        <v>17318.357421875</v>
      </c>
      <c r="BE41" s="95">
        <v>17334.83203125</v>
      </c>
      <c r="BF41" s="95">
        <v>17350.7421875</v>
      </c>
      <c r="BG41" s="95">
        <v>17367.125</v>
      </c>
      <c r="BH41" s="95">
        <v>17385.095703125</v>
      </c>
      <c r="BI41" s="95">
        <v>17404.169921875</v>
      </c>
      <c r="BJ41" s="95">
        <v>17423.939453125</v>
      </c>
      <c r="BK41" s="96"/>
    </row>
    <row r="42" spans="1:62" ht="10.5">
      <c r="A42" t="s">
        <v>761</v>
      </c>
      <c r="B42" t="s">
        <v>736</v>
      </c>
      <c r="C42" s="121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3:62" ht="10.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2:62" ht="10.5">
      <c r="B44" s="2" t="s">
        <v>762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1:63" ht="10.5">
      <c r="A45" t="s">
        <v>763</v>
      </c>
      <c r="B45" t="s">
        <v>502</v>
      </c>
      <c r="C45" s="41">
        <v>6.852266788482666</v>
      </c>
      <c r="D45" s="41">
        <v>6.852266788482666</v>
      </c>
      <c r="E45" s="41">
        <v>6.852266788482666</v>
      </c>
      <c r="F45" s="41">
        <v>6.831533432006836</v>
      </c>
      <c r="G45" s="41">
        <v>6.831533432006836</v>
      </c>
      <c r="H45" s="41">
        <v>6.831533432006836</v>
      </c>
      <c r="I45" s="41">
        <v>6.831433296203613</v>
      </c>
      <c r="J45" s="41">
        <v>6.831433296203613</v>
      </c>
      <c r="K45" s="41">
        <v>6.831433296203613</v>
      </c>
      <c r="L45" s="41">
        <v>6.834033489227295</v>
      </c>
      <c r="M45" s="41">
        <v>6.834033489227295</v>
      </c>
      <c r="N45" s="41">
        <v>6.834033489227295</v>
      </c>
      <c r="O45" s="41">
        <v>6.838200092315674</v>
      </c>
      <c r="P45" s="41">
        <v>6.838200092315674</v>
      </c>
      <c r="Q45" s="41">
        <v>6.838200092315674</v>
      </c>
      <c r="R45" s="41">
        <v>6.8562331199646</v>
      </c>
      <c r="S45" s="41">
        <v>6.8562331199646</v>
      </c>
      <c r="T45" s="41">
        <v>6.8562331199646</v>
      </c>
      <c r="U45" s="41">
        <v>6.871033191680908</v>
      </c>
      <c r="V45" s="41">
        <v>6.871033191680908</v>
      </c>
      <c r="W45" s="41">
        <v>6.871033191680908</v>
      </c>
      <c r="X45" s="41">
        <v>6.878566741943359</v>
      </c>
      <c r="Y45" s="41">
        <v>6.878566741943359</v>
      </c>
      <c r="Z45" s="41">
        <v>6.878566741943359</v>
      </c>
      <c r="AA45" s="41">
        <v>6.883633136749268</v>
      </c>
      <c r="AB45" s="41">
        <v>6.883633136749268</v>
      </c>
      <c r="AC45" s="41">
        <v>6.883633136749268</v>
      </c>
      <c r="AD45" s="41">
        <v>6.901066780090332</v>
      </c>
      <c r="AE45" s="41">
        <v>6.901066780090332</v>
      </c>
      <c r="AF45" s="41">
        <v>6.901066780090332</v>
      </c>
      <c r="AG45" s="41">
        <v>6.90613317489624</v>
      </c>
      <c r="AH45" s="41">
        <v>6.90613317489624</v>
      </c>
      <c r="AI45" s="41">
        <v>6.90613317489624</v>
      </c>
      <c r="AJ45" s="41">
        <v>6.918099880218506</v>
      </c>
      <c r="AK45" s="41">
        <v>6.918099880218506</v>
      </c>
      <c r="AL45" s="41">
        <v>6.918099880218506</v>
      </c>
      <c r="AM45" s="41">
        <v>6.930792331695557</v>
      </c>
      <c r="AN45" s="41">
        <v>6.930792331695557</v>
      </c>
      <c r="AO45" s="41">
        <v>6.930792331695557</v>
      </c>
      <c r="AP45" s="41">
        <v>6.943656921386719</v>
      </c>
      <c r="AQ45" s="41">
        <v>6.943656921386719</v>
      </c>
      <c r="AR45" s="41">
        <v>6.943656921386719</v>
      </c>
      <c r="AS45" s="41">
        <v>6.956105709075928</v>
      </c>
      <c r="AT45" s="41">
        <v>6.956105709075928</v>
      </c>
      <c r="AU45" s="41">
        <v>6.956105709075928</v>
      </c>
      <c r="AV45" s="41">
        <v>6.964695930480957</v>
      </c>
      <c r="AW45" s="41">
        <v>6.964695930480957</v>
      </c>
      <c r="AX45" s="42">
        <v>6.964695930480957</v>
      </c>
      <c r="AY45" s="42">
        <v>6.974157810211182</v>
      </c>
      <c r="AZ45" s="42">
        <v>6.974157810211182</v>
      </c>
      <c r="BA45" s="42">
        <v>6.974157810211182</v>
      </c>
      <c r="BB45" s="42">
        <v>6.976212024688721</v>
      </c>
      <c r="BC45" s="42">
        <v>6.976212024688721</v>
      </c>
      <c r="BD45" s="42">
        <v>6.976212024688721</v>
      </c>
      <c r="BE45" s="42">
        <v>6.9816508293151855</v>
      </c>
      <c r="BF45" s="42">
        <v>6.9816508293151855</v>
      </c>
      <c r="BG45" s="42">
        <v>6.9816508293151855</v>
      </c>
      <c r="BH45" s="42">
        <v>6.991978168487549</v>
      </c>
      <c r="BI45" s="42">
        <v>6.991978168487549</v>
      </c>
      <c r="BJ45" s="42">
        <v>6.991978168487549</v>
      </c>
      <c r="BK45" s="24"/>
    </row>
    <row r="46" spans="1:63" ht="10.5">
      <c r="A46" t="s">
        <v>764</v>
      </c>
      <c r="B46" t="s">
        <v>504</v>
      </c>
      <c r="C46" s="41">
        <v>18.01253318786621</v>
      </c>
      <c r="D46" s="41">
        <v>18.01253318786621</v>
      </c>
      <c r="E46" s="41">
        <v>18.01253318786621</v>
      </c>
      <c r="F46" s="41">
        <v>17.979433059692383</v>
      </c>
      <c r="G46" s="41">
        <v>17.979433059692383</v>
      </c>
      <c r="H46" s="41">
        <v>17.979433059692383</v>
      </c>
      <c r="I46" s="41">
        <v>17.982999801635742</v>
      </c>
      <c r="J46" s="41">
        <v>17.982999801635742</v>
      </c>
      <c r="K46" s="41">
        <v>17.982999801635742</v>
      </c>
      <c r="L46" s="41">
        <v>18.009300231933594</v>
      </c>
      <c r="M46" s="41">
        <v>18.009300231933594</v>
      </c>
      <c r="N46" s="41">
        <v>18.009300231933594</v>
      </c>
      <c r="O46" s="41">
        <v>18.022167205810547</v>
      </c>
      <c r="P46" s="41">
        <v>18.022167205810547</v>
      </c>
      <c r="Q46" s="41">
        <v>18.022167205810547</v>
      </c>
      <c r="R46" s="41">
        <v>18.079833984375</v>
      </c>
      <c r="S46" s="41">
        <v>18.079833984375</v>
      </c>
      <c r="T46" s="41">
        <v>18.079833984375</v>
      </c>
      <c r="U46" s="41">
        <v>18.138933181762695</v>
      </c>
      <c r="V46" s="41">
        <v>18.138933181762695</v>
      </c>
      <c r="W46" s="41">
        <v>18.138933181762695</v>
      </c>
      <c r="X46" s="41">
        <v>18.17449951171875</v>
      </c>
      <c r="Y46" s="41">
        <v>18.17449951171875</v>
      </c>
      <c r="Z46" s="41">
        <v>18.17449951171875</v>
      </c>
      <c r="AA46" s="41">
        <v>18.20013427734375</v>
      </c>
      <c r="AB46" s="41">
        <v>18.20013427734375</v>
      </c>
      <c r="AC46" s="41">
        <v>18.20013427734375</v>
      </c>
      <c r="AD46" s="41">
        <v>18.272167205810547</v>
      </c>
      <c r="AE46" s="41">
        <v>18.272167205810547</v>
      </c>
      <c r="AF46" s="41">
        <v>18.272167205810547</v>
      </c>
      <c r="AG46" s="41">
        <v>18.30776596069336</v>
      </c>
      <c r="AH46" s="41">
        <v>18.30776596069336</v>
      </c>
      <c r="AI46" s="41">
        <v>18.30776596069336</v>
      </c>
      <c r="AJ46" s="41">
        <v>18.351499557495117</v>
      </c>
      <c r="AK46" s="41">
        <v>18.351499557495117</v>
      </c>
      <c r="AL46" s="41">
        <v>18.351499557495117</v>
      </c>
      <c r="AM46" s="41">
        <v>18.38718032836914</v>
      </c>
      <c r="AN46" s="41">
        <v>18.38718032836914</v>
      </c>
      <c r="AO46" s="41">
        <v>18.38718032836914</v>
      </c>
      <c r="AP46" s="41">
        <v>18.40362548828125</v>
      </c>
      <c r="AQ46" s="41">
        <v>18.40362548828125</v>
      </c>
      <c r="AR46" s="41">
        <v>18.40362548828125</v>
      </c>
      <c r="AS46" s="41">
        <v>18.43507957458496</v>
      </c>
      <c r="AT46" s="41">
        <v>18.43507957458496</v>
      </c>
      <c r="AU46" s="41">
        <v>18.43507957458496</v>
      </c>
      <c r="AV46" s="41">
        <v>18.46354866027832</v>
      </c>
      <c r="AW46" s="41">
        <v>18.46354866027832</v>
      </c>
      <c r="AX46" s="42">
        <v>18.463550567626953</v>
      </c>
      <c r="AY46" s="42">
        <v>18.493000030517578</v>
      </c>
      <c r="AZ46" s="42">
        <v>18.493000030517578</v>
      </c>
      <c r="BA46" s="42">
        <v>18.493000030517578</v>
      </c>
      <c r="BB46" s="42">
        <v>18.50433921813965</v>
      </c>
      <c r="BC46" s="42">
        <v>18.50433921813965</v>
      </c>
      <c r="BD46" s="42">
        <v>18.50433921813965</v>
      </c>
      <c r="BE46" s="42">
        <v>18.52610969543457</v>
      </c>
      <c r="BF46" s="42">
        <v>18.52610969543457</v>
      </c>
      <c r="BG46" s="42">
        <v>18.52610969543457</v>
      </c>
      <c r="BH46" s="42">
        <v>18.559680938720703</v>
      </c>
      <c r="BI46" s="42">
        <v>18.559680938720703</v>
      </c>
      <c r="BJ46" s="42">
        <v>18.559680938720703</v>
      </c>
      <c r="BK46" s="24"/>
    </row>
    <row r="47" spans="1:63" ht="10.5">
      <c r="A47" t="s">
        <v>765</v>
      </c>
      <c r="B47" t="s">
        <v>506</v>
      </c>
      <c r="C47" s="41">
        <v>21.34983253479004</v>
      </c>
      <c r="D47" s="41">
        <v>21.34983253479004</v>
      </c>
      <c r="E47" s="41">
        <v>21.34983253479004</v>
      </c>
      <c r="F47" s="41">
        <v>21.289066314697266</v>
      </c>
      <c r="G47" s="41">
        <v>21.289066314697266</v>
      </c>
      <c r="H47" s="41">
        <v>21.289066314697266</v>
      </c>
      <c r="I47" s="41">
        <v>21.240467071533203</v>
      </c>
      <c r="J47" s="41">
        <v>21.240467071533203</v>
      </c>
      <c r="K47" s="41">
        <v>21.240467071533203</v>
      </c>
      <c r="L47" s="41">
        <v>21.272666931152344</v>
      </c>
      <c r="M47" s="41">
        <v>21.272666931152344</v>
      </c>
      <c r="N47" s="41">
        <v>21.272666931152344</v>
      </c>
      <c r="O47" s="41">
        <v>21.294233322143555</v>
      </c>
      <c r="P47" s="41">
        <v>21.294233322143555</v>
      </c>
      <c r="Q47" s="41">
        <v>21.294233322143555</v>
      </c>
      <c r="R47" s="41">
        <v>21.340900421142578</v>
      </c>
      <c r="S47" s="41">
        <v>21.340900421142578</v>
      </c>
      <c r="T47" s="41">
        <v>21.340900421142578</v>
      </c>
      <c r="U47" s="41">
        <v>21.371267318725586</v>
      </c>
      <c r="V47" s="41">
        <v>21.371267318725586</v>
      </c>
      <c r="W47" s="41">
        <v>21.371267318725586</v>
      </c>
      <c r="X47" s="41">
        <v>21.40923309326172</v>
      </c>
      <c r="Y47" s="41">
        <v>21.40923309326172</v>
      </c>
      <c r="Z47" s="41">
        <v>21.40923309326172</v>
      </c>
      <c r="AA47" s="41">
        <v>21.421733856201172</v>
      </c>
      <c r="AB47" s="41">
        <v>21.421733856201172</v>
      </c>
      <c r="AC47" s="41">
        <v>21.421733856201172</v>
      </c>
      <c r="AD47" s="41">
        <v>21.463666915893555</v>
      </c>
      <c r="AE47" s="41">
        <v>21.463666915893555</v>
      </c>
      <c r="AF47" s="41">
        <v>21.463666915893555</v>
      </c>
      <c r="AG47" s="41">
        <v>21.477500915527344</v>
      </c>
      <c r="AH47" s="41">
        <v>21.477500915527344</v>
      </c>
      <c r="AI47" s="41">
        <v>21.477500915527344</v>
      </c>
      <c r="AJ47" s="41">
        <v>21.55863380432129</v>
      </c>
      <c r="AK47" s="41">
        <v>21.55863380432129</v>
      </c>
      <c r="AL47" s="41">
        <v>21.55863380432129</v>
      </c>
      <c r="AM47" s="41">
        <v>21.529691696166992</v>
      </c>
      <c r="AN47" s="41">
        <v>21.529691696166992</v>
      </c>
      <c r="AO47" s="41">
        <v>21.529691696166992</v>
      </c>
      <c r="AP47" s="41">
        <v>21.58142852783203</v>
      </c>
      <c r="AQ47" s="41">
        <v>21.58142852783203</v>
      </c>
      <c r="AR47" s="41">
        <v>21.58142852783203</v>
      </c>
      <c r="AS47" s="41">
        <v>21.628150939941406</v>
      </c>
      <c r="AT47" s="41">
        <v>21.628150939941406</v>
      </c>
      <c r="AU47" s="41">
        <v>21.628150939941406</v>
      </c>
      <c r="AV47" s="41">
        <v>21.664100646972656</v>
      </c>
      <c r="AW47" s="41">
        <v>21.664100646972656</v>
      </c>
      <c r="AX47" s="42">
        <v>21.664100646972656</v>
      </c>
      <c r="AY47" s="42">
        <v>21.711179733276367</v>
      </c>
      <c r="AZ47" s="42">
        <v>21.711179733276367</v>
      </c>
      <c r="BA47" s="42">
        <v>21.711179733276367</v>
      </c>
      <c r="BB47" s="42">
        <v>21.719879150390625</v>
      </c>
      <c r="BC47" s="42">
        <v>21.719879150390625</v>
      </c>
      <c r="BD47" s="42">
        <v>21.719879150390625</v>
      </c>
      <c r="BE47" s="42">
        <v>21.748729705810547</v>
      </c>
      <c r="BF47" s="42">
        <v>21.748729705810547</v>
      </c>
      <c r="BG47" s="42">
        <v>21.748729705810547</v>
      </c>
      <c r="BH47" s="42">
        <v>21.791580200195312</v>
      </c>
      <c r="BI47" s="42">
        <v>21.791580200195312</v>
      </c>
      <c r="BJ47" s="42">
        <v>21.791580200195312</v>
      </c>
      <c r="BK47" s="24"/>
    </row>
    <row r="48" spans="1:63" ht="10.5">
      <c r="A48" t="s">
        <v>766</v>
      </c>
      <c r="B48" t="s">
        <v>486</v>
      </c>
      <c r="C48" s="41">
        <v>9.732999801635742</v>
      </c>
      <c r="D48" s="41">
        <v>9.732999801635742</v>
      </c>
      <c r="E48" s="41">
        <v>9.732999801635742</v>
      </c>
      <c r="F48" s="41">
        <v>9.707033157348633</v>
      </c>
      <c r="G48" s="41">
        <v>9.707033157348633</v>
      </c>
      <c r="H48" s="41">
        <v>9.707033157348633</v>
      </c>
      <c r="I48" s="41">
        <v>9.711133003234863</v>
      </c>
      <c r="J48" s="41">
        <v>9.711133003234863</v>
      </c>
      <c r="K48" s="41">
        <v>9.711133003234863</v>
      </c>
      <c r="L48" s="41">
        <v>9.721266746520996</v>
      </c>
      <c r="M48" s="41">
        <v>9.721266746520996</v>
      </c>
      <c r="N48" s="41">
        <v>9.721266746520996</v>
      </c>
      <c r="O48" s="41">
        <v>9.733233451843262</v>
      </c>
      <c r="P48" s="41">
        <v>9.733233451843262</v>
      </c>
      <c r="Q48" s="41">
        <v>9.733233451843262</v>
      </c>
      <c r="R48" s="41">
        <v>9.791933059692383</v>
      </c>
      <c r="S48" s="41">
        <v>9.791933059692383</v>
      </c>
      <c r="T48" s="41">
        <v>9.791933059692383</v>
      </c>
      <c r="U48" s="41">
        <v>9.81546688079834</v>
      </c>
      <c r="V48" s="41">
        <v>9.81546688079834</v>
      </c>
      <c r="W48" s="41">
        <v>9.81546688079834</v>
      </c>
      <c r="X48" s="41">
        <v>9.855500221252441</v>
      </c>
      <c r="Y48" s="41">
        <v>9.855500221252441</v>
      </c>
      <c r="Z48" s="41">
        <v>9.855500221252441</v>
      </c>
      <c r="AA48" s="41">
        <v>9.876667022705078</v>
      </c>
      <c r="AB48" s="41">
        <v>9.876667022705078</v>
      </c>
      <c r="AC48" s="41">
        <v>9.876667022705078</v>
      </c>
      <c r="AD48" s="41">
        <v>9.920166969299316</v>
      </c>
      <c r="AE48" s="41">
        <v>9.920166969299316</v>
      </c>
      <c r="AF48" s="41">
        <v>9.920166969299316</v>
      </c>
      <c r="AG48" s="41">
        <v>9.934599876403809</v>
      </c>
      <c r="AH48" s="41">
        <v>9.934599876403809</v>
      </c>
      <c r="AI48" s="41">
        <v>9.934599876403809</v>
      </c>
      <c r="AJ48" s="41">
        <v>9.96523380279541</v>
      </c>
      <c r="AK48" s="41">
        <v>9.96523380279541</v>
      </c>
      <c r="AL48" s="41">
        <v>9.96523380279541</v>
      </c>
      <c r="AM48" s="41">
        <v>10.019577980041504</v>
      </c>
      <c r="AN48" s="41">
        <v>10.019577980041504</v>
      </c>
      <c r="AO48" s="41">
        <v>10.019577980041504</v>
      </c>
      <c r="AP48" s="41">
        <v>10.059199333190918</v>
      </c>
      <c r="AQ48" s="41">
        <v>10.059199333190918</v>
      </c>
      <c r="AR48" s="41">
        <v>10.059199333190918</v>
      </c>
      <c r="AS48" s="41">
        <v>10.087785720825195</v>
      </c>
      <c r="AT48" s="41">
        <v>10.087785720825195</v>
      </c>
      <c r="AU48" s="41">
        <v>10.087785720825195</v>
      </c>
      <c r="AV48" s="41">
        <v>10.109308242797852</v>
      </c>
      <c r="AW48" s="41">
        <v>10.109308242797852</v>
      </c>
      <c r="AX48" s="42">
        <v>10.109310150146484</v>
      </c>
      <c r="AY48" s="42">
        <v>10.131750106811523</v>
      </c>
      <c r="AZ48" s="42">
        <v>10.131750106811523</v>
      </c>
      <c r="BA48" s="42">
        <v>10.131750106811523</v>
      </c>
      <c r="BB48" s="42">
        <v>10.14523983001709</v>
      </c>
      <c r="BC48" s="42">
        <v>10.14523983001709</v>
      </c>
      <c r="BD48" s="42">
        <v>10.14523983001709</v>
      </c>
      <c r="BE48" s="42">
        <v>10.160289764404297</v>
      </c>
      <c r="BF48" s="42">
        <v>10.160289764404297</v>
      </c>
      <c r="BG48" s="42">
        <v>10.160289764404297</v>
      </c>
      <c r="BH48" s="42">
        <v>10.179670333862305</v>
      </c>
      <c r="BI48" s="42">
        <v>10.179670333862305</v>
      </c>
      <c r="BJ48" s="42">
        <v>10.179670333862305</v>
      </c>
      <c r="BK48" s="24"/>
    </row>
    <row r="49" spans="1:63" ht="10.5">
      <c r="A49" t="s">
        <v>767</v>
      </c>
      <c r="B49" t="s">
        <v>488</v>
      </c>
      <c r="C49" s="41">
        <v>24.46179962158203</v>
      </c>
      <c r="D49" s="41">
        <v>24.46179962158203</v>
      </c>
      <c r="E49" s="41">
        <v>24.46179962158203</v>
      </c>
      <c r="F49" s="41">
        <v>24.447866439819336</v>
      </c>
      <c r="G49" s="41">
        <v>24.447866439819336</v>
      </c>
      <c r="H49" s="41">
        <v>24.447866439819336</v>
      </c>
      <c r="I49" s="41">
        <v>24.487632751464844</v>
      </c>
      <c r="J49" s="41">
        <v>24.487632751464844</v>
      </c>
      <c r="K49" s="41">
        <v>24.487632751464844</v>
      </c>
      <c r="L49" s="41">
        <v>24.58573341369629</v>
      </c>
      <c r="M49" s="41">
        <v>24.58573341369629</v>
      </c>
      <c r="N49" s="41">
        <v>24.58573341369629</v>
      </c>
      <c r="O49" s="41">
        <v>24.765066146850586</v>
      </c>
      <c r="P49" s="41">
        <v>24.765066146850586</v>
      </c>
      <c r="Q49" s="41">
        <v>24.765066146850586</v>
      </c>
      <c r="R49" s="41">
        <v>24.9419002532959</v>
      </c>
      <c r="S49" s="41">
        <v>24.9419002532959</v>
      </c>
      <c r="T49" s="41">
        <v>24.9419002532959</v>
      </c>
      <c r="U49" s="41">
        <v>25.093799591064453</v>
      </c>
      <c r="V49" s="41">
        <v>25.093799591064453</v>
      </c>
      <c r="W49" s="41">
        <v>25.093799591064453</v>
      </c>
      <c r="X49" s="41">
        <v>25.269500732421875</v>
      </c>
      <c r="Y49" s="41">
        <v>25.269500732421875</v>
      </c>
      <c r="Z49" s="41">
        <v>25.269500732421875</v>
      </c>
      <c r="AA49" s="41">
        <v>25.419200897216797</v>
      </c>
      <c r="AB49" s="41">
        <v>25.419200897216797</v>
      </c>
      <c r="AC49" s="41">
        <v>25.419200897216797</v>
      </c>
      <c r="AD49" s="41">
        <v>25.58246612548828</v>
      </c>
      <c r="AE49" s="41">
        <v>25.58246612548828</v>
      </c>
      <c r="AF49" s="41">
        <v>25.58246612548828</v>
      </c>
      <c r="AG49" s="41">
        <v>25.740633010864258</v>
      </c>
      <c r="AH49" s="41">
        <v>25.740633010864258</v>
      </c>
      <c r="AI49" s="41">
        <v>25.740633010864258</v>
      </c>
      <c r="AJ49" s="41">
        <v>25.888134002685547</v>
      </c>
      <c r="AK49" s="41">
        <v>25.888134002685547</v>
      </c>
      <c r="AL49" s="41">
        <v>25.888134002685547</v>
      </c>
      <c r="AM49" s="41">
        <v>26.062389373779297</v>
      </c>
      <c r="AN49" s="41">
        <v>26.062389373779297</v>
      </c>
      <c r="AO49" s="41">
        <v>26.062389373779297</v>
      </c>
      <c r="AP49" s="41">
        <v>26.172914505004883</v>
      </c>
      <c r="AQ49" s="41">
        <v>26.172914505004883</v>
      </c>
      <c r="AR49" s="41">
        <v>26.172914505004883</v>
      </c>
      <c r="AS49" s="41">
        <v>26.28165054321289</v>
      </c>
      <c r="AT49" s="41">
        <v>26.28165054321289</v>
      </c>
      <c r="AU49" s="41">
        <v>26.28165054321289</v>
      </c>
      <c r="AV49" s="41">
        <v>26.368227005004883</v>
      </c>
      <c r="AW49" s="41">
        <v>26.368227005004883</v>
      </c>
      <c r="AX49" s="42">
        <v>26.36823081970215</v>
      </c>
      <c r="AY49" s="42">
        <v>26.455699920654297</v>
      </c>
      <c r="AZ49" s="42">
        <v>26.455699920654297</v>
      </c>
      <c r="BA49" s="42">
        <v>26.455699920654297</v>
      </c>
      <c r="BB49" s="42">
        <v>26.519039154052734</v>
      </c>
      <c r="BC49" s="42">
        <v>26.519039154052734</v>
      </c>
      <c r="BD49" s="42">
        <v>26.519039154052734</v>
      </c>
      <c r="BE49" s="42">
        <v>26.59457015991211</v>
      </c>
      <c r="BF49" s="42">
        <v>26.59457015991211</v>
      </c>
      <c r="BG49" s="42">
        <v>26.59457015991211</v>
      </c>
      <c r="BH49" s="42">
        <v>26.690950393676758</v>
      </c>
      <c r="BI49" s="42">
        <v>26.690950393676758</v>
      </c>
      <c r="BJ49" s="42">
        <v>26.690950393676758</v>
      </c>
      <c r="BK49" s="24"/>
    </row>
    <row r="50" spans="1:63" ht="10.5">
      <c r="A50" t="s">
        <v>768</v>
      </c>
      <c r="B50" t="s">
        <v>490</v>
      </c>
      <c r="C50" s="41">
        <v>7.4415998458862305</v>
      </c>
      <c r="D50" s="41">
        <v>7.4415998458862305</v>
      </c>
      <c r="E50" s="41">
        <v>7.4415998458862305</v>
      </c>
      <c r="F50" s="41">
        <v>7.423433303833008</v>
      </c>
      <c r="G50" s="41">
        <v>7.423433303833008</v>
      </c>
      <c r="H50" s="41">
        <v>7.423433303833008</v>
      </c>
      <c r="I50" s="41">
        <v>7.42276668548584</v>
      </c>
      <c r="J50" s="41">
        <v>7.42276668548584</v>
      </c>
      <c r="K50" s="41">
        <v>7.42276668548584</v>
      </c>
      <c r="L50" s="41">
        <v>7.458700180053711</v>
      </c>
      <c r="M50" s="41">
        <v>7.458700180053711</v>
      </c>
      <c r="N50" s="41">
        <v>7.458700180053711</v>
      </c>
      <c r="O50" s="41">
        <v>7.494033336639404</v>
      </c>
      <c r="P50" s="41">
        <v>7.494033336639404</v>
      </c>
      <c r="Q50" s="41">
        <v>7.494033336639404</v>
      </c>
      <c r="R50" s="41">
        <v>7.514033317565918</v>
      </c>
      <c r="S50" s="41">
        <v>7.514033317565918</v>
      </c>
      <c r="T50" s="41">
        <v>7.514033317565918</v>
      </c>
      <c r="U50" s="41">
        <v>7.542099952697754</v>
      </c>
      <c r="V50" s="41">
        <v>7.542099952697754</v>
      </c>
      <c r="W50" s="41">
        <v>7.542099952697754</v>
      </c>
      <c r="X50" s="41">
        <v>7.5739665031433105</v>
      </c>
      <c r="Y50" s="41">
        <v>7.5739665031433105</v>
      </c>
      <c r="Z50" s="41">
        <v>7.5739665031433105</v>
      </c>
      <c r="AA50" s="41">
        <v>7.599299907684326</v>
      </c>
      <c r="AB50" s="41">
        <v>7.599299907684326</v>
      </c>
      <c r="AC50" s="41">
        <v>7.599299907684326</v>
      </c>
      <c r="AD50" s="41">
        <v>7.639500141143799</v>
      </c>
      <c r="AE50" s="41">
        <v>7.639500141143799</v>
      </c>
      <c r="AF50" s="41">
        <v>7.639500141143799</v>
      </c>
      <c r="AG50" s="41">
        <v>7.651599884033203</v>
      </c>
      <c r="AH50" s="41">
        <v>7.651599884033203</v>
      </c>
      <c r="AI50" s="41">
        <v>7.651599884033203</v>
      </c>
      <c r="AJ50" s="41">
        <v>7.676000118255615</v>
      </c>
      <c r="AK50" s="41">
        <v>7.676000118255615</v>
      </c>
      <c r="AL50" s="41">
        <v>7.676000118255615</v>
      </c>
      <c r="AM50" s="41">
        <v>7.708158016204834</v>
      </c>
      <c r="AN50" s="41">
        <v>7.708158016204834</v>
      </c>
      <c r="AO50" s="41">
        <v>7.708158016204834</v>
      </c>
      <c r="AP50" s="41">
        <v>7.7337965965271</v>
      </c>
      <c r="AQ50" s="41">
        <v>7.7337965965271</v>
      </c>
      <c r="AR50" s="41">
        <v>7.7337965965271</v>
      </c>
      <c r="AS50" s="41">
        <v>7.7599077224731445</v>
      </c>
      <c r="AT50" s="41">
        <v>7.7599077224731445</v>
      </c>
      <c r="AU50" s="41">
        <v>7.7599077224731445</v>
      </c>
      <c r="AV50" s="41">
        <v>7.776055335998535</v>
      </c>
      <c r="AW50" s="41">
        <v>7.776055335998535</v>
      </c>
      <c r="AX50" s="42">
        <v>7.776054859161377</v>
      </c>
      <c r="AY50" s="42">
        <v>7.793519020080566</v>
      </c>
      <c r="AZ50" s="42">
        <v>7.793519020080566</v>
      </c>
      <c r="BA50" s="42">
        <v>7.793519020080566</v>
      </c>
      <c r="BB50" s="42">
        <v>7.798634052276611</v>
      </c>
      <c r="BC50" s="42">
        <v>7.798634052276611</v>
      </c>
      <c r="BD50" s="42">
        <v>7.798634052276611</v>
      </c>
      <c r="BE50" s="42">
        <v>7.807682991027832</v>
      </c>
      <c r="BF50" s="42">
        <v>7.807682991027832</v>
      </c>
      <c r="BG50" s="42">
        <v>7.807682991027832</v>
      </c>
      <c r="BH50" s="42">
        <v>7.823170185089111</v>
      </c>
      <c r="BI50" s="42">
        <v>7.823170185089111</v>
      </c>
      <c r="BJ50" s="42">
        <v>7.823170185089111</v>
      </c>
      <c r="BK50" s="24"/>
    </row>
    <row r="51" spans="1:63" ht="10.5">
      <c r="A51" t="s">
        <v>769</v>
      </c>
      <c r="B51" t="s">
        <v>492</v>
      </c>
      <c r="C51" s="41">
        <v>13.895133018493652</v>
      </c>
      <c r="D51" s="41">
        <v>13.895133018493652</v>
      </c>
      <c r="E51" s="41">
        <v>13.895133018493652</v>
      </c>
      <c r="F51" s="41">
        <v>13.856733322143555</v>
      </c>
      <c r="G51" s="41">
        <v>13.856733322143555</v>
      </c>
      <c r="H51" s="41">
        <v>13.856733322143555</v>
      </c>
      <c r="I51" s="41">
        <v>13.857199668884277</v>
      </c>
      <c r="J51" s="41">
        <v>13.857199668884277</v>
      </c>
      <c r="K51" s="41">
        <v>13.857199668884277</v>
      </c>
      <c r="L51" s="41">
        <v>13.907233238220215</v>
      </c>
      <c r="M51" s="41">
        <v>13.907233238220215</v>
      </c>
      <c r="N51" s="41">
        <v>13.907233238220215</v>
      </c>
      <c r="O51" s="41">
        <v>13.963700294494629</v>
      </c>
      <c r="P51" s="41">
        <v>13.963700294494629</v>
      </c>
      <c r="Q51" s="41">
        <v>13.963700294494629</v>
      </c>
      <c r="R51" s="41">
        <v>14.010167121887207</v>
      </c>
      <c r="S51" s="41">
        <v>14.010167121887207</v>
      </c>
      <c r="T51" s="41">
        <v>14.010167121887207</v>
      </c>
      <c r="U51" s="41">
        <v>14.067066192626953</v>
      </c>
      <c r="V51" s="41">
        <v>14.067066192626953</v>
      </c>
      <c r="W51" s="41">
        <v>14.067066192626953</v>
      </c>
      <c r="X51" s="41">
        <v>14.147466659545898</v>
      </c>
      <c r="Y51" s="41">
        <v>14.147466659545898</v>
      </c>
      <c r="Z51" s="41">
        <v>14.147466659545898</v>
      </c>
      <c r="AA51" s="41">
        <v>14.217833518981934</v>
      </c>
      <c r="AB51" s="41">
        <v>14.217833518981934</v>
      </c>
      <c r="AC51" s="41">
        <v>14.217833518981934</v>
      </c>
      <c r="AD51" s="41">
        <v>14.326932907104492</v>
      </c>
      <c r="AE51" s="41">
        <v>14.326932907104492</v>
      </c>
      <c r="AF51" s="41">
        <v>14.326932907104492</v>
      </c>
      <c r="AG51" s="41">
        <v>14.345199584960938</v>
      </c>
      <c r="AH51" s="41">
        <v>14.345199584960938</v>
      </c>
      <c r="AI51" s="41">
        <v>14.345199584960938</v>
      </c>
      <c r="AJ51" s="41">
        <v>14.291366577148438</v>
      </c>
      <c r="AK51" s="41">
        <v>14.291366577148438</v>
      </c>
      <c r="AL51" s="41">
        <v>14.291366577148438</v>
      </c>
      <c r="AM51" s="41">
        <v>14.38696575164795</v>
      </c>
      <c r="AN51" s="41">
        <v>14.38696575164795</v>
      </c>
      <c r="AO51" s="41">
        <v>14.38696575164795</v>
      </c>
      <c r="AP51" s="41">
        <v>14.436629295349121</v>
      </c>
      <c r="AQ51" s="41">
        <v>14.436629295349121</v>
      </c>
      <c r="AR51" s="41">
        <v>14.436629295349121</v>
      </c>
      <c r="AS51" s="41">
        <v>14.51574420928955</v>
      </c>
      <c r="AT51" s="41">
        <v>14.51574420928955</v>
      </c>
      <c r="AU51" s="41">
        <v>14.51574420928955</v>
      </c>
      <c r="AV51" s="41">
        <v>14.590643882751465</v>
      </c>
      <c r="AW51" s="41">
        <v>14.590643882751465</v>
      </c>
      <c r="AX51" s="42">
        <v>14.5906400680542</v>
      </c>
      <c r="AY51" s="42">
        <v>14.669910430908203</v>
      </c>
      <c r="AZ51" s="42">
        <v>14.669910430908203</v>
      </c>
      <c r="BA51" s="42">
        <v>14.669910430908203</v>
      </c>
      <c r="BB51" s="42">
        <v>14.733070373535156</v>
      </c>
      <c r="BC51" s="42">
        <v>14.733070373535156</v>
      </c>
      <c r="BD51" s="42">
        <v>14.733070373535156</v>
      </c>
      <c r="BE51" s="42">
        <v>14.792369842529297</v>
      </c>
      <c r="BF51" s="42">
        <v>14.792369842529297</v>
      </c>
      <c r="BG51" s="42">
        <v>14.792369842529297</v>
      </c>
      <c r="BH51" s="42">
        <v>14.858030319213867</v>
      </c>
      <c r="BI51" s="42">
        <v>14.858030319213867</v>
      </c>
      <c r="BJ51" s="42">
        <v>14.858030319213867</v>
      </c>
      <c r="BK51" s="24"/>
    </row>
    <row r="52" spans="1:63" ht="10.5">
      <c r="A52" t="s">
        <v>770</v>
      </c>
      <c r="B52" t="s">
        <v>494</v>
      </c>
      <c r="C52" s="41">
        <v>8.575666427612305</v>
      </c>
      <c r="D52" s="41">
        <v>8.575666427612305</v>
      </c>
      <c r="E52" s="41">
        <v>8.575666427612305</v>
      </c>
      <c r="F52" s="41">
        <v>8.572833061218262</v>
      </c>
      <c r="G52" s="41">
        <v>8.572833061218262</v>
      </c>
      <c r="H52" s="41">
        <v>8.572833061218262</v>
      </c>
      <c r="I52" s="41">
        <v>8.616000175476074</v>
      </c>
      <c r="J52" s="41">
        <v>8.616000175476074</v>
      </c>
      <c r="K52" s="41">
        <v>8.616000175476074</v>
      </c>
      <c r="L52" s="41">
        <v>8.67413330078125</v>
      </c>
      <c r="M52" s="41">
        <v>8.67413330078125</v>
      </c>
      <c r="N52" s="41">
        <v>8.67413330078125</v>
      </c>
      <c r="O52" s="41">
        <v>8.736466407775879</v>
      </c>
      <c r="P52" s="41">
        <v>8.736466407775879</v>
      </c>
      <c r="Q52" s="41">
        <v>8.736466407775879</v>
      </c>
      <c r="R52" s="41">
        <v>8.830666542053223</v>
      </c>
      <c r="S52" s="41">
        <v>8.830666542053223</v>
      </c>
      <c r="T52" s="41">
        <v>8.830666542053223</v>
      </c>
      <c r="U52" s="41">
        <v>8.895099639892578</v>
      </c>
      <c r="V52" s="41">
        <v>8.895099639892578</v>
      </c>
      <c r="W52" s="41">
        <v>8.895099639892578</v>
      </c>
      <c r="X52" s="41">
        <v>8.987600326538086</v>
      </c>
      <c r="Y52" s="41">
        <v>8.987600326538086</v>
      </c>
      <c r="Z52" s="41">
        <v>8.987600326538086</v>
      </c>
      <c r="AA52" s="41">
        <v>9.063033103942871</v>
      </c>
      <c r="AB52" s="41">
        <v>9.063033103942871</v>
      </c>
      <c r="AC52" s="41">
        <v>9.063033103942871</v>
      </c>
      <c r="AD52" s="41">
        <v>9.165533065795898</v>
      </c>
      <c r="AE52" s="41">
        <v>9.165533065795898</v>
      </c>
      <c r="AF52" s="41">
        <v>9.165533065795898</v>
      </c>
      <c r="AG52" s="41">
        <v>9.26159954071045</v>
      </c>
      <c r="AH52" s="41">
        <v>9.26159954071045</v>
      </c>
      <c r="AI52" s="41">
        <v>9.26159954071045</v>
      </c>
      <c r="AJ52" s="41">
        <v>9.35509967803955</v>
      </c>
      <c r="AK52" s="41">
        <v>9.35509967803955</v>
      </c>
      <c r="AL52" s="41">
        <v>9.35509967803955</v>
      </c>
      <c r="AM52" s="41">
        <v>9.439071655273438</v>
      </c>
      <c r="AN52" s="41">
        <v>9.439071655273438</v>
      </c>
      <c r="AO52" s="41">
        <v>9.439071655273438</v>
      </c>
      <c r="AP52" s="41">
        <v>9.516769409179688</v>
      </c>
      <c r="AQ52" s="41">
        <v>9.516769409179688</v>
      </c>
      <c r="AR52" s="41">
        <v>9.516769409179688</v>
      </c>
      <c r="AS52" s="41">
        <v>9.574164390563965</v>
      </c>
      <c r="AT52" s="41">
        <v>9.574164390563965</v>
      </c>
      <c r="AU52" s="41">
        <v>9.574164390563965</v>
      </c>
      <c r="AV52" s="41">
        <v>9.62153148651123</v>
      </c>
      <c r="AW52" s="41">
        <v>9.62153148651123</v>
      </c>
      <c r="AX52" s="42">
        <v>9.621532440185547</v>
      </c>
      <c r="AY52" s="42">
        <v>9.666108131408691</v>
      </c>
      <c r="AZ52" s="42">
        <v>9.666108131408691</v>
      </c>
      <c r="BA52" s="42">
        <v>9.666108131408691</v>
      </c>
      <c r="BB52" s="42">
        <v>9.705144882202148</v>
      </c>
      <c r="BC52" s="42">
        <v>9.705144882202148</v>
      </c>
      <c r="BD52" s="42">
        <v>9.705144882202148</v>
      </c>
      <c r="BE52" s="42">
        <v>9.746296882629395</v>
      </c>
      <c r="BF52" s="42">
        <v>9.746296882629395</v>
      </c>
      <c r="BG52" s="42">
        <v>9.746296882629395</v>
      </c>
      <c r="BH52" s="42">
        <v>9.790595054626465</v>
      </c>
      <c r="BI52" s="42">
        <v>9.790595054626465</v>
      </c>
      <c r="BJ52" s="42">
        <v>9.790595054626465</v>
      </c>
      <c r="BK52" s="24"/>
    </row>
    <row r="53" spans="1:63" ht="10.5">
      <c r="A53" t="s">
        <v>771</v>
      </c>
      <c r="B53" t="s">
        <v>560</v>
      </c>
      <c r="C53" s="41">
        <v>19.521400451660156</v>
      </c>
      <c r="D53" s="41">
        <v>19.521400451660156</v>
      </c>
      <c r="E53" s="41">
        <v>19.521400451660156</v>
      </c>
      <c r="F53" s="41">
        <v>19.471500396728516</v>
      </c>
      <c r="G53" s="41">
        <v>19.471500396728516</v>
      </c>
      <c r="H53" s="41">
        <v>19.471500396728516</v>
      </c>
      <c r="I53" s="41">
        <v>19.464500427246094</v>
      </c>
      <c r="J53" s="41">
        <v>19.464500427246094</v>
      </c>
      <c r="K53" s="41">
        <v>19.464500427246094</v>
      </c>
      <c r="L53" s="41">
        <v>19.512399673461914</v>
      </c>
      <c r="M53" s="41">
        <v>19.512399673461914</v>
      </c>
      <c r="N53" s="41">
        <v>19.512399673461914</v>
      </c>
      <c r="O53" s="41">
        <v>19.581167221069336</v>
      </c>
      <c r="P53" s="41">
        <v>19.581167221069336</v>
      </c>
      <c r="Q53" s="41">
        <v>19.581167221069336</v>
      </c>
      <c r="R53" s="41">
        <v>19.670333862304688</v>
      </c>
      <c r="S53" s="41">
        <v>19.670333862304688</v>
      </c>
      <c r="T53" s="41">
        <v>19.670333862304688</v>
      </c>
      <c r="U53" s="41">
        <v>19.771099090576172</v>
      </c>
      <c r="V53" s="41">
        <v>19.771099090576172</v>
      </c>
      <c r="W53" s="41">
        <v>19.771099090576172</v>
      </c>
      <c r="X53" s="41">
        <v>19.88159942626953</v>
      </c>
      <c r="Y53" s="41">
        <v>19.88159942626953</v>
      </c>
      <c r="Z53" s="41">
        <v>19.88159942626953</v>
      </c>
      <c r="AA53" s="41">
        <v>19.966733932495117</v>
      </c>
      <c r="AB53" s="41">
        <v>19.966733932495117</v>
      </c>
      <c r="AC53" s="41">
        <v>19.966733932495117</v>
      </c>
      <c r="AD53" s="41">
        <v>20.06476593017578</v>
      </c>
      <c r="AE53" s="41">
        <v>20.06476593017578</v>
      </c>
      <c r="AF53" s="41">
        <v>20.06476593017578</v>
      </c>
      <c r="AG53" s="41">
        <v>20.195632934570312</v>
      </c>
      <c r="AH53" s="41">
        <v>20.195632934570312</v>
      </c>
      <c r="AI53" s="41">
        <v>20.195632934570312</v>
      </c>
      <c r="AJ53" s="41">
        <v>20.32430076599121</v>
      </c>
      <c r="AK53" s="41">
        <v>20.32430076599121</v>
      </c>
      <c r="AL53" s="41">
        <v>20.32430076599121</v>
      </c>
      <c r="AM53" s="41">
        <v>20.42557144165039</v>
      </c>
      <c r="AN53" s="41">
        <v>20.42557144165039</v>
      </c>
      <c r="AO53" s="41">
        <v>20.42557144165039</v>
      </c>
      <c r="AP53" s="41">
        <v>20.448549270629883</v>
      </c>
      <c r="AQ53" s="41">
        <v>20.448549270629883</v>
      </c>
      <c r="AR53" s="41">
        <v>20.448549270629883</v>
      </c>
      <c r="AS53" s="41">
        <v>20.506874084472656</v>
      </c>
      <c r="AT53" s="41">
        <v>20.506874084472656</v>
      </c>
      <c r="AU53" s="41">
        <v>20.506874084472656</v>
      </c>
      <c r="AV53" s="41">
        <v>20.556846618652344</v>
      </c>
      <c r="AW53" s="41">
        <v>20.556846618652344</v>
      </c>
      <c r="AX53" s="42">
        <v>20.55685043334961</v>
      </c>
      <c r="AY53" s="42">
        <v>20.606510162353516</v>
      </c>
      <c r="AZ53" s="42">
        <v>20.606510162353516</v>
      </c>
      <c r="BA53" s="42">
        <v>20.606510162353516</v>
      </c>
      <c r="BB53" s="42">
        <v>20.64337921142578</v>
      </c>
      <c r="BC53" s="42">
        <v>20.64337921142578</v>
      </c>
      <c r="BD53" s="42">
        <v>20.64337921142578</v>
      </c>
      <c r="BE53" s="42">
        <v>20.68000030517578</v>
      </c>
      <c r="BF53" s="42">
        <v>20.68000030517578</v>
      </c>
      <c r="BG53" s="42">
        <v>20.68000030517578</v>
      </c>
      <c r="BH53" s="42">
        <v>20.7335205078125</v>
      </c>
      <c r="BI53" s="42">
        <v>20.7335205078125</v>
      </c>
      <c r="BJ53" s="42">
        <v>20.7335205078125</v>
      </c>
      <c r="BK53" s="24"/>
    </row>
    <row r="54" spans="1:62" ht="10.5">
      <c r="A54" t="s">
        <v>772</v>
      </c>
      <c r="B54" t="s">
        <v>736</v>
      </c>
      <c r="C54" s="121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</row>
    <row r="55" spans="3:62" ht="10.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</row>
    <row r="56" spans="1:63" ht="10.5">
      <c r="A56" t="s">
        <v>19</v>
      </c>
      <c r="B56" t="s">
        <v>20</v>
      </c>
      <c r="C56" s="41">
        <v>31</v>
      </c>
      <c r="D56" s="41">
        <v>28</v>
      </c>
      <c r="E56" s="41">
        <v>31</v>
      </c>
      <c r="F56" s="41">
        <v>30</v>
      </c>
      <c r="G56" s="41">
        <v>31</v>
      </c>
      <c r="H56" s="41">
        <v>30</v>
      </c>
      <c r="I56" s="41">
        <v>31</v>
      </c>
      <c r="J56" s="41">
        <v>31</v>
      </c>
      <c r="K56" s="41">
        <v>30</v>
      </c>
      <c r="L56" s="41">
        <v>31</v>
      </c>
      <c r="M56" s="41">
        <v>30</v>
      </c>
      <c r="N56" s="41">
        <v>31</v>
      </c>
      <c r="O56" s="41">
        <v>31</v>
      </c>
      <c r="P56" s="41">
        <v>29</v>
      </c>
      <c r="Q56" s="41">
        <v>31</v>
      </c>
      <c r="R56" s="41">
        <v>30</v>
      </c>
      <c r="S56" s="41">
        <v>31</v>
      </c>
      <c r="T56" s="41">
        <v>30</v>
      </c>
      <c r="U56" s="41">
        <v>31</v>
      </c>
      <c r="V56" s="41">
        <v>31</v>
      </c>
      <c r="W56" s="41">
        <v>30</v>
      </c>
      <c r="X56" s="41">
        <v>31</v>
      </c>
      <c r="Y56" s="41">
        <v>30</v>
      </c>
      <c r="Z56" s="41">
        <v>31</v>
      </c>
      <c r="AA56" s="41">
        <v>31</v>
      </c>
      <c r="AB56" s="41">
        <v>28</v>
      </c>
      <c r="AC56" s="41">
        <v>31</v>
      </c>
      <c r="AD56" s="41">
        <v>30</v>
      </c>
      <c r="AE56" s="41">
        <v>31</v>
      </c>
      <c r="AF56" s="41">
        <v>30</v>
      </c>
      <c r="AG56" s="41">
        <v>31</v>
      </c>
      <c r="AH56" s="41">
        <v>31</v>
      </c>
      <c r="AI56" s="41">
        <v>30</v>
      </c>
      <c r="AJ56" s="41">
        <v>31</v>
      </c>
      <c r="AK56" s="41">
        <v>30</v>
      </c>
      <c r="AL56" s="41">
        <v>31</v>
      </c>
      <c r="AM56" s="41">
        <v>31</v>
      </c>
      <c r="AN56" s="41">
        <v>28</v>
      </c>
      <c r="AO56" s="41">
        <v>31</v>
      </c>
      <c r="AP56" s="41">
        <v>30</v>
      </c>
      <c r="AQ56" s="41">
        <v>31</v>
      </c>
      <c r="AR56" s="41">
        <v>30</v>
      </c>
      <c r="AS56" s="41">
        <v>31</v>
      </c>
      <c r="AT56" s="41">
        <v>31</v>
      </c>
      <c r="AU56" s="41">
        <v>30</v>
      </c>
      <c r="AV56" s="41">
        <v>31</v>
      </c>
      <c r="AW56" s="41">
        <v>30</v>
      </c>
      <c r="AX56" s="42">
        <v>31</v>
      </c>
      <c r="AY56" s="42">
        <v>31</v>
      </c>
      <c r="AZ56" s="42">
        <v>28</v>
      </c>
      <c r="BA56" s="42">
        <v>31</v>
      </c>
      <c r="BB56" s="42">
        <v>30</v>
      </c>
      <c r="BC56" s="42">
        <v>31</v>
      </c>
      <c r="BD56" s="42">
        <v>30</v>
      </c>
      <c r="BE56" s="42">
        <v>31</v>
      </c>
      <c r="BF56" s="42">
        <v>31</v>
      </c>
      <c r="BG56" s="42">
        <v>30</v>
      </c>
      <c r="BH56" s="42">
        <v>31</v>
      </c>
      <c r="BI56" s="42">
        <v>30</v>
      </c>
      <c r="BJ56" s="42">
        <v>31</v>
      </c>
      <c r="BK56" s="24"/>
    </row>
  </sheetData>
  <printOptions/>
  <pageMargins left="0.75" right="0.75" top="1" bottom="1" header="0.5" footer="0.5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BK76"/>
  <sheetViews>
    <sheetView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</cols>
  <sheetData>
    <row r="1" spans="1:62" ht="10.5">
      <c r="A1" s="5"/>
      <c r="C1" s="159" t="s">
        <v>802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784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3:63" ht="10.5"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3"/>
    </row>
    <row r="4" spans="3:63" ht="10.5"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1"/>
    </row>
    <row r="5" spans="3:63" ht="10.5"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8"/>
    </row>
    <row r="6" spans="3:63" ht="10.5"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4"/>
    </row>
    <row r="7" spans="3:63" ht="10.5"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4"/>
    </row>
    <row r="8" spans="3:63" ht="10.5"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4"/>
    </row>
    <row r="9" spans="3:63" ht="10.5"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4"/>
    </row>
    <row r="10" spans="3:63" ht="10.5"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4"/>
    </row>
    <row r="11" spans="3:63" ht="10.5"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4"/>
    </row>
    <row r="12" spans="3:63" ht="10.5"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24"/>
    </row>
    <row r="13" spans="3:63" ht="10.5"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60"/>
    </row>
    <row r="14" spans="3:63" ht="10.5"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6"/>
    </row>
    <row r="15" spans="3:63" ht="10.5"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6"/>
    </row>
    <row r="16" spans="3:63" ht="10.5"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50"/>
    </row>
    <row r="17" spans="3:63" ht="10.5"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60"/>
    </row>
    <row r="18" spans="3:63" ht="10.5"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3"/>
    </row>
    <row r="19" spans="3:63" ht="10.5"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3"/>
    </row>
    <row r="20" spans="3:63" ht="10.5"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50"/>
    </row>
    <row r="21" spans="3:63" ht="10.5"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6"/>
    </row>
    <row r="22" spans="3:63" ht="10.5"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6"/>
    </row>
    <row r="23" spans="3:63" ht="10.5"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6"/>
    </row>
    <row r="24" spans="3:63" ht="10.5"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6"/>
    </row>
    <row r="25" spans="3:63" ht="10.5"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6"/>
    </row>
    <row r="26" spans="3:63" ht="10.5"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3"/>
    </row>
    <row r="27" spans="3:63" ht="10.5"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6"/>
    </row>
    <row r="28" spans="3:63" ht="10.5"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6"/>
    </row>
    <row r="29" spans="3:63" ht="10.5"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50"/>
    </row>
    <row r="30" spans="3:63" ht="10.5"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24"/>
    </row>
    <row r="31" spans="3:63" ht="10.5"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4"/>
    </row>
    <row r="32" spans="3:63" ht="10.5"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50"/>
    </row>
    <row r="33" spans="3:63" ht="10.5"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50"/>
    </row>
    <row r="34" spans="3:63" ht="10.5"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6"/>
    </row>
    <row r="35" spans="3:63" ht="10.5"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6"/>
    </row>
    <row r="36" spans="3:63" ht="10.5"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50"/>
    </row>
    <row r="37" spans="3:63" ht="10.5"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50"/>
    </row>
    <row r="38" spans="3:63" ht="10.5"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50"/>
    </row>
    <row r="39" spans="3:63" ht="10.5"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50"/>
    </row>
    <row r="40" spans="3:63" ht="10.5"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50"/>
    </row>
    <row r="41" spans="3:63" ht="10.5"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50"/>
    </row>
    <row r="42" spans="3:63" ht="10.5"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50"/>
    </row>
    <row r="43" spans="3:63" ht="10.5"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50"/>
    </row>
    <row r="44" spans="3:63" ht="10.5"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50"/>
    </row>
    <row r="45" spans="3:63" ht="10.5"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50"/>
    </row>
    <row r="46" spans="3:63" ht="10.5"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2"/>
    </row>
    <row r="47" spans="3:63" ht="10.5"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50"/>
    </row>
    <row r="48" spans="3:63" ht="10.5"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50"/>
    </row>
    <row r="49" spans="3:63" ht="10.5"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6"/>
    </row>
    <row r="50" spans="3:63" ht="10.5"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50"/>
    </row>
    <row r="51" spans="3:63" ht="10.5"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50"/>
    </row>
    <row r="52" spans="3:63" ht="10.5"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50"/>
    </row>
    <row r="53" spans="3:63" ht="10.5"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50"/>
    </row>
    <row r="54" spans="3:63" ht="10.5"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24"/>
    </row>
    <row r="55" spans="3:63" ht="10.5"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50"/>
    </row>
    <row r="56" spans="3:63" ht="10.5"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24"/>
    </row>
    <row r="57" spans="3:63" ht="10.5"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2"/>
    </row>
    <row r="58" spans="3:63" ht="10.5"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2"/>
    </row>
    <row r="59" spans="3:63" ht="10.5"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6"/>
    </row>
    <row r="60" spans="3:63" ht="10.5"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6"/>
    </row>
    <row r="61" spans="3:63" ht="10.5"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6"/>
    </row>
    <row r="62" spans="3:63" ht="10.5"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6"/>
    </row>
    <row r="63" spans="3:63" ht="10.5"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6"/>
    </row>
    <row r="64" spans="3:63" ht="10.5"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6"/>
    </row>
    <row r="65" spans="3:63" ht="10.5"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6"/>
    </row>
    <row r="66" spans="3:63" ht="10.5"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6"/>
    </row>
    <row r="67" spans="3:63" ht="10.5"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24"/>
    </row>
    <row r="68" spans="3:63" ht="10.5"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50"/>
    </row>
    <row r="69" spans="3:62" ht="10.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</row>
    <row r="70" spans="3:62" ht="10.5">
      <c r="C70" s="41"/>
      <c r="D70" s="41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</row>
    <row r="71" spans="3:62" ht="10.5">
      <c r="C71" s="38"/>
      <c r="D71" s="38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</row>
    <row r="72" spans="3:63" ht="10.5"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142"/>
      <c r="AR72" s="142"/>
      <c r="AS72" s="142"/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3"/>
    </row>
    <row r="73" spans="3:63" ht="10.5"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4"/>
    </row>
    <row r="74" spans="3:63" ht="10.5"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142"/>
      <c r="AR74" s="142"/>
      <c r="AS74" s="142"/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3"/>
    </row>
    <row r="75" spans="3:63" ht="10.5"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142"/>
      <c r="AR75" s="142"/>
      <c r="AS75" s="142"/>
      <c r="AT75" s="142"/>
      <c r="AU75" s="142"/>
      <c r="AV75" s="142"/>
      <c r="AW75" s="142"/>
      <c r="AX75" s="142"/>
      <c r="AY75" s="142"/>
      <c r="AZ75" s="142"/>
      <c r="BA75" s="142"/>
      <c r="BB75" s="142"/>
      <c r="BC75" s="142"/>
      <c r="BD75" s="142"/>
      <c r="BE75" s="142"/>
      <c r="BF75" s="142"/>
      <c r="BG75" s="142"/>
      <c r="BH75" s="142"/>
      <c r="BI75" s="142"/>
      <c r="BJ75" s="142"/>
      <c r="BK75" s="143"/>
    </row>
    <row r="76" spans="3:62" ht="10.5">
      <c r="C76" s="41"/>
      <c r="D76" s="41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K44"/>
  <sheetViews>
    <sheetView workbookViewId="0" topLeftCell="A1">
      <pane xSplit="2" topLeftCell="C1" activePane="topRight" state="frozen"/>
      <selection pane="topLeft" activeCell="AN1" sqref="AN1"/>
      <selection pane="topRight" activeCell="B24" sqref="B24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45" width="9.5" style="0" bestFit="1" customWidth="1"/>
    <col min="46" max="46" width="9.16015625" style="149" customWidth="1"/>
    <col min="47" max="62" width="9.5" style="0" bestFit="1" customWidth="1"/>
  </cols>
  <sheetData>
    <row r="1" spans="1:62" ht="15.75">
      <c r="A1" s="88" t="s">
        <v>72</v>
      </c>
      <c r="C1" s="159" t="s">
        <v>788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773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2" ht="11.25" customHeight="1">
      <c r="A3" s="18"/>
      <c r="C3" s="12"/>
      <c r="D3" s="1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</row>
    <row r="4" spans="1:63" ht="10.5">
      <c r="A4" s="87" t="s">
        <v>1</v>
      </c>
      <c r="B4" s="11" t="s">
        <v>2</v>
      </c>
      <c r="C4" s="81">
        <v>200301</v>
      </c>
      <c r="D4" s="82">
        <v>200302</v>
      </c>
      <c r="E4" s="82">
        <v>200303</v>
      </c>
      <c r="F4" s="82">
        <v>200304</v>
      </c>
      <c r="G4" s="82">
        <v>200305</v>
      </c>
      <c r="H4" s="82">
        <v>200306</v>
      </c>
      <c r="I4" s="82">
        <v>200307</v>
      </c>
      <c r="J4" s="82">
        <v>200308</v>
      </c>
      <c r="K4" s="82">
        <v>200309</v>
      </c>
      <c r="L4" s="82">
        <v>200310</v>
      </c>
      <c r="M4" s="82">
        <v>200311</v>
      </c>
      <c r="N4" s="82">
        <v>200312</v>
      </c>
      <c r="O4" s="82">
        <v>200401</v>
      </c>
      <c r="P4" s="82">
        <v>200402</v>
      </c>
      <c r="Q4" s="82">
        <v>200403</v>
      </c>
      <c r="R4" s="82">
        <v>200404</v>
      </c>
      <c r="S4" s="82">
        <v>200405</v>
      </c>
      <c r="T4" s="82">
        <v>200406</v>
      </c>
      <c r="U4" s="82">
        <v>200407</v>
      </c>
      <c r="V4" s="82">
        <v>200408</v>
      </c>
      <c r="W4" s="82">
        <v>200409</v>
      </c>
      <c r="X4" s="82">
        <v>200410</v>
      </c>
      <c r="Y4" s="82">
        <v>200411</v>
      </c>
      <c r="Z4" s="82">
        <v>200412</v>
      </c>
      <c r="AA4" s="82">
        <v>200501</v>
      </c>
      <c r="AB4" s="82">
        <v>200502</v>
      </c>
      <c r="AC4" s="82">
        <v>200503</v>
      </c>
      <c r="AD4" s="82">
        <v>200504</v>
      </c>
      <c r="AE4" s="82">
        <v>200505</v>
      </c>
      <c r="AF4" s="82">
        <v>200506</v>
      </c>
      <c r="AG4" s="82">
        <v>200507</v>
      </c>
      <c r="AH4" s="82">
        <v>200508</v>
      </c>
      <c r="AI4" s="82">
        <v>200509</v>
      </c>
      <c r="AJ4" s="82">
        <v>200510</v>
      </c>
      <c r="AK4" s="82">
        <v>200511</v>
      </c>
      <c r="AL4" s="82">
        <v>200512</v>
      </c>
      <c r="AM4" s="82">
        <v>200601</v>
      </c>
      <c r="AN4" s="82">
        <v>200602</v>
      </c>
      <c r="AO4" s="82">
        <v>200603</v>
      </c>
      <c r="AP4" s="82">
        <v>200604</v>
      </c>
      <c r="AQ4" s="82">
        <v>200605</v>
      </c>
      <c r="AR4" s="82">
        <v>200606</v>
      </c>
      <c r="AS4" s="82">
        <v>200607</v>
      </c>
      <c r="AT4" s="82">
        <v>200608</v>
      </c>
      <c r="AU4" s="82">
        <v>200609</v>
      </c>
      <c r="AV4" s="82">
        <v>200610</v>
      </c>
      <c r="AW4" s="82">
        <v>200611</v>
      </c>
      <c r="AX4" s="122">
        <v>200612</v>
      </c>
      <c r="AY4" s="122">
        <v>200701</v>
      </c>
      <c r="AZ4" s="122">
        <v>200702</v>
      </c>
      <c r="BA4" s="122">
        <v>200703</v>
      </c>
      <c r="BB4" s="122">
        <v>200704</v>
      </c>
      <c r="BC4" s="122">
        <v>200705</v>
      </c>
      <c r="BD4" s="122">
        <v>200706</v>
      </c>
      <c r="BE4" s="122">
        <v>200707</v>
      </c>
      <c r="BF4" s="122">
        <v>200708</v>
      </c>
      <c r="BG4" s="122">
        <v>200709</v>
      </c>
      <c r="BH4" s="122">
        <v>200710</v>
      </c>
      <c r="BI4" s="122">
        <v>200711</v>
      </c>
      <c r="BJ4" s="122">
        <v>200712</v>
      </c>
      <c r="BK4" s="123"/>
    </row>
    <row r="5" spans="1:62" ht="10.5">
      <c r="A5" s="2"/>
      <c r="B5" s="11"/>
      <c r="C5" s="81"/>
      <c r="D5" s="8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2:62" ht="10.5">
      <c r="B6" s="86" t="s">
        <v>73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63" ht="10.5">
      <c r="A7" t="s">
        <v>74</v>
      </c>
      <c r="B7" t="s">
        <v>75</v>
      </c>
      <c r="C7" s="124">
        <v>59.87300109863281</v>
      </c>
      <c r="D7" s="28">
        <v>55.5099983215332</v>
      </c>
      <c r="E7" s="28">
        <v>52.79800033569336</v>
      </c>
      <c r="F7" s="28">
        <v>57.80099868774414</v>
      </c>
      <c r="G7" s="28">
        <v>58.999000549316406</v>
      </c>
      <c r="H7" s="28">
        <v>59.231998443603516</v>
      </c>
      <c r="I7" s="28">
        <v>56.5359992980957</v>
      </c>
      <c r="J7" s="28">
        <v>50.3650016784668</v>
      </c>
      <c r="K7" s="28">
        <v>52.564998626708984</v>
      </c>
      <c r="L7" s="28">
        <v>48.30500030517578</v>
      </c>
      <c r="M7" s="28">
        <v>52.09299850463867</v>
      </c>
      <c r="N7" s="28">
        <v>54.58000183105469</v>
      </c>
      <c r="O7" s="28">
        <v>53.875999450683594</v>
      </c>
      <c r="P7" s="28">
        <v>48.89899826049805</v>
      </c>
      <c r="Q7" s="28">
        <v>54.63100051879883</v>
      </c>
      <c r="R7" s="28">
        <v>53.70100021362305</v>
      </c>
      <c r="S7" s="28">
        <v>55.40999984741211</v>
      </c>
      <c r="T7" s="28">
        <v>56.69200134277344</v>
      </c>
      <c r="U7" s="28">
        <v>59.305999755859375</v>
      </c>
      <c r="V7" s="28">
        <v>55.816001892089844</v>
      </c>
      <c r="W7" s="28">
        <v>55.367000579833984</v>
      </c>
      <c r="X7" s="28">
        <v>56.60200119018555</v>
      </c>
      <c r="Y7" s="28">
        <v>57.85499954223633</v>
      </c>
      <c r="Z7" s="28">
        <v>59.81700134277344</v>
      </c>
      <c r="AA7" s="28">
        <v>59.229000091552734</v>
      </c>
      <c r="AB7" s="28">
        <v>62.125999450683594</v>
      </c>
      <c r="AC7" s="28">
        <v>58.14899826049805</v>
      </c>
      <c r="AD7" s="28">
        <v>62.327999114990234</v>
      </c>
      <c r="AE7" s="28">
        <v>62.27899932861328</v>
      </c>
      <c r="AF7" s="28">
        <v>61.810001373291016</v>
      </c>
      <c r="AG7" s="28">
        <v>56.94300079345703</v>
      </c>
      <c r="AH7" s="28">
        <v>50.00199890136719</v>
      </c>
      <c r="AI7" s="28">
        <v>53.41400146484375</v>
      </c>
      <c r="AJ7" s="28">
        <v>53.46699905395508</v>
      </c>
      <c r="AK7" s="28">
        <v>53.64699935913086</v>
      </c>
      <c r="AL7" s="28">
        <v>51.55400085449219</v>
      </c>
      <c r="AM7" s="28">
        <v>55.744998931884766</v>
      </c>
      <c r="AN7" s="28">
        <v>59.2239990234375</v>
      </c>
      <c r="AO7" s="28">
        <v>52.8650016784668</v>
      </c>
      <c r="AP7" s="28">
        <v>52.44900131225586</v>
      </c>
      <c r="AQ7" s="28">
        <v>58.650001525878906</v>
      </c>
      <c r="AR7" s="28">
        <v>57.222999572753906</v>
      </c>
      <c r="AS7" s="28">
        <v>53.83700180053711</v>
      </c>
      <c r="AT7" s="28">
        <v>54.15299987792969</v>
      </c>
      <c r="AU7" s="28">
        <v>57.5620002746582</v>
      </c>
      <c r="AV7" s="28">
        <v>53.227142333984375</v>
      </c>
      <c r="AW7" s="28">
        <v>50.81399917602539</v>
      </c>
      <c r="AX7" s="55">
        <v>53.103370666503906</v>
      </c>
      <c r="AY7" s="55">
        <v>56.260799407958984</v>
      </c>
      <c r="AZ7" s="55">
        <v>54.17422103881836</v>
      </c>
      <c r="BA7" s="55">
        <v>55.120338439941406</v>
      </c>
      <c r="BB7" s="55">
        <v>59.121421813964844</v>
      </c>
      <c r="BC7" s="55">
        <v>60.326759338378906</v>
      </c>
      <c r="BD7" s="55">
        <v>61.5966911315918</v>
      </c>
      <c r="BE7" s="55">
        <v>60.2164306640625</v>
      </c>
      <c r="BF7" s="55">
        <v>55.701351165771484</v>
      </c>
      <c r="BG7" s="55">
        <v>56.22325134277344</v>
      </c>
      <c r="BH7" s="55">
        <v>53.83829879760742</v>
      </c>
      <c r="BI7" s="55">
        <v>56.518829345703125</v>
      </c>
      <c r="BJ7" s="55">
        <v>57.98923873901367</v>
      </c>
      <c r="BK7" s="56"/>
    </row>
    <row r="8" spans="1:63" ht="10.5">
      <c r="A8" t="s">
        <v>76</v>
      </c>
      <c r="B8" t="s">
        <v>77</v>
      </c>
      <c r="C8" s="124">
        <v>50.63199996948242</v>
      </c>
      <c r="D8" s="28">
        <v>49.23699951171875</v>
      </c>
      <c r="E8" s="28">
        <v>48.71200180053711</v>
      </c>
      <c r="F8" s="28">
        <v>47.5890007019043</v>
      </c>
      <c r="G8" s="28">
        <v>49.69900131225586</v>
      </c>
      <c r="H8" s="28">
        <v>52.17300033569336</v>
      </c>
      <c r="I8" s="28">
        <v>52.16699981689453</v>
      </c>
      <c r="J8" s="28">
        <v>50.20000076293945</v>
      </c>
      <c r="K8" s="28">
        <v>49.77399826049805</v>
      </c>
      <c r="L8" s="28">
        <v>48.354000091552734</v>
      </c>
      <c r="M8" s="28">
        <v>52.689998626708984</v>
      </c>
      <c r="N8" s="28">
        <v>53.314998626708984</v>
      </c>
      <c r="O8" s="28">
        <v>54.48400115966797</v>
      </c>
      <c r="P8" s="28">
        <v>56.422000885009766</v>
      </c>
      <c r="Q8" s="28">
        <v>51.65999984741211</v>
      </c>
      <c r="R8" s="28">
        <v>49.529998779296875</v>
      </c>
      <c r="S8" s="28">
        <v>51.974998474121094</v>
      </c>
      <c r="T8" s="28">
        <v>52.70500183105469</v>
      </c>
      <c r="U8" s="28">
        <v>52.7760009765625</v>
      </c>
      <c r="V8" s="28">
        <v>52.86800003051758</v>
      </c>
      <c r="W8" s="28">
        <v>50.61800003051758</v>
      </c>
      <c r="X8" s="28">
        <v>50.459999084472656</v>
      </c>
      <c r="Y8" s="28">
        <v>51.4379997253418</v>
      </c>
      <c r="Z8" s="28">
        <v>53.60599899291992</v>
      </c>
      <c r="AA8" s="28">
        <v>56.834999084472656</v>
      </c>
      <c r="AB8" s="28">
        <v>57.51300048828125</v>
      </c>
      <c r="AC8" s="28">
        <v>52.49300003051758</v>
      </c>
      <c r="AD8" s="28">
        <v>52.52299880981445</v>
      </c>
      <c r="AE8" s="28">
        <v>53.94599914550781</v>
      </c>
      <c r="AF8" s="28">
        <v>51.029998779296875</v>
      </c>
      <c r="AG8" s="28">
        <v>51.263999938964844</v>
      </c>
      <c r="AH8" s="28">
        <v>47.71699905395508</v>
      </c>
      <c r="AI8" s="28">
        <v>51.13999938964844</v>
      </c>
      <c r="AJ8" s="28">
        <v>50.124000549316406</v>
      </c>
      <c r="AK8" s="28">
        <v>54.665000915527344</v>
      </c>
      <c r="AL8" s="28">
        <v>54.755001068115234</v>
      </c>
      <c r="AM8" s="28">
        <v>56.20000076293945</v>
      </c>
      <c r="AN8" s="28">
        <v>54.68000030517578</v>
      </c>
      <c r="AO8" s="28">
        <v>54.80699920654297</v>
      </c>
      <c r="AP8" s="28">
        <v>52.159000396728516</v>
      </c>
      <c r="AQ8" s="28">
        <v>52.816001892089844</v>
      </c>
      <c r="AR8" s="28">
        <v>50.887001037597656</v>
      </c>
      <c r="AS8" s="28">
        <v>49.027000427246094</v>
      </c>
      <c r="AT8" s="28">
        <v>51.46799850463867</v>
      </c>
      <c r="AU8" s="28">
        <v>54.90800094604492</v>
      </c>
      <c r="AV8" s="28">
        <v>51.33399963378906</v>
      </c>
      <c r="AW8" s="28">
        <v>52.979000091552734</v>
      </c>
      <c r="AX8" s="55">
        <v>52.63819885253906</v>
      </c>
      <c r="AY8" s="55">
        <v>55.04629898071289</v>
      </c>
      <c r="AZ8" s="55">
        <v>55.55952072143555</v>
      </c>
      <c r="BA8" s="55">
        <v>52.28165817260742</v>
      </c>
      <c r="BB8" s="55">
        <v>51.10993957519531</v>
      </c>
      <c r="BC8" s="55">
        <v>52.50801086425781</v>
      </c>
      <c r="BD8" s="55">
        <v>54.07489013671875</v>
      </c>
      <c r="BE8" s="55">
        <v>53.1496696472168</v>
      </c>
      <c r="BF8" s="55">
        <v>50.4781494140625</v>
      </c>
      <c r="BG8" s="55">
        <v>51.525081634521484</v>
      </c>
      <c r="BH8" s="55">
        <v>49.856380462646484</v>
      </c>
      <c r="BI8" s="55">
        <v>52.426910400390625</v>
      </c>
      <c r="BJ8" s="55">
        <v>53.11357879638672</v>
      </c>
      <c r="BK8" s="56"/>
    </row>
    <row r="9" spans="1:63" ht="10.5">
      <c r="A9" t="s">
        <v>78</v>
      </c>
      <c r="B9" t="s">
        <v>79</v>
      </c>
      <c r="C9" s="124">
        <v>60.965999603271484</v>
      </c>
      <c r="D9" s="28">
        <v>61.83300018310547</v>
      </c>
      <c r="E9" s="28">
        <v>60.47200012207031</v>
      </c>
      <c r="F9" s="28">
        <v>61.21500015258789</v>
      </c>
      <c r="G9" s="28">
        <v>62.09600067138672</v>
      </c>
      <c r="H9" s="28">
        <v>60.388999938964844</v>
      </c>
      <c r="I9" s="28">
        <v>59.54899978637695</v>
      </c>
      <c r="J9" s="28">
        <v>59.974998474121094</v>
      </c>
      <c r="K9" s="28">
        <v>62.106998443603516</v>
      </c>
      <c r="L9" s="28">
        <v>62.28099822998047</v>
      </c>
      <c r="M9" s="28">
        <v>62.42900085449219</v>
      </c>
      <c r="N9" s="28">
        <v>60.29899978637695</v>
      </c>
      <c r="O9" s="28">
        <v>61.349998474121094</v>
      </c>
      <c r="P9" s="28">
        <v>64.427001953125</v>
      </c>
      <c r="Q9" s="28">
        <v>59.14799880981445</v>
      </c>
      <c r="R9" s="28">
        <v>63.35499954223633</v>
      </c>
      <c r="S9" s="28">
        <v>63.36600112915039</v>
      </c>
      <c r="T9" s="28">
        <v>62.95399856567383</v>
      </c>
      <c r="U9" s="28">
        <v>62.17300033569336</v>
      </c>
      <c r="V9" s="28">
        <v>60.55099868774414</v>
      </c>
      <c r="W9" s="28">
        <v>61.111000061035156</v>
      </c>
      <c r="X9" s="28">
        <v>61.90700149536133</v>
      </c>
      <c r="Y9" s="28">
        <v>66.31700134277344</v>
      </c>
      <c r="Z9" s="28">
        <v>65.99199676513672</v>
      </c>
      <c r="AA9" s="28">
        <v>67.39199829101562</v>
      </c>
      <c r="AB9" s="28">
        <v>70.78199768066406</v>
      </c>
      <c r="AC9" s="28">
        <v>66.53199768066406</v>
      </c>
      <c r="AD9" s="28">
        <v>65.69400024414062</v>
      </c>
      <c r="AE9" s="28">
        <v>64.75599670410156</v>
      </c>
      <c r="AF9" s="28">
        <v>66.7699966430664</v>
      </c>
      <c r="AG9" s="28">
        <v>62.183998107910156</v>
      </c>
      <c r="AH9" s="28">
        <v>59.321998596191406</v>
      </c>
      <c r="AI9" s="28">
        <v>56.4640007019043</v>
      </c>
      <c r="AJ9" s="28">
        <v>62.284000396728516</v>
      </c>
      <c r="AK9" s="28">
        <v>60.733001708984375</v>
      </c>
      <c r="AL9" s="28">
        <v>64.5270004272461</v>
      </c>
      <c r="AM9" s="28">
        <v>70.09100341796875</v>
      </c>
      <c r="AN9" s="28">
        <v>70.45800018310547</v>
      </c>
      <c r="AO9" s="28">
        <v>64.26000213623047</v>
      </c>
      <c r="AP9" s="28">
        <v>68.69400024414062</v>
      </c>
      <c r="AQ9" s="28">
        <v>66.13700103759766</v>
      </c>
      <c r="AR9" s="28">
        <v>68.10900115966797</v>
      </c>
      <c r="AS9" s="28">
        <v>70.63400268554688</v>
      </c>
      <c r="AT9" s="28">
        <v>67.31600189208984</v>
      </c>
      <c r="AU9" s="28">
        <v>66.19400024414062</v>
      </c>
      <c r="AV9" s="28">
        <v>65.83499908447266</v>
      </c>
      <c r="AW9" s="28">
        <v>63.36899948120117</v>
      </c>
      <c r="AX9" s="55">
        <v>62.38557815551758</v>
      </c>
      <c r="AY9" s="55">
        <v>65.80973052978516</v>
      </c>
      <c r="AZ9" s="55">
        <v>67.91700744628906</v>
      </c>
      <c r="BA9" s="55">
        <v>66.96533966064453</v>
      </c>
      <c r="BB9" s="55">
        <v>68.11621856689453</v>
      </c>
      <c r="BC9" s="55">
        <v>68.07174682617188</v>
      </c>
      <c r="BD9" s="55">
        <v>66.77916717529297</v>
      </c>
      <c r="BE9" s="55">
        <v>64.26361846923828</v>
      </c>
      <c r="BF9" s="55">
        <v>63.18553161621094</v>
      </c>
      <c r="BG9" s="55">
        <v>64.8538818359375</v>
      </c>
      <c r="BH9" s="55">
        <v>63.95547866821289</v>
      </c>
      <c r="BI9" s="55">
        <v>66.35411071777344</v>
      </c>
      <c r="BJ9" s="55">
        <v>64.4718017578125</v>
      </c>
      <c r="BK9" s="56"/>
    </row>
    <row r="10" spans="1:63" ht="10.5">
      <c r="A10" t="s">
        <v>80</v>
      </c>
      <c r="B10" t="s">
        <v>81</v>
      </c>
      <c r="C10" s="124">
        <v>7.934999942779541</v>
      </c>
      <c r="D10" s="28">
        <v>8.090999603271484</v>
      </c>
      <c r="E10" s="28">
        <v>7.620999813079834</v>
      </c>
      <c r="F10" s="28">
        <v>6.968999862670898</v>
      </c>
      <c r="G10" s="28">
        <v>5.968999862670898</v>
      </c>
      <c r="H10" s="28">
        <v>5.291999816894531</v>
      </c>
      <c r="I10" s="28">
        <v>5.223999977111816</v>
      </c>
      <c r="J10" s="28">
        <v>5.303999900817871</v>
      </c>
      <c r="K10" s="28">
        <v>5.980999946594238</v>
      </c>
      <c r="L10" s="28">
        <v>6.188000202178955</v>
      </c>
      <c r="M10" s="28">
        <v>6.622000217437744</v>
      </c>
      <c r="N10" s="28">
        <v>6.631999969482422</v>
      </c>
      <c r="O10" s="28">
        <v>6.853000164031982</v>
      </c>
      <c r="P10" s="28">
        <v>6.379000186920166</v>
      </c>
      <c r="Q10" s="28">
        <v>6.361000061035156</v>
      </c>
      <c r="R10" s="28">
        <v>5.750999927520752</v>
      </c>
      <c r="S10" s="28">
        <v>6.25</v>
      </c>
      <c r="T10" s="28">
        <v>6.4730000495910645</v>
      </c>
      <c r="U10" s="28">
        <v>6.236000061035156</v>
      </c>
      <c r="V10" s="28">
        <v>6.284999847412109</v>
      </c>
      <c r="W10" s="28">
        <v>5.8480000495910645</v>
      </c>
      <c r="X10" s="28">
        <v>5.743000030517578</v>
      </c>
      <c r="Y10" s="28">
        <v>5.997000217437744</v>
      </c>
      <c r="Z10" s="28">
        <v>6.664000034332275</v>
      </c>
      <c r="AA10" s="28">
        <v>7.196000099182129</v>
      </c>
      <c r="AB10" s="28">
        <v>7</v>
      </c>
      <c r="AC10" s="28">
        <v>6.375999927520752</v>
      </c>
      <c r="AD10" s="28">
        <v>5.849999904632568</v>
      </c>
      <c r="AE10" s="28">
        <v>6.513999938964844</v>
      </c>
      <c r="AF10" s="28">
        <v>6.186999797821045</v>
      </c>
      <c r="AG10" s="28">
        <v>5.38100004196167</v>
      </c>
      <c r="AH10" s="28">
        <v>5.11299991607666</v>
      </c>
      <c r="AI10" s="28">
        <v>5.599999904632568</v>
      </c>
      <c r="AJ10" s="28">
        <v>6.26800012588501</v>
      </c>
      <c r="AK10" s="28">
        <v>6.09499979019165</v>
      </c>
      <c r="AL10" s="28">
        <v>5.915999889373779</v>
      </c>
      <c r="AM10" s="28">
        <v>6.703999996185303</v>
      </c>
      <c r="AN10" s="28">
        <v>6.935999870300293</v>
      </c>
      <c r="AO10" s="28">
        <v>6.091000080108643</v>
      </c>
      <c r="AP10" s="28">
        <v>5.388999938964844</v>
      </c>
      <c r="AQ10" s="28">
        <v>5.651000022888184</v>
      </c>
      <c r="AR10" s="28">
        <v>5.739999771118164</v>
      </c>
      <c r="AS10" s="28">
        <v>5.553999900817871</v>
      </c>
      <c r="AT10" s="28">
        <v>5.642000198364258</v>
      </c>
      <c r="AU10" s="28">
        <v>6.258999824523926</v>
      </c>
      <c r="AV10" s="28">
        <v>5.682857036590576</v>
      </c>
      <c r="AW10" s="28">
        <v>6.142000198364258</v>
      </c>
      <c r="AX10" s="55">
        <v>6.377036094665527</v>
      </c>
      <c r="AY10" s="55">
        <v>7.043654918670654</v>
      </c>
      <c r="AZ10" s="55">
        <v>6.924367904663086</v>
      </c>
      <c r="BA10" s="55">
        <v>6.589416027069092</v>
      </c>
      <c r="BB10" s="55">
        <v>5.786506175994873</v>
      </c>
      <c r="BC10" s="55">
        <v>6.002981185913086</v>
      </c>
      <c r="BD10" s="55">
        <v>5.825984954833984</v>
      </c>
      <c r="BE10" s="55">
        <v>5.543889999389648</v>
      </c>
      <c r="BF10" s="55">
        <v>5.432989120483398</v>
      </c>
      <c r="BG10" s="55">
        <v>5.7570881843566895</v>
      </c>
      <c r="BH10" s="55">
        <v>5.760526180267334</v>
      </c>
      <c r="BI10" s="55">
        <v>5.978761196136475</v>
      </c>
      <c r="BJ10" s="55">
        <v>6.22498083114624</v>
      </c>
      <c r="BK10" s="56"/>
    </row>
    <row r="11" spans="1:63" ht="10.5">
      <c r="A11" t="s">
        <v>82</v>
      </c>
      <c r="B11" t="s">
        <v>83</v>
      </c>
      <c r="C11" s="124">
        <v>32.084999084472656</v>
      </c>
      <c r="D11" s="28">
        <v>28.60099983215332</v>
      </c>
      <c r="E11" s="28">
        <v>30.6299991607666</v>
      </c>
      <c r="F11" s="28">
        <v>33.827999114990234</v>
      </c>
      <c r="G11" s="28">
        <v>31.44300079345703</v>
      </c>
      <c r="H11" s="28">
        <v>29.0310001373291</v>
      </c>
      <c r="I11" s="28">
        <v>28.065000534057617</v>
      </c>
      <c r="J11" s="28">
        <v>27.5049991607666</v>
      </c>
      <c r="K11" s="28">
        <v>28.075000762939453</v>
      </c>
      <c r="L11" s="28">
        <v>27.143999099731445</v>
      </c>
      <c r="M11" s="28">
        <v>30.150999069213867</v>
      </c>
      <c r="N11" s="28">
        <v>32.000999450683594</v>
      </c>
      <c r="O11" s="28">
        <v>33.400001525878906</v>
      </c>
      <c r="P11" s="28">
        <v>28.589000701904297</v>
      </c>
      <c r="Q11" s="28">
        <v>29.07699966430664</v>
      </c>
      <c r="R11" s="28">
        <v>29.07699966430664</v>
      </c>
      <c r="S11" s="28">
        <v>28.398000717163086</v>
      </c>
      <c r="T11" s="28">
        <v>29.645999908447266</v>
      </c>
      <c r="U11" s="28">
        <v>30.93600082397461</v>
      </c>
      <c r="V11" s="28">
        <v>32.70899963378906</v>
      </c>
      <c r="W11" s="28">
        <v>31.791000366210938</v>
      </c>
      <c r="X11" s="28">
        <v>28.761999130249023</v>
      </c>
      <c r="Y11" s="28">
        <v>30.047000885009766</v>
      </c>
      <c r="Z11" s="28">
        <v>31.52199935913086</v>
      </c>
      <c r="AA11" s="28">
        <v>31.509000778198242</v>
      </c>
      <c r="AB11" s="28">
        <v>31.875999450683594</v>
      </c>
      <c r="AC11" s="28">
        <v>30.113000869750977</v>
      </c>
      <c r="AD11" s="28">
        <v>31.41900062561035</v>
      </c>
      <c r="AE11" s="28">
        <v>30.775999069213867</v>
      </c>
      <c r="AF11" s="28">
        <v>31.826000213623047</v>
      </c>
      <c r="AG11" s="28">
        <v>31.086000442504883</v>
      </c>
      <c r="AH11" s="28">
        <v>28.989999771118164</v>
      </c>
      <c r="AI11" s="28">
        <v>29.527999877929688</v>
      </c>
      <c r="AJ11" s="28">
        <v>28.820999145507812</v>
      </c>
      <c r="AK11" s="28">
        <v>30.125</v>
      </c>
      <c r="AL11" s="28">
        <v>31.576000213623047</v>
      </c>
      <c r="AM11" s="28">
        <v>33.409000396728516</v>
      </c>
      <c r="AN11" s="28">
        <v>34.332000732421875</v>
      </c>
      <c r="AO11" s="28">
        <v>31.52400016784668</v>
      </c>
      <c r="AP11" s="28">
        <v>28.777999877929688</v>
      </c>
      <c r="AQ11" s="28">
        <v>31.051000595092773</v>
      </c>
      <c r="AR11" s="28">
        <v>32.53499984741211</v>
      </c>
      <c r="AS11" s="28">
        <v>31.077999114990234</v>
      </c>
      <c r="AT11" s="28">
        <v>30.954999923706055</v>
      </c>
      <c r="AU11" s="28">
        <v>29.944000244140625</v>
      </c>
      <c r="AV11" s="28">
        <v>28.12085723876953</v>
      </c>
      <c r="AW11" s="28">
        <v>26.726999282836914</v>
      </c>
      <c r="AX11" s="55">
        <v>26.88513946533203</v>
      </c>
      <c r="AY11" s="55">
        <v>27.555950164794922</v>
      </c>
      <c r="AZ11" s="55">
        <v>26.081079483032227</v>
      </c>
      <c r="BA11" s="55">
        <v>28.317319869995117</v>
      </c>
      <c r="BB11" s="55">
        <v>30.475919723510742</v>
      </c>
      <c r="BC11" s="55">
        <v>29.774639129638672</v>
      </c>
      <c r="BD11" s="55">
        <v>28.14950942993164</v>
      </c>
      <c r="BE11" s="55">
        <v>27.7939395904541</v>
      </c>
      <c r="BF11" s="55">
        <v>27.214210510253906</v>
      </c>
      <c r="BG11" s="55">
        <v>27.401269912719727</v>
      </c>
      <c r="BH11" s="55">
        <v>26.250259399414062</v>
      </c>
      <c r="BI11" s="55">
        <v>27.641250610351562</v>
      </c>
      <c r="BJ11" s="55">
        <v>28.074289321899414</v>
      </c>
      <c r="BK11" s="56"/>
    </row>
    <row r="12" spans="1:63" ht="10.5">
      <c r="A12" t="s">
        <v>60</v>
      </c>
      <c r="B12" t="s">
        <v>61</v>
      </c>
      <c r="C12" s="124">
        <v>211.49099731445312</v>
      </c>
      <c r="D12" s="28">
        <v>203.27200317382812</v>
      </c>
      <c r="E12" s="28">
        <v>200.23300170898438</v>
      </c>
      <c r="F12" s="28">
        <v>207.40199279785156</v>
      </c>
      <c r="G12" s="28">
        <v>208.20599365234375</v>
      </c>
      <c r="H12" s="28">
        <v>206.11700439453125</v>
      </c>
      <c r="I12" s="28">
        <v>201.54100036621094</v>
      </c>
      <c r="J12" s="28">
        <v>193.3489990234375</v>
      </c>
      <c r="K12" s="28">
        <v>198.5019989013672</v>
      </c>
      <c r="L12" s="28">
        <v>192.27200317382812</v>
      </c>
      <c r="M12" s="28">
        <v>203.98500061035156</v>
      </c>
      <c r="N12" s="28">
        <v>206.82699584960938</v>
      </c>
      <c r="O12" s="28">
        <v>209.96299743652344</v>
      </c>
      <c r="P12" s="28">
        <v>204.71600341796875</v>
      </c>
      <c r="Q12" s="28">
        <v>200.8769989013672</v>
      </c>
      <c r="R12" s="28">
        <v>201.41400146484375</v>
      </c>
      <c r="S12" s="28">
        <v>205.3990020751953</v>
      </c>
      <c r="T12" s="28">
        <v>208.47000122070312</v>
      </c>
      <c r="U12" s="28">
        <v>211.427001953125</v>
      </c>
      <c r="V12" s="28">
        <v>208.22900390625</v>
      </c>
      <c r="W12" s="28">
        <v>204.73500061035156</v>
      </c>
      <c r="X12" s="28">
        <v>203.4739990234375</v>
      </c>
      <c r="Y12" s="28">
        <v>211.6540069580078</v>
      </c>
      <c r="Z12" s="28">
        <v>217.6009979248047</v>
      </c>
      <c r="AA12" s="28">
        <v>222.16099548339844</v>
      </c>
      <c r="AB12" s="28">
        <v>229.2969970703125</v>
      </c>
      <c r="AC12" s="28">
        <v>213.66299438476562</v>
      </c>
      <c r="AD12" s="28">
        <v>217.81399536132812</v>
      </c>
      <c r="AE12" s="28">
        <v>218.27099609375</v>
      </c>
      <c r="AF12" s="28">
        <v>217.6230010986328</v>
      </c>
      <c r="AG12" s="28">
        <v>206.85800170898438</v>
      </c>
      <c r="AH12" s="28">
        <v>191.1439971923828</v>
      </c>
      <c r="AI12" s="28">
        <v>196.14599609375</v>
      </c>
      <c r="AJ12" s="28">
        <v>200.96400451660156</v>
      </c>
      <c r="AK12" s="28">
        <v>205.26499938964844</v>
      </c>
      <c r="AL12" s="28">
        <v>208.3280029296875</v>
      </c>
      <c r="AM12" s="28">
        <v>222.1490020751953</v>
      </c>
      <c r="AN12" s="28">
        <v>225.6300048828125</v>
      </c>
      <c r="AO12" s="28">
        <v>209.5469970703125</v>
      </c>
      <c r="AP12" s="28">
        <v>207.468994140625</v>
      </c>
      <c r="AQ12" s="28">
        <v>214.30499267578125</v>
      </c>
      <c r="AR12" s="28">
        <v>214.49400329589844</v>
      </c>
      <c r="AS12" s="28">
        <v>210.1300048828125</v>
      </c>
      <c r="AT12" s="28">
        <v>209.53399658203125</v>
      </c>
      <c r="AU12" s="28">
        <v>214.86700439453125</v>
      </c>
      <c r="AV12" s="28">
        <v>204.19985961914062</v>
      </c>
      <c r="AW12" s="28">
        <v>200.031005859375</v>
      </c>
      <c r="AX12" s="55">
        <v>201.38929748535156</v>
      </c>
      <c r="AY12" s="55">
        <v>211.71640014648438</v>
      </c>
      <c r="AZ12" s="55">
        <v>210.6562042236328</v>
      </c>
      <c r="BA12" s="55">
        <v>209.2740936279297</v>
      </c>
      <c r="BB12" s="55">
        <v>214.61000061035156</v>
      </c>
      <c r="BC12" s="55">
        <v>216.6842041015625</v>
      </c>
      <c r="BD12" s="55">
        <v>216.4261932373047</v>
      </c>
      <c r="BE12" s="55">
        <v>210.9676055908203</v>
      </c>
      <c r="BF12" s="55">
        <v>202.01220703125</v>
      </c>
      <c r="BG12" s="55">
        <v>205.76060485839844</v>
      </c>
      <c r="BH12" s="55">
        <v>199.66090393066406</v>
      </c>
      <c r="BI12" s="55">
        <v>208.91990661621094</v>
      </c>
      <c r="BJ12" s="55">
        <v>209.8739013671875</v>
      </c>
      <c r="BK12" s="56"/>
    </row>
    <row r="13" spans="3:62" ht="10.5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62" ht="10.5">
      <c r="B14" s="86" t="s">
        <v>84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63" ht="10.5">
      <c r="A15" t="s">
        <v>85</v>
      </c>
      <c r="B15" t="s">
        <v>75</v>
      </c>
      <c r="C15" s="124">
        <v>52.20600128173828</v>
      </c>
      <c r="D15" s="28">
        <v>48.444000244140625</v>
      </c>
      <c r="E15" s="28">
        <v>44.005001068115234</v>
      </c>
      <c r="F15" s="28">
        <v>49.80400085449219</v>
      </c>
      <c r="G15" s="28">
        <v>50.999000549316406</v>
      </c>
      <c r="H15" s="28">
        <v>50.172000885009766</v>
      </c>
      <c r="I15" s="28">
        <v>49.749000549316406</v>
      </c>
      <c r="J15" s="28">
        <v>44.70000076293945</v>
      </c>
      <c r="K15" s="28">
        <v>46.071998596191406</v>
      </c>
      <c r="L15" s="28">
        <v>42.499000549316406</v>
      </c>
      <c r="M15" s="28">
        <v>44.37900161743164</v>
      </c>
      <c r="N15" s="28">
        <v>45.323001861572266</v>
      </c>
      <c r="O15" s="28">
        <v>41.12300109863281</v>
      </c>
      <c r="P15" s="28">
        <v>35.07500076293945</v>
      </c>
      <c r="Q15" s="28">
        <v>39.327999114990234</v>
      </c>
      <c r="R15" s="28">
        <v>37.7400016784668</v>
      </c>
      <c r="S15" s="28">
        <v>40.5</v>
      </c>
      <c r="T15" s="28">
        <v>42.487998962402344</v>
      </c>
      <c r="U15" s="28">
        <v>44.064998626708984</v>
      </c>
      <c r="V15" s="28">
        <v>41.766998291015625</v>
      </c>
      <c r="W15" s="28">
        <v>42.4370002746582</v>
      </c>
      <c r="X15" s="28">
        <v>44.85200119018555</v>
      </c>
      <c r="Y15" s="28">
        <v>45.090999603271484</v>
      </c>
      <c r="Z15" s="28">
        <v>45.073001861572266</v>
      </c>
      <c r="AA15" s="28">
        <v>44.36899948120117</v>
      </c>
      <c r="AB15" s="28">
        <v>44.20899963378906</v>
      </c>
      <c r="AC15" s="28">
        <v>41.20600128173828</v>
      </c>
      <c r="AD15" s="28">
        <v>43.854000091552734</v>
      </c>
      <c r="AE15" s="28">
        <v>44.577999114990234</v>
      </c>
      <c r="AF15" s="28">
        <v>44.92100143432617</v>
      </c>
      <c r="AG15" s="28">
        <v>40.525001525878906</v>
      </c>
      <c r="AH15" s="28">
        <v>34.66699981689453</v>
      </c>
      <c r="AI15" s="28">
        <v>38.722999572753906</v>
      </c>
      <c r="AJ15" s="28">
        <v>40.83700180053711</v>
      </c>
      <c r="AK15" s="28">
        <v>41.624000549316406</v>
      </c>
      <c r="AL15" s="28">
        <v>38.93000030517578</v>
      </c>
      <c r="AM15" s="28">
        <v>41.59600067138672</v>
      </c>
      <c r="AN15" s="28">
        <v>42.95600128173828</v>
      </c>
      <c r="AO15" s="28">
        <v>34.55400085449219</v>
      </c>
      <c r="AP15" s="28">
        <v>28.125</v>
      </c>
      <c r="AQ15" s="28">
        <v>30.871000289916992</v>
      </c>
      <c r="AR15" s="28">
        <v>29.363000869750977</v>
      </c>
      <c r="AS15" s="28">
        <v>28.88599967956543</v>
      </c>
      <c r="AT15" s="28">
        <v>28.525999069213867</v>
      </c>
      <c r="AU15" s="28">
        <v>30.731000900268555</v>
      </c>
      <c r="AV15" s="28">
        <v>27.66885757446289</v>
      </c>
      <c r="AW15" s="28">
        <v>26.524999618530273</v>
      </c>
      <c r="AX15" s="55">
        <v>28.60909080505371</v>
      </c>
      <c r="AY15" s="55">
        <v>29.649620056152344</v>
      </c>
      <c r="AZ15" s="55">
        <v>26.399110794067383</v>
      </c>
      <c r="BA15" s="55">
        <v>26.327699661254883</v>
      </c>
      <c r="BB15" s="55">
        <v>31.184249877929688</v>
      </c>
      <c r="BC15" s="55">
        <v>32.47758102416992</v>
      </c>
      <c r="BD15" s="55">
        <v>33.642478942871094</v>
      </c>
      <c r="BE15" s="55">
        <v>32.18267822265625</v>
      </c>
      <c r="BF15" s="55">
        <v>28.561880111694336</v>
      </c>
      <c r="BG15" s="55">
        <v>29.356399536132812</v>
      </c>
      <c r="BH15" s="55">
        <v>29.004159927368164</v>
      </c>
      <c r="BI15" s="55">
        <v>31.625219345092773</v>
      </c>
      <c r="BJ15" s="55">
        <v>32.658329010009766</v>
      </c>
      <c r="BK15" s="56"/>
    </row>
    <row r="16" spans="1:63" ht="10.5">
      <c r="A16" t="s">
        <v>86</v>
      </c>
      <c r="B16" t="s">
        <v>77</v>
      </c>
      <c r="C16" s="124">
        <v>39.07099914550781</v>
      </c>
      <c r="D16" s="28">
        <v>37.92599868774414</v>
      </c>
      <c r="E16" s="28">
        <v>36.0989990234375</v>
      </c>
      <c r="F16" s="28">
        <v>35.78499984741211</v>
      </c>
      <c r="G16" s="28">
        <v>37.667999267578125</v>
      </c>
      <c r="H16" s="28">
        <v>39.51100158691406</v>
      </c>
      <c r="I16" s="28">
        <v>39.4109992980957</v>
      </c>
      <c r="J16" s="28">
        <v>38.00400161743164</v>
      </c>
      <c r="K16" s="28">
        <v>38.33599853515625</v>
      </c>
      <c r="L16" s="28">
        <v>36.70600128173828</v>
      </c>
      <c r="M16" s="28">
        <v>40.35100173950195</v>
      </c>
      <c r="N16" s="28">
        <v>40.78200149536133</v>
      </c>
      <c r="O16" s="28">
        <v>40.22800064086914</v>
      </c>
      <c r="P16" s="28">
        <v>40.05400085449219</v>
      </c>
      <c r="Q16" s="28">
        <v>37.858001708984375</v>
      </c>
      <c r="R16" s="28">
        <v>35.48699951171875</v>
      </c>
      <c r="S16" s="28">
        <v>37.154998779296875</v>
      </c>
      <c r="T16" s="28">
        <v>37.9379997253418</v>
      </c>
      <c r="U16" s="28">
        <v>38.055999755859375</v>
      </c>
      <c r="V16" s="28">
        <v>38.327999114990234</v>
      </c>
      <c r="W16" s="28">
        <v>37.53200149536133</v>
      </c>
      <c r="X16" s="28">
        <v>36.53099822998047</v>
      </c>
      <c r="Y16" s="28">
        <v>37.03799819946289</v>
      </c>
      <c r="Z16" s="28">
        <v>39.67900085449219</v>
      </c>
      <c r="AA16" s="28">
        <v>41.79999923706055</v>
      </c>
      <c r="AB16" s="28">
        <v>40.70500183105469</v>
      </c>
      <c r="AC16" s="28">
        <v>37.525001525878906</v>
      </c>
      <c r="AD16" s="28">
        <v>37.08300018310547</v>
      </c>
      <c r="AE16" s="28">
        <v>37.94200134277344</v>
      </c>
      <c r="AF16" s="28">
        <v>36.36600112915039</v>
      </c>
      <c r="AG16" s="28">
        <v>36.18600082397461</v>
      </c>
      <c r="AH16" s="28">
        <v>33.345001220703125</v>
      </c>
      <c r="AI16" s="28">
        <v>37.43199920654297</v>
      </c>
      <c r="AJ16" s="28">
        <v>36.02000045776367</v>
      </c>
      <c r="AK16" s="28">
        <v>40.28900146484375</v>
      </c>
      <c r="AL16" s="28">
        <v>40.18299865722656</v>
      </c>
      <c r="AM16" s="28">
        <v>40.22100067138672</v>
      </c>
      <c r="AN16" s="28">
        <v>38.28300094604492</v>
      </c>
      <c r="AO16" s="28">
        <v>37.43000030517578</v>
      </c>
      <c r="AP16" s="28">
        <v>35.084999084472656</v>
      </c>
      <c r="AQ16" s="28">
        <v>37.1619987487793</v>
      </c>
      <c r="AR16" s="28">
        <v>35.29899978637695</v>
      </c>
      <c r="AS16" s="28">
        <v>33.92100143432617</v>
      </c>
      <c r="AT16" s="28">
        <v>35.24399948120117</v>
      </c>
      <c r="AU16" s="28">
        <v>37.77299880981445</v>
      </c>
      <c r="AV16" s="28">
        <v>34.52299880981445</v>
      </c>
      <c r="AW16" s="28">
        <v>36.25299835205078</v>
      </c>
      <c r="AX16" s="55">
        <v>36.826908111572266</v>
      </c>
      <c r="AY16" s="55">
        <v>37.68653869628906</v>
      </c>
      <c r="AZ16" s="55">
        <v>37.710941314697266</v>
      </c>
      <c r="BA16" s="55">
        <v>35.183658599853516</v>
      </c>
      <c r="BB16" s="55">
        <v>33.97235870361328</v>
      </c>
      <c r="BC16" s="55">
        <v>35.92219161987305</v>
      </c>
      <c r="BD16" s="55">
        <v>37.221370697021484</v>
      </c>
      <c r="BE16" s="55">
        <v>36.82987976074219</v>
      </c>
      <c r="BF16" s="55">
        <v>34.60731887817383</v>
      </c>
      <c r="BG16" s="55">
        <v>35.594181060791016</v>
      </c>
      <c r="BH16" s="55">
        <v>34.66773986816406</v>
      </c>
      <c r="BI16" s="55">
        <v>36.959049224853516</v>
      </c>
      <c r="BJ16" s="55">
        <v>38.00688171386719</v>
      </c>
      <c r="BK16" s="56"/>
    </row>
    <row r="17" spans="1:63" ht="10.5">
      <c r="A17" t="s">
        <v>87</v>
      </c>
      <c r="B17" t="s">
        <v>79</v>
      </c>
      <c r="C17" s="124">
        <v>44.83399963378906</v>
      </c>
      <c r="D17" s="28">
        <v>45.18600082397461</v>
      </c>
      <c r="E17" s="28">
        <v>43.625999450683594</v>
      </c>
      <c r="F17" s="28">
        <v>43.12799835205078</v>
      </c>
      <c r="G17" s="28">
        <v>44.93299865722656</v>
      </c>
      <c r="H17" s="28">
        <v>43.999000549316406</v>
      </c>
      <c r="I17" s="28">
        <v>42.599998474121094</v>
      </c>
      <c r="J17" s="28">
        <v>43.29600143432617</v>
      </c>
      <c r="K17" s="28">
        <v>43.56399917602539</v>
      </c>
      <c r="L17" s="28">
        <v>45.01100158691406</v>
      </c>
      <c r="M17" s="28">
        <v>44.60900115966797</v>
      </c>
      <c r="N17" s="28">
        <v>44.143001556396484</v>
      </c>
      <c r="O17" s="28">
        <v>43.555999755859375</v>
      </c>
      <c r="P17" s="28">
        <v>44.99399948120117</v>
      </c>
      <c r="Q17" s="28">
        <v>40.66699981689453</v>
      </c>
      <c r="R17" s="28">
        <v>45.641998291015625</v>
      </c>
      <c r="S17" s="28">
        <v>44.584999084472656</v>
      </c>
      <c r="T17" s="28">
        <v>44.319000244140625</v>
      </c>
      <c r="U17" s="28">
        <v>43.715999603271484</v>
      </c>
      <c r="V17" s="28">
        <v>43.04800033569336</v>
      </c>
      <c r="W17" s="28">
        <v>42.06999969482422</v>
      </c>
      <c r="X17" s="28">
        <v>44.084999084472656</v>
      </c>
      <c r="Y17" s="28">
        <v>45.59400177001953</v>
      </c>
      <c r="Z17" s="28">
        <v>44.869998931884766</v>
      </c>
      <c r="AA17" s="28">
        <v>45.38399887084961</v>
      </c>
      <c r="AB17" s="28">
        <v>48.12300109863281</v>
      </c>
      <c r="AC17" s="28">
        <v>43.13100051879883</v>
      </c>
      <c r="AD17" s="28">
        <v>45.029998779296875</v>
      </c>
      <c r="AE17" s="28">
        <v>43.28300094604492</v>
      </c>
      <c r="AF17" s="28">
        <v>45.14699935913086</v>
      </c>
      <c r="AG17" s="28">
        <v>42.75199890136719</v>
      </c>
      <c r="AH17" s="28">
        <v>41.117000579833984</v>
      </c>
      <c r="AI17" s="28">
        <v>37.516998291015625</v>
      </c>
      <c r="AJ17" s="28">
        <v>41.39099884033203</v>
      </c>
      <c r="AK17" s="28">
        <v>41.2599983215332</v>
      </c>
      <c r="AL17" s="28">
        <v>44.027000427246094</v>
      </c>
      <c r="AM17" s="28">
        <v>48.19900131225586</v>
      </c>
      <c r="AN17" s="28">
        <v>46.27199935913086</v>
      </c>
      <c r="AO17" s="28">
        <v>38.941001892089844</v>
      </c>
      <c r="AP17" s="28">
        <v>39.893001556396484</v>
      </c>
      <c r="AQ17" s="28">
        <v>39.2869987487793</v>
      </c>
      <c r="AR17" s="28">
        <v>40.430999755859375</v>
      </c>
      <c r="AS17" s="28">
        <v>42.0989990234375</v>
      </c>
      <c r="AT17" s="28">
        <v>39.229000091552734</v>
      </c>
      <c r="AU17" s="28">
        <v>38.61899948120117</v>
      </c>
      <c r="AV17" s="28">
        <v>38.064571380615234</v>
      </c>
      <c r="AW17" s="28">
        <v>36.13399887084961</v>
      </c>
      <c r="AX17" s="55">
        <v>36.51076126098633</v>
      </c>
      <c r="AY17" s="55">
        <v>38.871559143066406</v>
      </c>
      <c r="AZ17" s="55">
        <v>40.134708404541016</v>
      </c>
      <c r="BA17" s="55">
        <v>39.36793899536133</v>
      </c>
      <c r="BB17" s="55">
        <v>40.484378814697266</v>
      </c>
      <c r="BC17" s="55">
        <v>40.599151611328125</v>
      </c>
      <c r="BD17" s="55">
        <v>39.87242126464844</v>
      </c>
      <c r="BE17" s="55">
        <v>37.24919128417969</v>
      </c>
      <c r="BF17" s="55">
        <v>36.697818756103516</v>
      </c>
      <c r="BG17" s="55">
        <v>37.79988098144531</v>
      </c>
      <c r="BH17" s="55">
        <v>37.68531036376953</v>
      </c>
      <c r="BI17" s="55">
        <v>39.567649841308594</v>
      </c>
      <c r="BJ17" s="55">
        <v>38.63471984863281</v>
      </c>
      <c r="BK17" s="56"/>
    </row>
    <row r="18" spans="1:63" ht="10.5">
      <c r="A18" t="s">
        <v>88</v>
      </c>
      <c r="B18" t="s">
        <v>81</v>
      </c>
      <c r="C18" s="124">
        <v>5.5960001945495605</v>
      </c>
      <c r="D18" s="28">
        <v>5.715000152587891</v>
      </c>
      <c r="E18" s="28">
        <v>5.598999977111816</v>
      </c>
      <c r="F18" s="28">
        <v>5.320000171661377</v>
      </c>
      <c r="G18" s="28">
        <v>4.554999828338623</v>
      </c>
      <c r="H18" s="28">
        <v>3.9719998836517334</v>
      </c>
      <c r="I18" s="28">
        <v>3.930000066757202</v>
      </c>
      <c r="J18" s="28">
        <v>4.0289998054504395</v>
      </c>
      <c r="K18" s="28">
        <v>4.348999977111816</v>
      </c>
      <c r="L18" s="28">
        <v>4.415999889373779</v>
      </c>
      <c r="M18" s="28">
        <v>4.796000003814697</v>
      </c>
      <c r="N18" s="28">
        <v>4.785999774932861</v>
      </c>
      <c r="O18" s="28">
        <v>5.078999996185303</v>
      </c>
      <c r="P18" s="28">
        <v>4.63100004196167</v>
      </c>
      <c r="Q18" s="28">
        <v>4.639999866485596</v>
      </c>
      <c r="R18" s="28">
        <v>4.28000020980835</v>
      </c>
      <c r="S18" s="28">
        <v>4.489999771118164</v>
      </c>
      <c r="T18" s="28">
        <v>4.873000144958496</v>
      </c>
      <c r="U18" s="28">
        <v>4.677999973297119</v>
      </c>
      <c r="V18" s="28">
        <v>4.8460001945495605</v>
      </c>
      <c r="W18" s="28">
        <v>4.526000022888184</v>
      </c>
      <c r="X18" s="28">
        <v>4.416999816894531</v>
      </c>
      <c r="Y18" s="28">
        <v>4.51200008392334</v>
      </c>
      <c r="Z18" s="28">
        <v>4.660999774932861</v>
      </c>
      <c r="AA18" s="28">
        <v>5.081999778747559</v>
      </c>
      <c r="AB18" s="28">
        <v>4.889999866485596</v>
      </c>
      <c r="AC18" s="28">
        <v>4.691999912261963</v>
      </c>
      <c r="AD18" s="28">
        <v>4.056000232696533</v>
      </c>
      <c r="AE18" s="28">
        <v>4.703999996185303</v>
      </c>
      <c r="AF18" s="28">
        <v>4.493000030517578</v>
      </c>
      <c r="AG18" s="28">
        <v>3.9639999866485596</v>
      </c>
      <c r="AH18" s="28">
        <v>4.059999942779541</v>
      </c>
      <c r="AI18" s="28">
        <v>4.250999927520752</v>
      </c>
      <c r="AJ18" s="28">
        <v>4.908999919891357</v>
      </c>
      <c r="AK18" s="28">
        <v>4.501999855041504</v>
      </c>
      <c r="AL18" s="28">
        <v>4.335999965667725</v>
      </c>
      <c r="AM18" s="28">
        <v>4.747000217437744</v>
      </c>
      <c r="AN18" s="28">
        <v>4.948999881744385</v>
      </c>
      <c r="AO18" s="28">
        <v>4.413000106811523</v>
      </c>
      <c r="AP18" s="28">
        <v>3.875999927520752</v>
      </c>
      <c r="AQ18" s="28">
        <v>4.216000080108643</v>
      </c>
      <c r="AR18" s="28">
        <v>4.23799991607666</v>
      </c>
      <c r="AS18" s="28">
        <v>4.142000198364258</v>
      </c>
      <c r="AT18" s="28">
        <v>4.176000118255615</v>
      </c>
      <c r="AU18" s="28">
        <v>4.433000087738037</v>
      </c>
      <c r="AV18" s="28">
        <v>3.9031429290771484</v>
      </c>
      <c r="AW18" s="28">
        <v>4.1570000648498535</v>
      </c>
      <c r="AX18" s="55">
        <v>4.326083183288574</v>
      </c>
      <c r="AY18" s="55">
        <v>4.821858882904053</v>
      </c>
      <c r="AZ18" s="55">
        <v>4.81742000579834</v>
      </c>
      <c r="BA18" s="55">
        <v>4.775908946990967</v>
      </c>
      <c r="BB18" s="55">
        <v>4.344696998596191</v>
      </c>
      <c r="BC18" s="55">
        <v>4.498846054077148</v>
      </c>
      <c r="BD18" s="55">
        <v>4.307240009307861</v>
      </c>
      <c r="BE18" s="55">
        <v>4.254994869232178</v>
      </c>
      <c r="BF18" s="55">
        <v>4.273209095001221</v>
      </c>
      <c r="BG18" s="55">
        <v>4.374885082244873</v>
      </c>
      <c r="BH18" s="55">
        <v>4.255739212036133</v>
      </c>
      <c r="BI18" s="55">
        <v>4.220777988433838</v>
      </c>
      <c r="BJ18" s="55">
        <v>4.343731880187988</v>
      </c>
      <c r="BK18" s="56"/>
    </row>
    <row r="19" spans="1:63" ht="10.5">
      <c r="A19" t="s">
        <v>89</v>
      </c>
      <c r="B19" t="s">
        <v>83</v>
      </c>
      <c r="C19" s="124">
        <v>15.5</v>
      </c>
      <c r="D19" s="28">
        <v>13.810999870300293</v>
      </c>
      <c r="E19" s="28">
        <v>15.35099983215332</v>
      </c>
      <c r="F19" s="28">
        <v>17.39299964904785</v>
      </c>
      <c r="G19" s="28">
        <v>17.052000045776367</v>
      </c>
      <c r="H19" s="28">
        <v>15.343999862670898</v>
      </c>
      <c r="I19" s="28">
        <v>14.36299991607666</v>
      </c>
      <c r="J19" s="28">
        <v>15.182999610900879</v>
      </c>
      <c r="K19" s="28">
        <v>13.79699993133545</v>
      </c>
      <c r="L19" s="28">
        <v>11.765999794006348</v>
      </c>
      <c r="M19" s="28">
        <v>12.145000457763672</v>
      </c>
      <c r="N19" s="28">
        <v>11.850000381469727</v>
      </c>
      <c r="O19" s="28">
        <v>8.663999557495117</v>
      </c>
      <c r="P19" s="28">
        <v>8.744999885559082</v>
      </c>
      <c r="Q19" s="28">
        <v>9.595999717712402</v>
      </c>
      <c r="R19" s="28">
        <v>9.977999687194824</v>
      </c>
      <c r="S19" s="28">
        <v>10.470000267028809</v>
      </c>
      <c r="T19" s="28">
        <v>10.600000381469727</v>
      </c>
      <c r="U19" s="28">
        <v>10.010000228881836</v>
      </c>
      <c r="V19" s="28">
        <v>9.956000328063965</v>
      </c>
      <c r="W19" s="28">
        <v>9.126999855041504</v>
      </c>
      <c r="X19" s="28">
        <v>8.53499984741211</v>
      </c>
      <c r="Y19" s="28">
        <v>9.23900032043457</v>
      </c>
      <c r="Z19" s="28">
        <v>8.920999526977539</v>
      </c>
      <c r="AA19" s="28">
        <v>9.010000228881836</v>
      </c>
      <c r="AB19" s="28">
        <v>8.449000358581543</v>
      </c>
      <c r="AC19" s="28">
        <v>9.850000381469727</v>
      </c>
      <c r="AD19" s="28">
        <v>11.0649995803833</v>
      </c>
      <c r="AE19" s="28">
        <v>10.196999549865723</v>
      </c>
      <c r="AF19" s="28">
        <v>10.01200008392334</v>
      </c>
      <c r="AG19" s="28">
        <v>10.133000373840332</v>
      </c>
      <c r="AH19" s="28">
        <v>9.343999862670898</v>
      </c>
      <c r="AI19" s="28">
        <v>9.407999992370605</v>
      </c>
      <c r="AJ19" s="28">
        <v>8.130000114440918</v>
      </c>
      <c r="AK19" s="28">
        <v>7.765999794006348</v>
      </c>
      <c r="AL19" s="28">
        <v>8.331999778747559</v>
      </c>
      <c r="AM19" s="28">
        <v>8.503000259399414</v>
      </c>
      <c r="AN19" s="28">
        <v>8.359999656677246</v>
      </c>
      <c r="AO19" s="28">
        <v>9.125</v>
      </c>
      <c r="AP19" s="28">
        <v>8.824999809265137</v>
      </c>
      <c r="AQ19" s="28">
        <v>9.868000030517578</v>
      </c>
      <c r="AR19" s="28">
        <v>10.354999542236328</v>
      </c>
      <c r="AS19" s="28">
        <v>9.295999526977539</v>
      </c>
      <c r="AT19" s="28">
        <v>9.420000076293945</v>
      </c>
      <c r="AU19" s="28">
        <v>8.994999885559082</v>
      </c>
      <c r="AV19" s="28">
        <v>7.288714408874512</v>
      </c>
      <c r="AW19" s="28">
        <v>6.763000011444092</v>
      </c>
      <c r="AX19" s="55">
        <v>6.673606872558594</v>
      </c>
      <c r="AY19" s="55">
        <v>6.271458148956299</v>
      </c>
      <c r="AZ19" s="55">
        <v>5.095077037811279</v>
      </c>
      <c r="BA19" s="55">
        <v>7.568871974945068</v>
      </c>
      <c r="BB19" s="55">
        <v>9.645816802978516</v>
      </c>
      <c r="BC19" s="55">
        <v>9.156255722045898</v>
      </c>
      <c r="BD19" s="55">
        <v>8.032593727111816</v>
      </c>
      <c r="BE19" s="55">
        <v>7.862794876098633</v>
      </c>
      <c r="BF19" s="55">
        <v>7.756639003753662</v>
      </c>
      <c r="BG19" s="55">
        <v>7.292266845703125</v>
      </c>
      <c r="BH19" s="55">
        <v>5.9897541999816895</v>
      </c>
      <c r="BI19" s="55">
        <v>6.744113922119141</v>
      </c>
      <c r="BJ19" s="55">
        <v>6.908854961395264</v>
      </c>
      <c r="BK19" s="56"/>
    </row>
    <row r="20" spans="1:63" ht="10.5">
      <c r="A20" t="s">
        <v>55</v>
      </c>
      <c r="B20" t="s">
        <v>56</v>
      </c>
      <c r="C20" s="124">
        <v>157.20700073242188</v>
      </c>
      <c r="D20" s="28">
        <v>151.08200073242188</v>
      </c>
      <c r="E20" s="28">
        <v>144.67999267578125</v>
      </c>
      <c r="F20" s="28">
        <v>151.42999267578125</v>
      </c>
      <c r="G20" s="28">
        <v>155.20700073242188</v>
      </c>
      <c r="H20" s="28">
        <v>152.9980010986328</v>
      </c>
      <c r="I20" s="28">
        <v>150.05299377441406</v>
      </c>
      <c r="J20" s="28">
        <v>145.21200561523438</v>
      </c>
      <c r="K20" s="28">
        <v>146.1179962158203</v>
      </c>
      <c r="L20" s="28">
        <v>140.3979949951172</v>
      </c>
      <c r="M20" s="28">
        <v>146.27999877929688</v>
      </c>
      <c r="N20" s="28">
        <v>146.88400268554688</v>
      </c>
      <c r="O20" s="28">
        <v>138.64999389648438</v>
      </c>
      <c r="P20" s="28">
        <v>133.49899291992188</v>
      </c>
      <c r="Q20" s="28">
        <v>132.08900451660156</v>
      </c>
      <c r="R20" s="28">
        <v>133.1269989013672</v>
      </c>
      <c r="S20" s="28">
        <v>137.1999969482422</v>
      </c>
      <c r="T20" s="28">
        <v>140.21800231933594</v>
      </c>
      <c r="U20" s="28">
        <v>140.52499389648438</v>
      </c>
      <c r="V20" s="28">
        <v>137.94500732421875</v>
      </c>
      <c r="W20" s="28">
        <v>135.69200134277344</v>
      </c>
      <c r="X20" s="28">
        <v>138.4199981689453</v>
      </c>
      <c r="Y20" s="28">
        <v>141.4739990234375</v>
      </c>
      <c r="Z20" s="28">
        <v>143.20399475097656</v>
      </c>
      <c r="AA20" s="28">
        <v>145.64500427246094</v>
      </c>
      <c r="AB20" s="28">
        <v>146.37600708007812</v>
      </c>
      <c r="AC20" s="28">
        <v>136.4040069580078</v>
      </c>
      <c r="AD20" s="28">
        <v>141.08799743652344</v>
      </c>
      <c r="AE20" s="28">
        <v>140.70399475097656</v>
      </c>
      <c r="AF20" s="28">
        <v>140.93899536132812</v>
      </c>
      <c r="AG20" s="28">
        <v>133.55999755859375</v>
      </c>
      <c r="AH20" s="28">
        <v>122.53299713134766</v>
      </c>
      <c r="AI20" s="28">
        <v>127.33100128173828</v>
      </c>
      <c r="AJ20" s="28">
        <v>131.28700256347656</v>
      </c>
      <c r="AK20" s="28">
        <v>135.4409942626953</v>
      </c>
      <c r="AL20" s="28">
        <v>135.80799865722656</v>
      </c>
      <c r="AM20" s="28">
        <v>143.26600646972656</v>
      </c>
      <c r="AN20" s="28">
        <v>140.82000732421875</v>
      </c>
      <c r="AO20" s="28">
        <v>124.46299743652344</v>
      </c>
      <c r="AP20" s="28">
        <v>115.80400085449219</v>
      </c>
      <c r="AQ20" s="28">
        <v>121.40399932861328</v>
      </c>
      <c r="AR20" s="28">
        <v>119.68599700927734</v>
      </c>
      <c r="AS20" s="28">
        <v>118.34400177001953</v>
      </c>
      <c r="AT20" s="28">
        <v>116.59500122070312</v>
      </c>
      <c r="AU20" s="28">
        <v>120.5510025024414</v>
      </c>
      <c r="AV20" s="28">
        <v>111.44828796386719</v>
      </c>
      <c r="AW20" s="28">
        <v>109.83200073242188</v>
      </c>
      <c r="AX20" s="55">
        <v>112.94640350341797</v>
      </c>
      <c r="AY20" s="55">
        <v>117.3010025024414</v>
      </c>
      <c r="AZ20" s="55">
        <v>114.15730285644531</v>
      </c>
      <c r="BA20" s="55">
        <v>113.2240982055664</v>
      </c>
      <c r="BB20" s="55">
        <v>119.63150024414062</v>
      </c>
      <c r="BC20" s="55">
        <v>122.65399932861328</v>
      </c>
      <c r="BD20" s="55">
        <v>123.07610321044922</v>
      </c>
      <c r="BE20" s="55">
        <v>118.37960052490234</v>
      </c>
      <c r="BF20" s="55">
        <v>111.89689636230469</v>
      </c>
      <c r="BG20" s="55">
        <v>114.4176025390625</v>
      </c>
      <c r="BH20" s="55">
        <v>111.60269927978516</v>
      </c>
      <c r="BI20" s="55">
        <v>119.1167984008789</v>
      </c>
      <c r="BJ20" s="55">
        <v>120.55249786376953</v>
      </c>
      <c r="BK20" s="56"/>
    </row>
    <row r="21" spans="3:62" ht="10.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2:62" ht="10.5">
      <c r="B22" s="86" t="s">
        <v>90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1:63" ht="10.5">
      <c r="A23" t="s">
        <v>91</v>
      </c>
      <c r="B23" t="s">
        <v>75</v>
      </c>
      <c r="C23" s="124">
        <v>7.666999816894531</v>
      </c>
      <c r="D23" s="28">
        <v>7.065999984741211</v>
      </c>
      <c r="E23" s="28">
        <v>8.793000221252441</v>
      </c>
      <c r="F23" s="28">
        <v>7.997000217437744</v>
      </c>
      <c r="G23" s="28">
        <v>8</v>
      </c>
      <c r="H23" s="28">
        <v>9.0600004196167</v>
      </c>
      <c r="I23" s="28">
        <v>6.7870001792907715</v>
      </c>
      <c r="J23" s="28">
        <v>5.664999961853027</v>
      </c>
      <c r="K23" s="28">
        <v>6.493000030517578</v>
      </c>
      <c r="L23" s="28">
        <v>5.806000232696533</v>
      </c>
      <c r="M23" s="28">
        <v>7.714000225067139</v>
      </c>
      <c r="N23" s="28">
        <v>9.256999969482422</v>
      </c>
      <c r="O23" s="28">
        <v>12.753000259399414</v>
      </c>
      <c r="P23" s="28">
        <v>13.824000358581543</v>
      </c>
      <c r="Q23" s="28">
        <v>15.303000450134277</v>
      </c>
      <c r="R23" s="28">
        <v>15.961000442504883</v>
      </c>
      <c r="S23" s="28">
        <v>14.90999984741211</v>
      </c>
      <c r="T23" s="28">
        <v>14.204000473022461</v>
      </c>
      <c r="U23" s="28">
        <v>15.241000175476074</v>
      </c>
      <c r="V23" s="28">
        <v>14.048999786376953</v>
      </c>
      <c r="W23" s="28">
        <v>12.930000305175781</v>
      </c>
      <c r="X23" s="28">
        <v>11.75</v>
      </c>
      <c r="Y23" s="28">
        <v>12.763999938964844</v>
      </c>
      <c r="Z23" s="28">
        <v>14.744000434875488</v>
      </c>
      <c r="AA23" s="28">
        <v>14.859999656677246</v>
      </c>
      <c r="AB23" s="28">
        <v>17.91699981689453</v>
      </c>
      <c r="AC23" s="28">
        <v>16.94300079345703</v>
      </c>
      <c r="AD23" s="28">
        <v>18.474000930786133</v>
      </c>
      <c r="AE23" s="28">
        <v>17.701000213623047</v>
      </c>
      <c r="AF23" s="28">
        <v>16.888999938964844</v>
      </c>
      <c r="AG23" s="28">
        <v>16.417999267578125</v>
      </c>
      <c r="AH23" s="28">
        <v>15.335000038146973</v>
      </c>
      <c r="AI23" s="28">
        <v>14.690999984741211</v>
      </c>
      <c r="AJ23" s="28">
        <v>12.630000114440918</v>
      </c>
      <c r="AK23" s="28">
        <v>12.02299976348877</v>
      </c>
      <c r="AL23" s="28">
        <v>12.62399959564209</v>
      </c>
      <c r="AM23" s="28">
        <v>14.14900016784668</v>
      </c>
      <c r="AN23" s="28">
        <v>16.26799964904785</v>
      </c>
      <c r="AO23" s="28">
        <v>18.31100082397461</v>
      </c>
      <c r="AP23" s="28">
        <v>24.323999404907227</v>
      </c>
      <c r="AQ23" s="28">
        <v>27.77899932861328</v>
      </c>
      <c r="AR23" s="28">
        <v>27.860000610351562</v>
      </c>
      <c r="AS23" s="28">
        <v>24.951000213623047</v>
      </c>
      <c r="AT23" s="28">
        <v>25.62700080871582</v>
      </c>
      <c r="AU23" s="28">
        <v>26.83099937438965</v>
      </c>
      <c r="AV23" s="28">
        <v>25.558286666870117</v>
      </c>
      <c r="AW23" s="28">
        <v>24.288999557495117</v>
      </c>
      <c r="AX23" s="55">
        <v>24.494279861450195</v>
      </c>
      <c r="AY23" s="55">
        <v>26.611190795898438</v>
      </c>
      <c r="AZ23" s="55">
        <v>27.775110244750977</v>
      </c>
      <c r="BA23" s="55">
        <v>28.792640686035156</v>
      </c>
      <c r="BB23" s="55">
        <v>27.937170028686523</v>
      </c>
      <c r="BC23" s="55">
        <v>27.849180221557617</v>
      </c>
      <c r="BD23" s="55">
        <v>27.95421028137207</v>
      </c>
      <c r="BE23" s="55">
        <v>28.03373908996582</v>
      </c>
      <c r="BF23" s="55">
        <v>27.139469146728516</v>
      </c>
      <c r="BG23" s="55">
        <v>26.866849899291992</v>
      </c>
      <c r="BH23" s="55">
        <v>24.83414077758789</v>
      </c>
      <c r="BI23" s="55">
        <v>24.89361000061035</v>
      </c>
      <c r="BJ23" s="55">
        <v>25.330909729003906</v>
      </c>
      <c r="BK23" s="56"/>
    </row>
    <row r="24" spans="1:63" ht="10.5">
      <c r="A24" t="s">
        <v>92</v>
      </c>
      <c r="B24" t="s">
        <v>77</v>
      </c>
      <c r="C24" s="124">
        <v>11.560999870300293</v>
      </c>
      <c r="D24" s="28">
        <v>11.310999870300293</v>
      </c>
      <c r="E24" s="28">
        <v>12.61299991607666</v>
      </c>
      <c r="F24" s="28">
        <v>11.803999900817871</v>
      </c>
      <c r="G24" s="28">
        <v>12.031000137329102</v>
      </c>
      <c r="H24" s="28">
        <v>12.661999702453613</v>
      </c>
      <c r="I24" s="28">
        <v>12.755999565124512</v>
      </c>
      <c r="J24" s="28">
        <v>12.196000099182129</v>
      </c>
      <c r="K24" s="28">
        <v>11.437999725341797</v>
      </c>
      <c r="L24" s="28">
        <v>11.64799976348877</v>
      </c>
      <c r="M24" s="28">
        <v>12.33899974822998</v>
      </c>
      <c r="N24" s="28">
        <v>12.532999992370605</v>
      </c>
      <c r="O24" s="28">
        <v>14.255999565124512</v>
      </c>
      <c r="P24" s="28">
        <v>16.368000030517578</v>
      </c>
      <c r="Q24" s="28">
        <v>13.802000045776367</v>
      </c>
      <c r="R24" s="28">
        <v>14.043000221252441</v>
      </c>
      <c r="S24" s="28">
        <v>14.819999694824219</v>
      </c>
      <c r="T24" s="28">
        <v>14.767000198364258</v>
      </c>
      <c r="U24" s="28">
        <v>14.720000267028809</v>
      </c>
      <c r="V24" s="28">
        <v>14.539999961853027</v>
      </c>
      <c r="W24" s="28">
        <v>13.086000442504883</v>
      </c>
      <c r="X24" s="28">
        <v>13.928999900817871</v>
      </c>
      <c r="Y24" s="28">
        <v>14.399999618530273</v>
      </c>
      <c r="Z24" s="28">
        <v>13.927000045776367</v>
      </c>
      <c r="AA24" s="28">
        <v>15.03499984741211</v>
      </c>
      <c r="AB24" s="28">
        <v>16.808000564575195</v>
      </c>
      <c r="AC24" s="28">
        <v>14.968000411987305</v>
      </c>
      <c r="AD24" s="28">
        <v>15.4399995803833</v>
      </c>
      <c r="AE24" s="28">
        <v>16.003999710083008</v>
      </c>
      <c r="AF24" s="28">
        <v>14.663999557495117</v>
      </c>
      <c r="AG24" s="28">
        <v>15.07800006866455</v>
      </c>
      <c r="AH24" s="28">
        <v>14.371999740600586</v>
      </c>
      <c r="AI24" s="28">
        <v>13.708000183105469</v>
      </c>
      <c r="AJ24" s="28">
        <v>14.104000091552734</v>
      </c>
      <c r="AK24" s="28">
        <v>14.37600040435791</v>
      </c>
      <c r="AL24" s="28">
        <v>14.571999549865723</v>
      </c>
      <c r="AM24" s="28">
        <v>15.979000091552734</v>
      </c>
      <c r="AN24" s="28">
        <v>16.39699935913086</v>
      </c>
      <c r="AO24" s="28">
        <v>17.37700080871582</v>
      </c>
      <c r="AP24" s="28">
        <v>17.073999404907227</v>
      </c>
      <c r="AQ24" s="28">
        <v>15.654000282287598</v>
      </c>
      <c r="AR24" s="28">
        <v>15.588000297546387</v>
      </c>
      <c r="AS24" s="28">
        <v>15.105999946594238</v>
      </c>
      <c r="AT24" s="28">
        <v>16.224000930786133</v>
      </c>
      <c r="AU24" s="28">
        <v>17.135000228881836</v>
      </c>
      <c r="AV24" s="28">
        <v>16.81100082397461</v>
      </c>
      <c r="AW24" s="28">
        <v>16.72599983215332</v>
      </c>
      <c r="AX24" s="55">
        <v>15.81128978729248</v>
      </c>
      <c r="AY24" s="55">
        <v>17.359760284423828</v>
      </c>
      <c r="AZ24" s="55">
        <v>17.84857940673828</v>
      </c>
      <c r="BA24" s="55">
        <v>17.09800910949707</v>
      </c>
      <c r="BB24" s="55">
        <v>17.13758087158203</v>
      </c>
      <c r="BC24" s="55">
        <v>16.585819244384766</v>
      </c>
      <c r="BD24" s="55">
        <v>16.853519439697266</v>
      </c>
      <c r="BE24" s="55">
        <v>16.319780349731445</v>
      </c>
      <c r="BF24" s="55">
        <v>15.870820045471191</v>
      </c>
      <c r="BG24" s="55">
        <v>15.930899620056152</v>
      </c>
      <c r="BH24" s="55">
        <v>15.188639640808105</v>
      </c>
      <c r="BI24" s="55">
        <v>15.467860221862793</v>
      </c>
      <c r="BJ24" s="55">
        <v>15.106690406799316</v>
      </c>
      <c r="BK24" s="56"/>
    </row>
    <row r="25" spans="1:63" ht="10.5">
      <c r="A25" t="s">
        <v>93</v>
      </c>
      <c r="B25" t="s">
        <v>79</v>
      </c>
      <c r="C25" s="124">
        <v>16.131999969482422</v>
      </c>
      <c r="D25" s="28">
        <v>16.64699935913086</v>
      </c>
      <c r="E25" s="28">
        <v>16.84600067138672</v>
      </c>
      <c r="F25" s="28">
        <v>18.086999893188477</v>
      </c>
      <c r="G25" s="28">
        <v>17.163000106811523</v>
      </c>
      <c r="H25" s="28">
        <v>16.389999389648438</v>
      </c>
      <c r="I25" s="28">
        <v>16.948999404907227</v>
      </c>
      <c r="J25" s="28">
        <v>16.679000854492188</v>
      </c>
      <c r="K25" s="28">
        <v>18.542999267578125</v>
      </c>
      <c r="L25" s="28">
        <v>17.270000457763672</v>
      </c>
      <c r="M25" s="28">
        <v>17.81999969482422</v>
      </c>
      <c r="N25" s="28">
        <v>16.1560001373291</v>
      </c>
      <c r="O25" s="28">
        <v>17.79400062561035</v>
      </c>
      <c r="P25" s="28">
        <v>19.433000564575195</v>
      </c>
      <c r="Q25" s="28">
        <v>18.481000900268555</v>
      </c>
      <c r="R25" s="28">
        <v>17.71299934387207</v>
      </c>
      <c r="S25" s="28">
        <v>18.7810001373291</v>
      </c>
      <c r="T25" s="28">
        <v>18.635000228881836</v>
      </c>
      <c r="U25" s="28">
        <v>18.457000732421875</v>
      </c>
      <c r="V25" s="28">
        <v>17.503000259399414</v>
      </c>
      <c r="W25" s="28">
        <v>19.041000366210938</v>
      </c>
      <c r="X25" s="28">
        <v>17.82200050354004</v>
      </c>
      <c r="Y25" s="28">
        <v>20.722999572753906</v>
      </c>
      <c r="Z25" s="28">
        <v>21.121999740600586</v>
      </c>
      <c r="AA25" s="28">
        <v>22.007999420166016</v>
      </c>
      <c r="AB25" s="28">
        <v>22.659000396728516</v>
      </c>
      <c r="AC25" s="28">
        <v>23.400999069213867</v>
      </c>
      <c r="AD25" s="28">
        <v>20.663999557495117</v>
      </c>
      <c r="AE25" s="28">
        <v>21.472999572753906</v>
      </c>
      <c r="AF25" s="28">
        <v>21.62299919128418</v>
      </c>
      <c r="AG25" s="28">
        <v>19.43199920654297</v>
      </c>
      <c r="AH25" s="28">
        <v>18.204999923706055</v>
      </c>
      <c r="AI25" s="28">
        <v>18.94700050354004</v>
      </c>
      <c r="AJ25" s="28">
        <v>20.89299964904785</v>
      </c>
      <c r="AK25" s="28">
        <v>19.472999572753906</v>
      </c>
      <c r="AL25" s="28">
        <v>20.5</v>
      </c>
      <c r="AM25" s="28">
        <v>21.892000198364258</v>
      </c>
      <c r="AN25" s="28">
        <v>24.18600082397461</v>
      </c>
      <c r="AO25" s="28">
        <v>25.319000244140625</v>
      </c>
      <c r="AP25" s="28">
        <v>28.801000595092773</v>
      </c>
      <c r="AQ25" s="28">
        <v>26.850000381469727</v>
      </c>
      <c r="AR25" s="28">
        <v>27.67799949645996</v>
      </c>
      <c r="AS25" s="28">
        <v>28.53499984741211</v>
      </c>
      <c r="AT25" s="28">
        <v>28.086999893188477</v>
      </c>
      <c r="AU25" s="28">
        <v>27.575000762939453</v>
      </c>
      <c r="AV25" s="28">
        <v>27.770427703857422</v>
      </c>
      <c r="AW25" s="28">
        <v>27.235000610351562</v>
      </c>
      <c r="AX25" s="55">
        <v>25.874820709228516</v>
      </c>
      <c r="AY25" s="55">
        <v>26.938169479370117</v>
      </c>
      <c r="AZ25" s="55">
        <v>27.78230094909668</v>
      </c>
      <c r="BA25" s="55">
        <v>27.597400665283203</v>
      </c>
      <c r="BB25" s="55">
        <v>27.631839752197266</v>
      </c>
      <c r="BC25" s="55">
        <v>27.47260093688965</v>
      </c>
      <c r="BD25" s="55">
        <v>26.906749725341797</v>
      </c>
      <c r="BE25" s="55">
        <v>27.014429092407227</v>
      </c>
      <c r="BF25" s="55">
        <v>26.48771095275879</v>
      </c>
      <c r="BG25" s="55">
        <v>27.054000854492188</v>
      </c>
      <c r="BH25" s="55">
        <v>26.270179748535156</v>
      </c>
      <c r="BI25" s="55">
        <v>26.786460876464844</v>
      </c>
      <c r="BJ25" s="55">
        <v>25.837080001831055</v>
      </c>
      <c r="BK25" s="56"/>
    </row>
    <row r="26" spans="1:63" ht="10.5">
      <c r="A26" t="s">
        <v>94</v>
      </c>
      <c r="B26" t="s">
        <v>81</v>
      </c>
      <c r="C26" s="124">
        <v>2.3389999866485596</v>
      </c>
      <c r="D26" s="28">
        <v>2.375999927520752</v>
      </c>
      <c r="E26" s="28">
        <v>2.0220000743865967</v>
      </c>
      <c r="F26" s="28">
        <v>1.6490000486373901</v>
      </c>
      <c r="G26" s="28">
        <v>1.4140000343322754</v>
      </c>
      <c r="H26" s="28">
        <v>1.3200000524520874</v>
      </c>
      <c r="I26" s="28">
        <v>1.2940000295639038</v>
      </c>
      <c r="J26" s="28">
        <v>1.274999976158142</v>
      </c>
      <c r="K26" s="28">
        <v>1.6319999694824219</v>
      </c>
      <c r="L26" s="28">
        <v>1.7719999551773071</v>
      </c>
      <c r="M26" s="28">
        <v>1.8259999752044678</v>
      </c>
      <c r="N26" s="28">
        <v>1.8459999561309814</v>
      </c>
      <c r="O26" s="28">
        <v>1.7740000486373901</v>
      </c>
      <c r="P26" s="28">
        <v>1.7480000257492065</v>
      </c>
      <c r="Q26" s="28">
        <v>1.7209999561309814</v>
      </c>
      <c r="R26" s="28">
        <v>1.4709999561309814</v>
      </c>
      <c r="S26" s="28">
        <v>1.7599999904632568</v>
      </c>
      <c r="T26" s="28">
        <v>1.600000023841858</v>
      </c>
      <c r="U26" s="28">
        <v>1.5579999685287476</v>
      </c>
      <c r="V26" s="28">
        <v>1.4390000104904175</v>
      </c>
      <c r="W26" s="28">
        <v>1.3220000267028809</v>
      </c>
      <c r="X26" s="28">
        <v>1.3259999752044678</v>
      </c>
      <c r="Y26" s="28">
        <v>1.4850000143051147</v>
      </c>
      <c r="Z26" s="28">
        <v>2.003000020980835</v>
      </c>
      <c r="AA26" s="28">
        <v>2.114000082015991</v>
      </c>
      <c r="AB26" s="28">
        <v>2.109999895095825</v>
      </c>
      <c r="AC26" s="28">
        <v>1.684000015258789</v>
      </c>
      <c r="AD26" s="28">
        <v>1.7940000295639038</v>
      </c>
      <c r="AE26" s="28">
        <v>1.809999942779541</v>
      </c>
      <c r="AF26" s="28">
        <v>1.694000005722046</v>
      </c>
      <c r="AG26" s="28">
        <v>1.4170000553131104</v>
      </c>
      <c r="AH26" s="28">
        <v>1.0529999732971191</v>
      </c>
      <c r="AI26" s="28">
        <v>1.3489999771118164</v>
      </c>
      <c r="AJ26" s="28">
        <v>1.3589999675750732</v>
      </c>
      <c r="AK26" s="28">
        <v>1.593000054359436</v>
      </c>
      <c r="AL26" s="28">
        <v>1.5800000429153442</v>
      </c>
      <c r="AM26" s="28">
        <v>1.9570000171661377</v>
      </c>
      <c r="AN26" s="28">
        <v>1.9869999885559082</v>
      </c>
      <c r="AO26" s="28">
        <v>1.6779999732971191</v>
      </c>
      <c r="AP26" s="28">
        <v>1.5130000114440918</v>
      </c>
      <c r="AQ26" s="28">
        <v>1.434999942779541</v>
      </c>
      <c r="AR26" s="28">
        <v>1.5019999742507935</v>
      </c>
      <c r="AS26" s="28">
        <v>1.4119999408721924</v>
      </c>
      <c r="AT26" s="28">
        <v>1.465999960899353</v>
      </c>
      <c r="AU26" s="28">
        <v>1.8259999752044678</v>
      </c>
      <c r="AV26" s="28">
        <v>1.7797142267227173</v>
      </c>
      <c r="AW26" s="28">
        <v>1.9850000143051147</v>
      </c>
      <c r="AX26" s="55">
        <v>2.050952911376953</v>
      </c>
      <c r="AY26" s="55">
        <v>2.221795082092285</v>
      </c>
      <c r="AZ26" s="55">
        <v>2.106947898864746</v>
      </c>
      <c r="BA26" s="55">
        <v>1.8135069608688354</v>
      </c>
      <c r="BB26" s="55">
        <v>1.4418100118637085</v>
      </c>
      <c r="BC26" s="55">
        <v>1.504135012626648</v>
      </c>
      <c r="BD26" s="55">
        <v>1.518744945526123</v>
      </c>
      <c r="BE26" s="55">
        <v>1.2888959646224976</v>
      </c>
      <c r="BF26" s="55">
        <v>1.1597800254821777</v>
      </c>
      <c r="BG26" s="55">
        <v>1.3822029829025269</v>
      </c>
      <c r="BH26" s="55">
        <v>1.5047869682312012</v>
      </c>
      <c r="BI26" s="55">
        <v>1.7579820156097412</v>
      </c>
      <c r="BJ26" s="55">
        <v>1.881250023841858</v>
      </c>
      <c r="BK26" s="56"/>
    </row>
    <row r="27" spans="1:63" ht="10.5">
      <c r="A27" t="s">
        <v>95</v>
      </c>
      <c r="B27" t="s">
        <v>83</v>
      </c>
      <c r="C27" s="124">
        <v>16.584999084472656</v>
      </c>
      <c r="D27" s="28">
        <v>14.789999961853027</v>
      </c>
      <c r="E27" s="28">
        <v>15.279000282287598</v>
      </c>
      <c r="F27" s="28">
        <v>16.434999465942383</v>
      </c>
      <c r="G27" s="28">
        <v>14.390999794006348</v>
      </c>
      <c r="H27" s="28">
        <v>13.687000274658203</v>
      </c>
      <c r="I27" s="28">
        <v>13.70199966430664</v>
      </c>
      <c r="J27" s="28">
        <v>12.321999549865723</v>
      </c>
      <c r="K27" s="28">
        <v>14.277999877929688</v>
      </c>
      <c r="L27" s="28">
        <v>15.378000259399414</v>
      </c>
      <c r="M27" s="28">
        <v>18.006000518798828</v>
      </c>
      <c r="N27" s="28">
        <v>20.150999069213867</v>
      </c>
      <c r="O27" s="28">
        <v>24.736000061035156</v>
      </c>
      <c r="P27" s="28">
        <v>19.8439998626709</v>
      </c>
      <c r="Q27" s="28">
        <v>19.481000900268555</v>
      </c>
      <c r="R27" s="28">
        <v>19.099000930786133</v>
      </c>
      <c r="S27" s="28">
        <v>17.92799949645996</v>
      </c>
      <c r="T27" s="28">
        <v>19.04599952697754</v>
      </c>
      <c r="U27" s="28">
        <v>20.926000595092773</v>
      </c>
      <c r="V27" s="28">
        <v>22.753000259399414</v>
      </c>
      <c r="W27" s="28">
        <v>22.663999557495117</v>
      </c>
      <c r="X27" s="28">
        <v>20.226999282836914</v>
      </c>
      <c r="Y27" s="28">
        <v>20.808000564575195</v>
      </c>
      <c r="Z27" s="28">
        <v>22.60099983215332</v>
      </c>
      <c r="AA27" s="28">
        <v>22.499000549316406</v>
      </c>
      <c r="AB27" s="28">
        <v>23.427000045776367</v>
      </c>
      <c r="AC27" s="28">
        <v>20.26300048828125</v>
      </c>
      <c r="AD27" s="28">
        <v>20.354000091552734</v>
      </c>
      <c r="AE27" s="28">
        <v>20.57900047302246</v>
      </c>
      <c r="AF27" s="28">
        <v>21.81399917602539</v>
      </c>
      <c r="AG27" s="28">
        <v>20.952999114990234</v>
      </c>
      <c r="AH27" s="28">
        <v>19.645999908447266</v>
      </c>
      <c r="AI27" s="28">
        <v>20.1200008392334</v>
      </c>
      <c r="AJ27" s="28">
        <v>20.69099998474121</v>
      </c>
      <c r="AK27" s="28">
        <v>22.358999252319336</v>
      </c>
      <c r="AL27" s="28">
        <v>23.243999481201172</v>
      </c>
      <c r="AM27" s="28">
        <v>24.9060001373291</v>
      </c>
      <c r="AN27" s="28">
        <v>25.972000122070312</v>
      </c>
      <c r="AO27" s="28">
        <v>22.39900016784668</v>
      </c>
      <c r="AP27" s="28">
        <v>19.952999114990234</v>
      </c>
      <c r="AQ27" s="28">
        <v>21.183000564575195</v>
      </c>
      <c r="AR27" s="28">
        <v>22.18000030517578</v>
      </c>
      <c r="AS27" s="28">
        <v>21.781999588012695</v>
      </c>
      <c r="AT27" s="28">
        <v>21.53499984741211</v>
      </c>
      <c r="AU27" s="28">
        <v>20.948999404907227</v>
      </c>
      <c r="AV27" s="28">
        <v>20.832143783569336</v>
      </c>
      <c r="AW27" s="28">
        <v>19.964000701904297</v>
      </c>
      <c r="AX27" s="55">
        <v>20.21154022216797</v>
      </c>
      <c r="AY27" s="55">
        <v>21.28449058532715</v>
      </c>
      <c r="AZ27" s="55">
        <v>20.986000061035156</v>
      </c>
      <c r="BA27" s="55">
        <v>20.748449325561523</v>
      </c>
      <c r="BB27" s="55">
        <v>20.83009910583496</v>
      </c>
      <c r="BC27" s="55">
        <v>20.618389129638672</v>
      </c>
      <c r="BD27" s="55">
        <v>20.116910934448242</v>
      </c>
      <c r="BE27" s="55">
        <v>19.931140899658203</v>
      </c>
      <c r="BF27" s="55">
        <v>19.457569122314453</v>
      </c>
      <c r="BG27" s="55">
        <v>20.108999252319336</v>
      </c>
      <c r="BH27" s="55">
        <v>20.260499954223633</v>
      </c>
      <c r="BI27" s="55">
        <v>20.89712905883789</v>
      </c>
      <c r="BJ27" s="55">
        <v>21.16543960571289</v>
      </c>
      <c r="BK27" s="56"/>
    </row>
    <row r="28" spans="1:63" ht="10.5">
      <c r="A28" t="s">
        <v>58</v>
      </c>
      <c r="B28" t="s">
        <v>59</v>
      </c>
      <c r="C28" s="124">
        <v>54.284000396728516</v>
      </c>
      <c r="D28" s="28">
        <v>52.189998626708984</v>
      </c>
      <c r="E28" s="28">
        <v>55.553001403808594</v>
      </c>
      <c r="F28" s="28">
        <v>55.97200012207031</v>
      </c>
      <c r="G28" s="28">
        <v>52.999000549316406</v>
      </c>
      <c r="H28" s="28">
        <v>53.11899948120117</v>
      </c>
      <c r="I28" s="28">
        <v>51.487998962402344</v>
      </c>
      <c r="J28" s="28">
        <v>48.137001037597656</v>
      </c>
      <c r="K28" s="28">
        <v>52.38399887084961</v>
      </c>
      <c r="L28" s="28">
        <v>51.874000549316406</v>
      </c>
      <c r="M28" s="28">
        <v>57.70500183105469</v>
      </c>
      <c r="N28" s="28">
        <v>59.94300079345703</v>
      </c>
      <c r="O28" s="28">
        <v>71.31300354003906</v>
      </c>
      <c r="P28" s="28">
        <v>71.21700286865234</v>
      </c>
      <c r="Q28" s="28">
        <v>68.78800201416016</v>
      </c>
      <c r="R28" s="28">
        <v>68.28700256347656</v>
      </c>
      <c r="S28" s="28">
        <v>68.1989974975586</v>
      </c>
      <c r="T28" s="28">
        <v>68.25199890136719</v>
      </c>
      <c r="U28" s="28">
        <v>70.9020004272461</v>
      </c>
      <c r="V28" s="28">
        <v>70.28399658203125</v>
      </c>
      <c r="W28" s="28">
        <v>69.04299926757812</v>
      </c>
      <c r="X28" s="28">
        <v>65.05400085449219</v>
      </c>
      <c r="Y28" s="28">
        <v>70.18000030517578</v>
      </c>
      <c r="Z28" s="28">
        <v>74.39700317382812</v>
      </c>
      <c r="AA28" s="28">
        <v>76.51599884033203</v>
      </c>
      <c r="AB28" s="28">
        <v>82.9209976196289</v>
      </c>
      <c r="AC28" s="28">
        <v>77.25900268554688</v>
      </c>
      <c r="AD28" s="28">
        <v>76.72599792480469</v>
      </c>
      <c r="AE28" s="28">
        <v>77.56700134277344</v>
      </c>
      <c r="AF28" s="28">
        <v>76.68399810791016</v>
      </c>
      <c r="AG28" s="28">
        <v>73.2979965209961</v>
      </c>
      <c r="AH28" s="28">
        <v>68.61100006103516</v>
      </c>
      <c r="AI28" s="28">
        <v>68.81500244140625</v>
      </c>
      <c r="AJ28" s="28">
        <v>69.677001953125</v>
      </c>
      <c r="AK28" s="28">
        <v>69.8239974975586</v>
      </c>
      <c r="AL28" s="28">
        <v>72.5199966430664</v>
      </c>
      <c r="AM28" s="28">
        <v>78.88300323486328</v>
      </c>
      <c r="AN28" s="28">
        <v>84.80999755859375</v>
      </c>
      <c r="AO28" s="28">
        <v>85.08399963378906</v>
      </c>
      <c r="AP28" s="28">
        <v>91.66500091552734</v>
      </c>
      <c r="AQ28" s="28">
        <v>92.9010009765625</v>
      </c>
      <c r="AR28" s="28">
        <v>94.80799865722656</v>
      </c>
      <c r="AS28" s="28">
        <v>91.78600311279297</v>
      </c>
      <c r="AT28" s="28">
        <v>92.93900299072266</v>
      </c>
      <c r="AU28" s="28">
        <v>94.31600189208984</v>
      </c>
      <c r="AV28" s="28">
        <v>92.75157165527344</v>
      </c>
      <c r="AW28" s="28">
        <v>90.1989974975586</v>
      </c>
      <c r="AX28" s="55">
        <v>88.44287872314453</v>
      </c>
      <c r="AY28" s="55">
        <v>94.41539764404297</v>
      </c>
      <c r="AZ28" s="55">
        <v>96.49893188476562</v>
      </c>
      <c r="BA28" s="55">
        <v>96.05001068115234</v>
      </c>
      <c r="BB28" s="55">
        <v>94.97850036621094</v>
      </c>
      <c r="BC28" s="55">
        <v>94.0301284790039</v>
      </c>
      <c r="BD28" s="55">
        <v>93.35012817382812</v>
      </c>
      <c r="BE28" s="55">
        <v>92.58799743652344</v>
      </c>
      <c r="BF28" s="55">
        <v>90.11534881591797</v>
      </c>
      <c r="BG28" s="55">
        <v>91.34294891357422</v>
      </c>
      <c r="BH28" s="55">
        <v>88.0582504272461</v>
      </c>
      <c r="BI28" s="55">
        <v>89.80304718017578</v>
      </c>
      <c r="BJ28" s="55">
        <v>89.32138061523438</v>
      </c>
      <c r="BK28" s="56"/>
    </row>
    <row r="29" spans="3:62" ht="10.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10.5">
      <c r="B30" s="86" t="s">
        <v>96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3" ht="10.5">
      <c r="A31" t="s">
        <v>97</v>
      </c>
      <c r="B31" t="s">
        <v>75</v>
      </c>
      <c r="C31" s="124">
        <v>102.69999694824219</v>
      </c>
      <c r="D31" s="28">
        <v>116</v>
      </c>
      <c r="E31" s="28">
        <v>119.5</v>
      </c>
      <c r="F31" s="28">
        <v>110.4000015258789</v>
      </c>
      <c r="G31" s="28">
        <v>100.5</v>
      </c>
      <c r="H31" s="28">
        <v>99.69999694824219</v>
      </c>
      <c r="I31" s="28">
        <v>103.19999694824219</v>
      </c>
      <c r="J31" s="28">
        <v>113.4000015258789</v>
      </c>
      <c r="K31" s="28">
        <v>117</v>
      </c>
      <c r="L31" s="28">
        <v>108.5</v>
      </c>
      <c r="M31" s="28">
        <v>103.9000015258789</v>
      </c>
      <c r="N31" s="28">
        <v>102.80000305175781</v>
      </c>
      <c r="O31" s="28">
        <v>113.4000015258789</v>
      </c>
      <c r="P31" s="28">
        <v>119.19999694824219</v>
      </c>
      <c r="Q31" s="28">
        <v>125.9000015258789</v>
      </c>
      <c r="R31" s="28">
        <v>130.5</v>
      </c>
      <c r="S31" s="28">
        <v>149</v>
      </c>
      <c r="T31" s="28">
        <v>149.5</v>
      </c>
      <c r="U31" s="28">
        <v>143.5</v>
      </c>
      <c r="V31" s="28">
        <v>140.5</v>
      </c>
      <c r="W31" s="28">
        <v>139.60000610351562</v>
      </c>
      <c r="X31" s="28">
        <v>152.3000030517578</v>
      </c>
      <c r="Y31" s="28">
        <v>149.8000030517578</v>
      </c>
      <c r="Z31" s="28">
        <v>137.60000610351562</v>
      </c>
      <c r="AA31" s="28">
        <v>137.3000030517578</v>
      </c>
      <c r="AB31" s="28">
        <v>142.89999389648438</v>
      </c>
      <c r="AC31" s="28">
        <v>157.6999969482422</v>
      </c>
      <c r="AD31" s="28">
        <v>173.60000610351562</v>
      </c>
      <c r="AE31" s="28">
        <v>165.60000610351562</v>
      </c>
      <c r="AF31" s="28">
        <v>167.6999969482422</v>
      </c>
      <c r="AG31" s="28">
        <v>180.60000610351562</v>
      </c>
      <c r="AH31" s="28">
        <v>202.89999389648438</v>
      </c>
      <c r="AI31" s="28">
        <v>245.89999389648438</v>
      </c>
      <c r="AJ31" s="28">
        <v>225.10000610351562</v>
      </c>
      <c r="AK31" s="28">
        <v>177.3000030517578</v>
      </c>
      <c r="AL31" s="28">
        <v>171.60000610351562</v>
      </c>
      <c r="AM31" s="28">
        <v>188</v>
      </c>
      <c r="AN31" s="28">
        <v>180.3000030517578</v>
      </c>
      <c r="AO31" s="28">
        <v>193.3000030517578</v>
      </c>
      <c r="AP31" s="28">
        <v>231</v>
      </c>
      <c r="AQ31" s="28">
        <v>239</v>
      </c>
      <c r="AR31" s="28">
        <v>237.8000030517578</v>
      </c>
      <c r="AS31" s="28">
        <v>248.5</v>
      </c>
      <c r="AT31" s="28">
        <v>245.1999969482422</v>
      </c>
      <c r="AU31" s="28">
        <v>202</v>
      </c>
      <c r="AV31" s="28">
        <v>170.4166717529297</v>
      </c>
      <c r="AW31" s="28">
        <v>167.25721740722656</v>
      </c>
      <c r="AX31" s="55">
        <v>180.2633056640625</v>
      </c>
      <c r="AY31" s="55">
        <v>187.4774932861328</v>
      </c>
      <c r="AZ31" s="55">
        <v>189.67840576171875</v>
      </c>
      <c r="BA31" s="55">
        <v>195.82879638671875</v>
      </c>
      <c r="BB31" s="55">
        <v>209.09890747070312</v>
      </c>
      <c r="BC31" s="55">
        <v>218.139892578125</v>
      </c>
      <c r="BD31" s="55">
        <v>216.66439819335938</v>
      </c>
      <c r="BE31" s="55">
        <v>212.8520050048828</v>
      </c>
      <c r="BF31" s="55">
        <v>208.32760620117188</v>
      </c>
      <c r="BG31" s="55">
        <v>201.7904052734375</v>
      </c>
      <c r="BH31" s="55">
        <v>194.0384063720703</v>
      </c>
      <c r="BI31" s="55">
        <v>191.66810607910156</v>
      </c>
      <c r="BJ31" s="55">
        <v>190.05929565429688</v>
      </c>
      <c r="BK31" s="56"/>
    </row>
    <row r="32" spans="1:63" ht="10.5">
      <c r="A32" t="s">
        <v>98</v>
      </c>
      <c r="B32" t="s">
        <v>77</v>
      </c>
      <c r="C32" s="124">
        <v>103.4000015258789</v>
      </c>
      <c r="D32" s="28">
        <v>120.30000305175781</v>
      </c>
      <c r="E32" s="28">
        <v>121.0999984741211</v>
      </c>
      <c r="F32" s="28">
        <v>107.30000305175781</v>
      </c>
      <c r="G32" s="28">
        <v>103.30000305175781</v>
      </c>
      <c r="H32" s="28">
        <v>106.0999984741211</v>
      </c>
      <c r="I32" s="28">
        <v>106.69999694824219</v>
      </c>
      <c r="J32" s="28">
        <v>119</v>
      </c>
      <c r="K32" s="28">
        <v>116.4000015258789</v>
      </c>
      <c r="L32" s="28">
        <v>109.30000305175781</v>
      </c>
      <c r="M32" s="28">
        <v>104.30000305175781</v>
      </c>
      <c r="N32" s="28">
        <v>101.5</v>
      </c>
      <c r="O32" s="28">
        <v>114.19999694824219</v>
      </c>
      <c r="P32" s="28">
        <v>120.5</v>
      </c>
      <c r="Q32" s="28">
        <v>126.30000305175781</v>
      </c>
      <c r="R32" s="28">
        <v>134.6999969482422</v>
      </c>
      <c r="S32" s="28">
        <v>152.89999389648438</v>
      </c>
      <c r="T32" s="28">
        <v>144.1999969482422</v>
      </c>
      <c r="U32" s="28">
        <v>141.5</v>
      </c>
      <c r="V32" s="28">
        <v>140.1999969482422</v>
      </c>
      <c r="W32" s="28">
        <v>140.10000610351562</v>
      </c>
      <c r="X32" s="28">
        <v>153.10000610351562</v>
      </c>
      <c r="Y32" s="28">
        <v>146</v>
      </c>
      <c r="Z32" s="28">
        <v>131</v>
      </c>
      <c r="AA32" s="28">
        <v>137.3000030517578</v>
      </c>
      <c r="AB32" s="28">
        <v>144.8000030517578</v>
      </c>
      <c r="AC32" s="28">
        <v>162.5</v>
      </c>
      <c r="AD32" s="28">
        <v>173.39999389648438</v>
      </c>
      <c r="AE32" s="28">
        <v>160.1999969482422</v>
      </c>
      <c r="AF32" s="28">
        <v>167.8000030517578</v>
      </c>
      <c r="AG32" s="28">
        <v>179</v>
      </c>
      <c r="AH32" s="28">
        <v>206.8000030517578</v>
      </c>
      <c r="AI32" s="28">
        <v>237.39999389648438</v>
      </c>
      <c r="AJ32" s="28">
        <v>215.8000030517578</v>
      </c>
      <c r="AK32" s="28">
        <v>169.1999969482422</v>
      </c>
      <c r="AL32" s="28">
        <v>172.10000610351562</v>
      </c>
      <c r="AM32" s="28">
        <v>183.1999969482422</v>
      </c>
      <c r="AN32" s="28">
        <v>177.5</v>
      </c>
      <c r="AO32" s="28">
        <v>198.89999389648438</v>
      </c>
      <c r="AP32" s="28">
        <v>229.1999969482422</v>
      </c>
      <c r="AQ32" s="28">
        <v>232.60000610351562</v>
      </c>
      <c r="AR32" s="28">
        <v>234.89999389648438</v>
      </c>
      <c r="AS32" s="28">
        <v>250.10000610351562</v>
      </c>
      <c r="AT32" s="28">
        <v>243.8000030517578</v>
      </c>
      <c r="AU32" s="28">
        <v>190.60000610351562</v>
      </c>
      <c r="AV32" s="28">
        <v>168.22999572753906</v>
      </c>
      <c r="AW32" s="28">
        <v>172.56666564941406</v>
      </c>
      <c r="AX32" s="55">
        <v>181.49769592285156</v>
      </c>
      <c r="AY32" s="55">
        <v>188.82789611816406</v>
      </c>
      <c r="AZ32" s="55">
        <v>191.7873992919922</v>
      </c>
      <c r="BA32" s="55">
        <v>198.5478057861328</v>
      </c>
      <c r="BB32" s="55">
        <v>210.6063995361328</v>
      </c>
      <c r="BC32" s="55">
        <v>218.57119750976562</v>
      </c>
      <c r="BD32" s="55">
        <v>216.52330017089844</v>
      </c>
      <c r="BE32" s="55">
        <v>211.96029663085938</v>
      </c>
      <c r="BF32" s="55">
        <v>207.52330017089844</v>
      </c>
      <c r="BG32" s="55">
        <v>202.12649536132812</v>
      </c>
      <c r="BH32" s="55">
        <v>195.1522979736328</v>
      </c>
      <c r="BI32" s="55">
        <v>191.45379638671875</v>
      </c>
      <c r="BJ32" s="55">
        <v>188.04319763183594</v>
      </c>
      <c r="BK32" s="56"/>
    </row>
    <row r="33" spans="1:63" ht="10.5">
      <c r="A33" t="s">
        <v>99</v>
      </c>
      <c r="B33" t="s">
        <v>79</v>
      </c>
      <c r="C33" s="124">
        <v>100.19999694824219</v>
      </c>
      <c r="D33" s="28">
        <v>114.5</v>
      </c>
      <c r="E33" s="28">
        <v>116.69999694824219</v>
      </c>
      <c r="F33" s="28">
        <v>105.4000015258789</v>
      </c>
      <c r="G33" s="28">
        <v>96.0999984741211</v>
      </c>
      <c r="H33" s="28">
        <v>97.0999984741211</v>
      </c>
      <c r="I33" s="28">
        <v>101.80000305175781</v>
      </c>
      <c r="J33" s="28">
        <v>111.4000015258789</v>
      </c>
      <c r="K33" s="28">
        <v>109.0999984741211</v>
      </c>
      <c r="L33" s="28">
        <v>100.4000015258789</v>
      </c>
      <c r="M33" s="28">
        <v>97.9000015258789</v>
      </c>
      <c r="N33" s="28">
        <v>98.4000015258789</v>
      </c>
      <c r="O33" s="28">
        <v>110</v>
      </c>
      <c r="P33" s="28">
        <v>114.80000305175781</v>
      </c>
      <c r="Q33" s="28">
        <v>121.5999984741211</v>
      </c>
      <c r="R33" s="28">
        <v>128.10000610351562</v>
      </c>
      <c r="S33" s="28">
        <v>145.1999969482422</v>
      </c>
      <c r="T33" s="28">
        <v>143.3000030517578</v>
      </c>
      <c r="U33" s="28">
        <v>138.1999969482422</v>
      </c>
      <c r="V33" s="28">
        <v>136.8000030517578</v>
      </c>
      <c r="W33" s="28">
        <v>136.5</v>
      </c>
      <c r="X33" s="28">
        <v>147.39999389648438</v>
      </c>
      <c r="Y33" s="28">
        <v>143.8000030517578</v>
      </c>
      <c r="Z33" s="28">
        <v>130.1999969482422</v>
      </c>
      <c r="AA33" s="28">
        <v>133.10000610351562</v>
      </c>
      <c r="AB33" s="28">
        <v>138.6999969482422</v>
      </c>
      <c r="AC33" s="28">
        <v>156.5</v>
      </c>
      <c r="AD33" s="28">
        <v>172</v>
      </c>
      <c r="AE33" s="28">
        <v>161.5</v>
      </c>
      <c r="AF33" s="28">
        <v>164.8000030517578</v>
      </c>
      <c r="AG33" s="28">
        <v>176.39999389648438</v>
      </c>
      <c r="AH33" s="28">
        <v>203.10000610351562</v>
      </c>
      <c r="AI33" s="28">
        <v>234.39999389648438</v>
      </c>
      <c r="AJ33" s="28">
        <v>225.5</v>
      </c>
      <c r="AK33" s="28">
        <v>178</v>
      </c>
      <c r="AL33" s="28">
        <v>171.3000030517578</v>
      </c>
      <c r="AM33" s="28">
        <v>184.60000610351562</v>
      </c>
      <c r="AN33" s="28">
        <v>178.5</v>
      </c>
      <c r="AO33" s="28">
        <v>197</v>
      </c>
      <c r="AP33" s="28">
        <v>234</v>
      </c>
      <c r="AQ33" s="28">
        <v>236.10000610351562</v>
      </c>
      <c r="AR33" s="28">
        <v>235.5</v>
      </c>
      <c r="AS33" s="28">
        <v>245.60000610351562</v>
      </c>
      <c r="AT33" s="28">
        <v>241.6999969482422</v>
      </c>
      <c r="AU33" s="28">
        <v>197.39999389648438</v>
      </c>
      <c r="AV33" s="28">
        <v>168.97999572753906</v>
      </c>
      <c r="AW33" s="28">
        <v>166.02667236328125</v>
      </c>
      <c r="AX33" s="55">
        <v>177.53529357910156</v>
      </c>
      <c r="AY33" s="55">
        <v>184.23159790039062</v>
      </c>
      <c r="AZ33" s="55">
        <v>186.114501953125</v>
      </c>
      <c r="BA33" s="55">
        <v>193.6822967529297</v>
      </c>
      <c r="BB33" s="55">
        <v>206.51980590820312</v>
      </c>
      <c r="BC33" s="55">
        <v>213.7406005859375</v>
      </c>
      <c r="BD33" s="55">
        <v>211.00770568847656</v>
      </c>
      <c r="BE33" s="55">
        <v>207.86509704589844</v>
      </c>
      <c r="BF33" s="55">
        <v>203.35940551757812</v>
      </c>
      <c r="BG33" s="55">
        <v>196.59539794921875</v>
      </c>
      <c r="BH33" s="55">
        <v>190.4416046142578</v>
      </c>
      <c r="BI33" s="55">
        <v>187.89979553222656</v>
      </c>
      <c r="BJ33" s="55">
        <v>186.28790283203125</v>
      </c>
      <c r="BK33" s="56"/>
    </row>
    <row r="34" spans="1:63" ht="10.5">
      <c r="A34" t="s">
        <v>100</v>
      </c>
      <c r="B34" t="s">
        <v>81</v>
      </c>
      <c r="C34" s="124">
        <v>102</v>
      </c>
      <c r="D34" s="28">
        <v>117</v>
      </c>
      <c r="E34" s="28">
        <v>123.5999984741211</v>
      </c>
      <c r="F34" s="28">
        <v>115</v>
      </c>
      <c r="G34" s="28">
        <v>107.5999984741211</v>
      </c>
      <c r="H34" s="28">
        <v>106.5</v>
      </c>
      <c r="I34" s="28">
        <v>110</v>
      </c>
      <c r="J34" s="28">
        <v>121.0999984741211</v>
      </c>
      <c r="K34" s="28">
        <v>123.5</v>
      </c>
      <c r="L34" s="28">
        <v>113.4000015258789</v>
      </c>
      <c r="M34" s="28">
        <v>109.4000015258789</v>
      </c>
      <c r="N34" s="28">
        <v>105</v>
      </c>
      <c r="O34" s="28">
        <v>109.4000015258789</v>
      </c>
      <c r="P34" s="28">
        <v>115.19999694824219</v>
      </c>
      <c r="Q34" s="28">
        <v>128.10000610351562</v>
      </c>
      <c r="R34" s="28">
        <v>138.10000610351562</v>
      </c>
      <c r="S34" s="28">
        <v>153.10000610351562</v>
      </c>
      <c r="T34" s="28">
        <v>151</v>
      </c>
      <c r="U34" s="28">
        <v>147.39999389648438</v>
      </c>
      <c r="V34" s="28">
        <v>146.1999969482422</v>
      </c>
      <c r="W34" s="28">
        <v>144.8000030517578</v>
      </c>
      <c r="X34" s="28">
        <v>151.8000030517578</v>
      </c>
      <c r="Y34" s="28">
        <v>150.89999389648438</v>
      </c>
      <c r="Z34" s="28">
        <v>140.10000610351562</v>
      </c>
      <c r="AA34" s="28">
        <v>134.8000030517578</v>
      </c>
      <c r="AB34" s="28">
        <v>142.1999969482422</v>
      </c>
      <c r="AC34" s="28">
        <v>161</v>
      </c>
      <c r="AD34" s="28">
        <v>178</v>
      </c>
      <c r="AE34" s="28">
        <v>174.3000030517578</v>
      </c>
      <c r="AF34" s="28">
        <v>171.1999969482422</v>
      </c>
      <c r="AG34" s="28">
        <v>181.39999389648438</v>
      </c>
      <c r="AH34" s="28">
        <v>201.60000610351562</v>
      </c>
      <c r="AI34" s="28">
        <v>244</v>
      </c>
      <c r="AJ34" s="28">
        <v>228.89999389648438</v>
      </c>
      <c r="AK34" s="28">
        <v>185.10000610351562</v>
      </c>
      <c r="AL34" s="28">
        <v>165.8000030517578</v>
      </c>
      <c r="AM34" s="28">
        <v>175.3000030517578</v>
      </c>
      <c r="AN34" s="28">
        <v>177.60000610351562</v>
      </c>
      <c r="AO34" s="28">
        <v>189.1999969482422</v>
      </c>
      <c r="AP34" s="28">
        <v>214.60000610351562</v>
      </c>
      <c r="AQ34" s="28">
        <v>234.89999389648438</v>
      </c>
      <c r="AR34" s="28">
        <v>237.3000030517578</v>
      </c>
      <c r="AS34" s="28">
        <v>244.8000030517578</v>
      </c>
      <c r="AT34" s="28">
        <v>254.60000610351562</v>
      </c>
      <c r="AU34" s="28">
        <v>231.89999389648438</v>
      </c>
      <c r="AV34" s="28">
        <v>195.75999450683594</v>
      </c>
      <c r="AW34" s="28">
        <v>177.10000610351562</v>
      </c>
      <c r="AX34" s="55">
        <v>181.13619995117188</v>
      </c>
      <c r="AY34" s="55">
        <v>183.94769287109375</v>
      </c>
      <c r="AZ34" s="55">
        <v>185.85440063476562</v>
      </c>
      <c r="BA34" s="55">
        <v>194.58250427246094</v>
      </c>
      <c r="BB34" s="55">
        <v>210.30929565429688</v>
      </c>
      <c r="BC34" s="55">
        <v>218.82269287109375</v>
      </c>
      <c r="BD34" s="55">
        <v>218.79510498046875</v>
      </c>
      <c r="BE34" s="55">
        <v>217.14300537109375</v>
      </c>
      <c r="BF34" s="55">
        <v>214.3173065185547</v>
      </c>
      <c r="BG34" s="55">
        <v>209.66380310058594</v>
      </c>
      <c r="BH34" s="55">
        <v>201.89720153808594</v>
      </c>
      <c r="BI34" s="55">
        <v>196.4884033203125</v>
      </c>
      <c r="BJ34" s="55">
        <v>191.66729736328125</v>
      </c>
      <c r="BK34" s="56"/>
    </row>
    <row r="35" spans="1:63" ht="10.5">
      <c r="A35" t="s">
        <v>101</v>
      </c>
      <c r="B35" t="s">
        <v>83</v>
      </c>
      <c r="C35" s="124">
        <v>105</v>
      </c>
      <c r="D35" s="28">
        <v>125.80000305175781</v>
      </c>
      <c r="E35" s="28">
        <v>149.8000030517578</v>
      </c>
      <c r="F35" s="28">
        <v>141.39999389648438</v>
      </c>
      <c r="G35" s="28">
        <v>124.5</v>
      </c>
      <c r="H35" s="28">
        <v>121.69999694824219</v>
      </c>
      <c r="I35" s="28">
        <v>119.80000305175781</v>
      </c>
      <c r="J35" s="28">
        <v>137.60000610351562</v>
      </c>
      <c r="K35" s="28">
        <v>143.3000030517578</v>
      </c>
      <c r="L35" s="28">
        <v>124.69999694824219</v>
      </c>
      <c r="M35" s="28">
        <v>118.5</v>
      </c>
      <c r="N35" s="28">
        <v>113.5999984741211</v>
      </c>
      <c r="O35" s="28">
        <v>119.9000015258789</v>
      </c>
      <c r="P35" s="28">
        <v>137.89999389648438</v>
      </c>
      <c r="Q35" s="28">
        <v>152</v>
      </c>
      <c r="R35" s="28">
        <v>157.8000030517578</v>
      </c>
      <c r="S35" s="28">
        <v>174.5</v>
      </c>
      <c r="T35" s="28">
        <v>170.1999969482422</v>
      </c>
      <c r="U35" s="28">
        <v>159.60000610351562</v>
      </c>
      <c r="V35" s="28">
        <v>154.10000610351562</v>
      </c>
      <c r="W35" s="28">
        <v>156.60000610351562</v>
      </c>
      <c r="X35" s="28">
        <v>173.89999389648438</v>
      </c>
      <c r="Y35" s="28">
        <v>170.60000610351562</v>
      </c>
      <c r="Z35" s="28">
        <v>150.6999969482422</v>
      </c>
      <c r="AA35" s="28">
        <v>143</v>
      </c>
      <c r="AB35" s="28">
        <v>157</v>
      </c>
      <c r="AC35" s="28">
        <v>175.89999389648438</v>
      </c>
      <c r="AD35" s="28">
        <v>199.89999389648438</v>
      </c>
      <c r="AE35" s="28">
        <v>190.60000610351562</v>
      </c>
      <c r="AF35" s="28">
        <v>183.3000030517578</v>
      </c>
      <c r="AG35" s="28">
        <v>197.6999969482422</v>
      </c>
      <c r="AH35" s="28">
        <v>216.60000610351562</v>
      </c>
      <c r="AI35" s="28">
        <v>244.10000610351562</v>
      </c>
      <c r="AJ35" s="28">
        <v>230.39999389648438</v>
      </c>
      <c r="AK35" s="28">
        <v>196.6999969482422</v>
      </c>
      <c r="AL35" s="28">
        <v>174.3000030517578</v>
      </c>
      <c r="AM35" s="28">
        <v>187.1999969482422</v>
      </c>
      <c r="AN35" s="28">
        <v>191.6999969482422</v>
      </c>
      <c r="AO35" s="28">
        <v>202.3000030517578</v>
      </c>
      <c r="AP35" s="28">
        <v>237.10000610351562</v>
      </c>
      <c r="AQ35" s="28">
        <v>269.3999938964844</v>
      </c>
      <c r="AR35" s="28">
        <v>258.70001220703125</v>
      </c>
      <c r="AS35" s="28">
        <v>258.1000061035156</v>
      </c>
      <c r="AT35" s="28">
        <v>253.5</v>
      </c>
      <c r="AU35" s="28">
        <v>223.8000030517578</v>
      </c>
      <c r="AV35" s="28">
        <v>194.41000366210938</v>
      </c>
      <c r="AW35" s="28">
        <v>185.875</v>
      </c>
      <c r="AX35" s="55">
        <v>193.27149963378906</v>
      </c>
      <c r="AY35" s="55">
        <v>199.20669555664062</v>
      </c>
      <c r="AZ35" s="55">
        <v>204.70089721679688</v>
      </c>
      <c r="BA35" s="55">
        <v>218.13619995117188</v>
      </c>
      <c r="BB35" s="55">
        <v>229.6927032470703</v>
      </c>
      <c r="BC35" s="55">
        <v>236.4434051513672</v>
      </c>
      <c r="BD35" s="55">
        <v>234.24830627441406</v>
      </c>
      <c r="BE35" s="55">
        <v>230.0718994140625</v>
      </c>
      <c r="BF35" s="55">
        <v>225.15809631347656</v>
      </c>
      <c r="BG35" s="55">
        <v>220.82640075683594</v>
      </c>
      <c r="BH35" s="55">
        <v>214.5532989501953</v>
      </c>
      <c r="BI35" s="55">
        <v>208.72459411621094</v>
      </c>
      <c r="BJ35" s="55">
        <v>203.0395965576172</v>
      </c>
      <c r="BK35" s="56"/>
    </row>
    <row r="36" spans="1:63" ht="10.5">
      <c r="A36" t="s">
        <v>102</v>
      </c>
      <c r="B36" t="s">
        <v>103</v>
      </c>
      <c r="C36" s="124">
        <v>102.9000015258789</v>
      </c>
      <c r="D36" s="28">
        <v>118.5999984741211</v>
      </c>
      <c r="E36" s="28">
        <v>123.69999694824219</v>
      </c>
      <c r="F36" s="28">
        <v>112.69999694824219</v>
      </c>
      <c r="G36" s="28">
        <v>104.19999694824219</v>
      </c>
      <c r="H36" s="28">
        <v>104.69999694824219</v>
      </c>
      <c r="I36" s="28">
        <v>106.69999694824219</v>
      </c>
      <c r="J36" s="28">
        <v>118.5</v>
      </c>
      <c r="K36" s="28">
        <v>119.5</v>
      </c>
      <c r="L36" s="28">
        <v>110</v>
      </c>
      <c r="M36" s="28">
        <v>105.30000305175781</v>
      </c>
      <c r="N36" s="28">
        <v>103.19999694824219</v>
      </c>
      <c r="O36" s="28">
        <v>113.9000015258789</v>
      </c>
      <c r="P36" s="28">
        <v>121.4000015258789</v>
      </c>
      <c r="Q36" s="28">
        <v>129</v>
      </c>
      <c r="R36" s="28">
        <v>135.39999389648438</v>
      </c>
      <c r="S36" s="28">
        <v>153.1999969482422</v>
      </c>
      <c r="T36" s="28">
        <v>149.5</v>
      </c>
      <c r="U36" s="28">
        <v>144.3000030517578</v>
      </c>
      <c r="V36" s="28">
        <v>141.8000030517578</v>
      </c>
      <c r="W36" s="28">
        <v>141.8000030517578</v>
      </c>
      <c r="X36" s="28">
        <v>155.10000610351562</v>
      </c>
      <c r="Y36" s="28">
        <v>150.8000030517578</v>
      </c>
      <c r="Z36" s="28">
        <v>136.3000030517578</v>
      </c>
      <c r="AA36" s="28">
        <v>137.5</v>
      </c>
      <c r="AB36" s="28">
        <v>145</v>
      </c>
      <c r="AC36" s="28">
        <v>162</v>
      </c>
      <c r="AD36" s="28">
        <v>177.39999389648438</v>
      </c>
      <c r="AE36" s="28">
        <v>167.1999969482422</v>
      </c>
      <c r="AF36" s="28">
        <v>169.8000030517578</v>
      </c>
      <c r="AG36" s="28">
        <v>182</v>
      </c>
      <c r="AH36" s="28">
        <v>206.3000030517578</v>
      </c>
      <c r="AI36" s="28">
        <v>241</v>
      </c>
      <c r="AJ36" s="28">
        <v>223</v>
      </c>
      <c r="AK36" s="28">
        <v>177.89999389648438</v>
      </c>
      <c r="AL36" s="28">
        <v>171.89999389648438</v>
      </c>
      <c r="AM36" s="28">
        <v>185.39999389648438</v>
      </c>
      <c r="AN36" s="28">
        <v>180.6999969482422</v>
      </c>
      <c r="AO36" s="28">
        <v>196.89999389648438</v>
      </c>
      <c r="AP36" s="28">
        <v>231.3000030517578</v>
      </c>
      <c r="AQ36" s="28">
        <v>240.89999389648438</v>
      </c>
      <c r="AR36" s="28">
        <v>239.60000610351562</v>
      </c>
      <c r="AS36" s="28">
        <v>249.89999389648438</v>
      </c>
      <c r="AT36" s="28">
        <v>245.6999969482422</v>
      </c>
      <c r="AU36" s="28">
        <v>201.6999969482422</v>
      </c>
      <c r="AV36" s="28">
        <v>173.98167419433594</v>
      </c>
      <c r="AW36" s="28">
        <v>171.67388916015625</v>
      </c>
      <c r="AX36" s="55">
        <v>182.49549865722656</v>
      </c>
      <c r="AY36" s="55">
        <v>189.33560180664062</v>
      </c>
      <c r="AZ36" s="55">
        <v>192.29150390625</v>
      </c>
      <c r="BA36" s="55">
        <v>200.1553955078125</v>
      </c>
      <c r="BB36" s="55">
        <v>212.7006072998047</v>
      </c>
      <c r="BC36" s="55">
        <v>220.78860473632812</v>
      </c>
      <c r="BD36" s="55">
        <v>218.97540283203125</v>
      </c>
      <c r="BE36" s="55">
        <v>214.9945068359375</v>
      </c>
      <c r="BF36" s="55">
        <v>210.49710083007812</v>
      </c>
      <c r="BG36" s="55">
        <v>204.73440551757812</v>
      </c>
      <c r="BH36" s="55">
        <v>197.65679931640625</v>
      </c>
      <c r="BI36" s="55">
        <v>194.139892578125</v>
      </c>
      <c r="BJ36" s="55">
        <v>191.20559692382812</v>
      </c>
      <c r="BK36" s="56"/>
    </row>
    <row r="37" spans="3:62" ht="10.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2:62" ht="10.5">
      <c r="B38" s="86" t="s">
        <v>104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1:63" ht="10.5">
      <c r="A39" t="s">
        <v>105</v>
      </c>
      <c r="B39" t="s">
        <v>75</v>
      </c>
      <c r="C39" s="124">
        <v>146.1999969482422</v>
      </c>
      <c r="D39" s="28">
        <v>159.25</v>
      </c>
      <c r="E39" s="28">
        <v>163.5800018310547</v>
      </c>
      <c r="F39" s="28">
        <v>155.02499389648438</v>
      </c>
      <c r="G39" s="28">
        <v>146.0500030517578</v>
      </c>
      <c r="H39" s="28">
        <v>144.8000030517578</v>
      </c>
      <c r="I39" s="28">
        <v>148.39999389648438</v>
      </c>
      <c r="J39" s="28">
        <v>157.5500030517578</v>
      </c>
      <c r="K39" s="28">
        <v>166.1999969482422</v>
      </c>
      <c r="L39" s="28">
        <v>156.6999969482422</v>
      </c>
      <c r="M39" s="28">
        <v>151.22500610351562</v>
      </c>
      <c r="N39" s="28">
        <v>148.8800048828125</v>
      </c>
      <c r="O39" s="28">
        <v>157.89999389648438</v>
      </c>
      <c r="P39" s="28">
        <v>164.0500030517578</v>
      </c>
      <c r="Q39" s="28">
        <v>170.66000366210938</v>
      </c>
      <c r="R39" s="28">
        <v>175.10000610351562</v>
      </c>
      <c r="S39" s="28">
        <v>194.8800048828125</v>
      </c>
      <c r="T39" s="28">
        <v>198.1750030517578</v>
      </c>
      <c r="U39" s="28">
        <v>191.1999969482422</v>
      </c>
      <c r="V39" s="28">
        <v>186.9199981689453</v>
      </c>
      <c r="W39" s="28">
        <v>185.875</v>
      </c>
      <c r="X39" s="28">
        <v>197.75</v>
      </c>
      <c r="Y39" s="28">
        <v>197.5399932861328</v>
      </c>
      <c r="Z39" s="28">
        <v>186.9499969482422</v>
      </c>
      <c r="AA39" s="28">
        <v>184.3000030517578</v>
      </c>
      <c r="AB39" s="28">
        <v>189.64999389648438</v>
      </c>
      <c r="AC39" s="28">
        <v>203.9499969482422</v>
      </c>
      <c r="AD39" s="28">
        <v>220.6750030517578</v>
      </c>
      <c r="AE39" s="28">
        <v>215.05999755859375</v>
      </c>
      <c r="AF39" s="28">
        <v>214.64999389648438</v>
      </c>
      <c r="AG39" s="28">
        <v>228.6750030517578</v>
      </c>
      <c r="AH39" s="28">
        <v>247.72000122070312</v>
      </c>
      <c r="AI39" s="28">
        <v>299</v>
      </c>
      <c r="AJ39" s="28">
        <v>274.94000244140625</v>
      </c>
      <c r="AK39" s="28">
        <v>226.22500610351562</v>
      </c>
      <c r="AL39" s="28">
        <v>218.8000030517578</v>
      </c>
      <c r="AM39" s="28">
        <v>236.0800018310547</v>
      </c>
      <c r="AN39" s="28">
        <v>229.72500610351562</v>
      </c>
      <c r="AO39" s="28">
        <v>240.3249969482422</v>
      </c>
      <c r="AP39" s="28">
        <v>275.32501220703125</v>
      </c>
      <c r="AQ39" s="28">
        <v>290.7200012207031</v>
      </c>
      <c r="AR39" s="28">
        <v>287.54998779296875</v>
      </c>
      <c r="AS39" s="28">
        <v>297.6600036621094</v>
      </c>
      <c r="AT39" s="28">
        <v>295.7749938964844</v>
      </c>
      <c r="AU39" s="28">
        <v>257.9750061035156</v>
      </c>
      <c r="AV39" s="28">
        <v>222.32000732421875</v>
      </c>
      <c r="AW39" s="28">
        <v>220.0749969482422</v>
      </c>
      <c r="AX39" s="55">
        <v>229.46670532226562</v>
      </c>
      <c r="AY39" s="55">
        <v>235.30209350585938</v>
      </c>
      <c r="AZ39" s="55">
        <v>237.47250366210938</v>
      </c>
      <c r="BA39" s="55">
        <v>243.533203125</v>
      </c>
      <c r="BB39" s="55">
        <v>257.44549560546875</v>
      </c>
      <c r="BC39" s="55">
        <v>267.2156066894531</v>
      </c>
      <c r="BD39" s="55">
        <v>266.4819030761719</v>
      </c>
      <c r="BE39" s="55">
        <v>262.30279541015625</v>
      </c>
      <c r="BF39" s="55">
        <v>257.1264953613281</v>
      </c>
      <c r="BG39" s="55">
        <v>250.99270629882812</v>
      </c>
      <c r="BH39" s="55">
        <v>242.80679321289062</v>
      </c>
      <c r="BI39" s="55">
        <v>240.48739624023438</v>
      </c>
      <c r="BJ39" s="55">
        <v>239.05690002441406</v>
      </c>
      <c r="BK39" s="56"/>
    </row>
    <row r="40" spans="1:63" ht="10.5">
      <c r="A40" t="s">
        <v>106</v>
      </c>
      <c r="B40" t="s">
        <v>77</v>
      </c>
      <c r="C40" s="124">
        <v>143.9499969482422</v>
      </c>
      <c r="D40" s="28">
        <v>160.47500610351562</v>
      </c>
      <c r="E40" s="28">
        <v>163.17999267578125</v>
      </c>
      <c r="F40" s="28">
        <v>148.4499969482422</v>
      </c>
      <c r="G40" s="28">
        <v>144.125</v>
      </c>
      <c r="H40" s="28">
        <v>147.33999633789062</v>
      </c>
      <c r="I40" s="28">
        <v>148.125</v>
      </c>
      <c r="J40" s="28">
        <v>160.625</v>
      </c>
      <c r="K40" s="28">
        <v>161.24000549316406</v>
      </c>
      <c r="L40" s="28">
        <v>152.5500030517578</v>
      </c>
      <c r="M40" s="28">
        <v>148.02499389648438</v>
      </c>
      <c r="N40" s="28">
        <v>143.4199981689453</v>
      </c>
      <c r="O40" s="28">
        <v>155.97500610351562</v>
      </c>
      <c r="P40" s="28">
        <v>161.77499389648438</v>
      </c>
      <c r="Q40" s="28">
        <v>167.97999572753906</v>
      </c>
      <c r="R40" s="28">
        <v>175.4499969482422</v>
      </c>
      <c r="S40" s="28">
        <v>195.63999938964844</v>
      </c>
      <c r="T40" s="28">
        <v>187.1999969482422</v>
      </c>
      <c r="U40" s="28">
        <v>185.22500610351562</v>
      </c>
      <c r="V40" s="28">
        <v>184.47999572753906</v>
      </c>
      <c r="W40" s="28">
        <v>183.75</v>
      </c>
      <c r="X40" s="28">
        <v>195</v>
      </c>
      <c r="Y40" s="28">
        <v>190.77999877929688</v>
      </c>
      <c r="Z40" s="28">
        <v>174.8249969482422</v>
      </c>
      <c r="AA40" s="28">
        <v>181.0800018310547</v>
      </c>
      <c r="AB40" s="28">
        <v>188.85000610351562</v>
      </c>
      <c r="AC40" s="28">
        <v>207.9499969482422</v>
      </c>
      <c r="AD40" s="28">
        <v>218.9499969482422</v>
      </c>
      <c r="AE40" s="28">
        <v>206.63999938964844</v>
      </c>
      <c r="AF40" s="28">
        <v>211.4499969482422</v>
      </c>
      <c r="AG40" s="28">
        <v>224.39999389648438</v>
      </c>
      <c r="AH40" s="28">
        <v>245.8000030517578</v>
      </c>
      <c r="AI40" s="28">
        <v>283.1000061035156</v>
      </c>
      <c r="AJ40" s="28">
        <v>260.6199951171875</v>
      </c>
      <c r="AK40" s="28">
        <v>213.75</v>
      </c>
      <c r="AL40" s="28">
        <v>217.6999969482422</v>
      </c>
      <c r="AM40" s="28">
        <v>229.0800018310547</v>
      </c>
      <c r="AN40" s="28">
        <v>222.375</v>
      </c>
      <c r="AO40" s="28">
        <v>243.39999389648438</v>
      </c>
      <c r="AP40" s="28">
        <v>271.375</v>
      </c>
      <c r="AQ40" s="28">
        <v>279.8399963378906</v>
      </c>
      <c r="AR40" s="28">
        <v>281.04998779296875</v>
      </c>
      <c r="AS40" s="28">
        <v>296.8999938964844</v>
      </c>
      <c r="AT40" s="28">
        <v>291.25</v>
      </c>
      <c r="AU40" s="28">
        <v>239.3000030517578</v>
      </c>
      <c r="AV40" s="28">
        <v>215.8800048828125</v>
      </c>
      <c r="AW40" s="28">
        <v>220.5</v>
      </c>
      <c r="AX40" s="55">
        <v>226.60769653320312</v>
      </c>
      <c r="AY40" s="55">
        <v>232.64500427246094</v>
      </c>
      <c r="AZ40" s="55">
        <v>235.62130737304688</v>
      </c>
      <c r="BA40" s="55">
        <v>242.27969360351562</v>
      </c>
      <c r="BB40" s="55">
        <v>254.97630310058594</v>
      </c>
      <c r="BC40" s="55">
        <v>262.5458068847656</v>
      </c>
      <c r="BD40" s="55">
        <v>261.44110107421875</v>
      </c>
      <c r="BE40" s="55">
        <v>256.801513671875</v>
      </c>
      <c r="BF40" s="55">
        <v>252.2227020263672</v>
      </c>
      <c r="BG40" s="55">
        <v>246.9499053955078</v>
      </c>
      <c r="BH40" s="55">
        <v>240.05929565429688</v>
      </c>
      <c r="BI40" s="55">
        <v>236.6820068359375</v>
      </c>
      <c r="BJ40" s="55">
        <v>233.74659729003906</v>
      </c>
      <c r="BK40" s="56"/>
    </row>
    <row r="41" spans="1:63" ht="10.5">
      <c r="A41" t="s">
        <v>107</v>
      </c>
      <c r="B41" t="s">
        <v>79</v>
      </c>
      <c r="C41" s="124">
        <v>140.52499389648438</v>
      </c>
      <c r="D41" s="28">
        <v>154.77499389648438</v>
      </c>
      <c r="E41" s="28">
        <v>158.6199951171875</v>
      </c>
      <c r="F41" s="28">
        <v>147.8249969482422</v>
      </c>
      <c r="G41" s="28">
        <v>137.85000610351562</v>
      </c>
      <c r="H41" s="28">
        <v>138.47999572753906</v>
      </c>
      <c r="I41" s="28">
        <v>142.75</v>
      </c>
      <c r="J41" s="28">
        <v>151.3000030517578</v>
      </c>
      <c r="K41" s="28">
        <v>153.0399932861328</v>
      </c>
      <c r="L41" s="28">
        <v>142.5</v>
      </c>
      <c r="M41" s="28">
        <v>139.77499389648438</v>
      </c>
      <c r="N41" s="28">
        <v>139.60000610351562</v>
      </c>
      <c r="O41" s="28">
        <v>149.9250030517578</v>
      </c>
      <c r="P41" s="28">
        <v>155.5</v>
      </c>
      <c r="Q41" s="28">
        <v>161.5</v>
      </c>
      <c r="R41" s="28">
        <v>168.22500610351562</v>
      </c>
      <c r="S41" s="28">
        <v>185.75999450683594</v>
      </c>
      <c r="T41" s="28">
        <v>185.97500610351562</v>
      </c>
      <c r="U41" s="28">
        <v>180.3249969482422</v>
      </c>
      <c r="V41" s="28">
        <v>178.72000122070312</v>
      </c>
      <c r="W41" s="28">
        <v>176.97500610351562</v>
      </c>
      <c r="X41" s="28">
        <v>188.8000030517578</v>
      </c>
      <c r="Y41" s="28">
        <v>187.44000244140625</v>
      </c>
      <c r="Z41" s="28">
        <v>174.8000030517578</v>
      </c>
      <c r="AA41" s="28">
        <v>174.94000244140625</v>
      </c>
      <c r="AB41" s="28">
        <v>181.9250030517578</v>
      </c>
      <c r="AC41" s="28">
        <v>199.22500610351562</v>
      </c>
      <c r="AD41" s="28">
        <v>215.625</v>
      </c>
      <c r="AE41" s="28">
        <v>206.17999267578125</v>
      </c>
      <c r="AF41" s="28">
        <v>206.625</v>
      </c>
      <c r="AG41" s="28">
        <v>219.60000610351562</v>
      </c>
      <c r="AH41" s="28">
        <v>240.6999969482422</v>
      </c>
      <c r="AI41" s="28">
        <v>277.6000061035156</v>
      </c>
      <c r="AJ41" s="28">
        <v>270.8399963378906</v>
      </c>
      <c r="AK41" s="28">
        <v>220.8249969482422</v>
      </c>
      <c r="AL41" s="28">
        <v>213.3249969482422</v>
      </c>
      <c r="AM41" s="28">
        <v>225.66000366210938</v>
      </c>
      <c r="AN41" s="28">
        <v>219.85000610351562</v>
      </c>
      <c r="AO41" s="28">
        <v>236.75</v>
      </c>
      <c r="AP41" s="28">
        <v>273.2250061035156</v>
      </c>
      <c r="AQ41" s="28">
        <v>280.44000244140625</v>
      </c>
      <c r="AR41" s="28">
        <v>277.54998779296875</v>
      </c>
      <c r="AS41" s="28">
        <v>286.760009765625</v>
      </c>
      <c r="AT41" s="28">
        <v>284.45001220703125</v>
      </c>
      <c r="AU41" s="28">
        <v>244.64999389648438</v>
      </c>
      <c r="AV41" s="28">
        <v>212.6999969482422</v>
      </c>
      <c r="AW41" s="28">
        <v>210.60000610351562</v>
      </c>
      <c r="AX41" s="55">
        <v>221.32980346679688</v>
      </c>
      <c r="AY41" s="55">
        <v>227.43809509277344</v>
      </c>
      <c r="AZ41" s="55">
        <v>229.21420288085938</v>
      </c>
      <c r="BA41" s="55">
        <v>236.50100708007812</v>
      </c>
      <c r="BB41" s="55">
        <v>249.15919494628906</v>
      </c>
      <c r="BC41" s="55">
        <v>256.6518859863281</v>
      </c>
      <c r="BD41" s="55">
        <v>254.6313018798828</v>
      </c>
      <c r="BE41" s="55">
        <v>251.98159790039062</v>
      </c>
      <c r="BF41" s="55">
        <v>246.8477020263672</v>
      </c>
      <c r="BG41" s="55">
        <v>240.3737030029297</v>
      </c>
      <c r="BH41" s="55">
        <v>234.0238037109375</v>
      </c>
      <c r="BI41" s="55">
        <v>231.81149291992188</v>
      </c>
      <c r="BJ41" s="55">
        <v>230.4512939453125</v>
      </c>
      <c r="BK41" s="56"/>
    </row>
    <row r="42" spans="1:63" ht="10.5">
      <c r="A42" t="s">
        <v>108</v>
      </c>
      <c r="B42" t="s">
        <v>81</v>
      </c>
      <c r="C42" s="124">
        <v>141.89999389648438</v>
      </c>
      <c r="D42" s="28">
        <v>157.14999389648438</v>
      </c>
      <c r="E42" s="28">
        <v>166.22000122070312</v>
      </c>
      <c r="F42" s="28">
        <v>158.625</v>
      </c>
      <c r="G42" s="28">
        <v>151.10000610351562</v>
      </c>
      <c r="H42" s="28">
        <v>150.22000122070312</v>
      </c>
      <c r="I42" s="28">
        <v>153.8000030517578</v>
      </c>
      <c r="J42" s="28">
        <v>164.0500030517578</v>
      </c>
      <c r="K42" s="28">
        <v>170.39999389648438</v>
      </c>
      <c r="L42" s="28">
        <v>158.25</v>
      </c>
      <c r="M42" s="28">
        <v>155.10000610351562</v>
      </c>
      <c r="N42" s="28">
        <v>149.89999389648438</v>
      </c>
      <c r="O42" s="28">
        <v>153.10000610351562</v>
      </c>
      <c r="P42" s="28">
        <v>158.25</v>
      </c>
      <c r="Q42" s="28">
        <v>171.8000030517578</v>
      </c>
      <c r="R42" s="28">
        <v>183.0500030517578</v>
      </c>
      <c r="S42" s="28">
        <v>197.55999755859375</v>
      </c>
      <c r="T42" s="28">
        <v>196.5</v>
      </c>
      <c r="U42" s="28">
        <v>191.39999389648438</v>
      </c>
      <c r="V42" s="28">
        <v>189.8800048828125</v>
      </c>
      <c r="W42" s="28">
        <v>188.375</v>
      </c>
      <c r="X42" s="28">
        <v>196.75</v>
      </c>
      <c r="Y42" s="28">
        <v>196.89999389648438</v>
      </c>
      <c r="Z42" s="28">
        <v>186.75</v>
      </c>
      <c r="AA42" s="28">
        <v>179.44000244140625</v>
      </c>
      <c r="AB42" s="28">
        <v>187.22500610351562</v>
      </c>
      <c r="AC42" s="28">
        <v>205.77499389648438</v>
      </c>
      <c r="AD42" s="28">
        <v>223.25</v>
      </c>
      <c r="AE42" s="28">
        <v>222.02000427246094</v>
      </c>
      <c r="AF42" s="28">
        <v>216.35000610351562</v>
      </c>
      <c r="AG42" s="28">
        <v>226.875</v>
      </c>
      <c r="AH42" s="28">
        <v>243.32000732421875</v>
      </c>
      <c r="AI42" s="28">
        <v>291.3500061035156</v>
      </c>
      <c r="AJ42" s="28">
        <v>276.2200012207031</v>
      </c>
      <c r="AK42" s="28">
        <v>231.125</v>
      </c>
      <c r="AL42" s="28">
        <v>211.3249969482422</v>
      </c>
      <c r="AM42" s="28">
        <v>219.63999938964844</v>
      </c>
      <c r="AN42" s="28">
        <v>223.1999969482422</v>
      </c>
      <c r="AO42" s="28">
        <v>234.14999389648438</v>
      </c>
      <c r="AP42" s="28">
        <v>254.5</v>
      </c>
      <c r="AQ42" s="28">
        <v>282.17999267578125</v>
      </c>
      <c r="AR42" s="28">
        <v>283.7250061035156</v>
      </c>
      <c r="AS42" s="28">
        <v>290</v>
      </c>
      <c r="AT42" s="28">
        <v>300.42498779296875</v>
      </c>
      <c r="AU42" s="28">
        <v>282.7749938964844</v>
      </c>
      <c r="AV42" s="28">
        <v>243.05999755859375</v>
      </c>
      <c r="AW42" s="28">
        <v>225.10000610351562</v>
      </c>
      <c r="AX42" s="55">
        <v>227.28179931640625</v>
      </c>
      <c r="AY42" s="55">
        <v>228.38040161132812</v>
      </c>
      <c r="AZ42" s="55">
        <v>230.72259521484375</v>
      </c>
      <c r="BA42" s="55">
        <v>239.64450073242188</v>
      </c>
      <c r="BB42" s="55">
        <v>255.66720581054688</v>
      </c>
      <c r="BC42" s="55">
        <v>264.73089599609375</v>
      </c>
      <c r="BD42" s="55">
        <v>264.48779296875</v>
      </c>
      <c r="BE42" s="55">
        <v>262.568115234375</v>
      </c>
      <c r="BF42" s="55">
        <v>260.37750244140625</v>
      </c>
      <c r="BG42" s="55">
        <v>256.5519104003906</v>
      </c>
      <c r="BH42" s="55">
        <v>248.56590270996094</v>
      </c>
      <c r="BI42" s="55">
        <v>243.63470458984375</v>
      </c>
      <c r="BJ42" s="55">
        <v>238.50689697265625</v>
      </c>
      <c r="BK42" s="56"/>
    </row>
    <row r="43" spans="1:63" ht="10.5">
      <c r="A43" t="s">
        <v>109</v>
      </c>
      <c r="B43" t="s">
        <v>83</v>
      </c>
      <c r="C43" s="124">
        <v>153.375</v>
      </c>
      <c r="D43" s="28">
        <v>173.02499389648438</v>
      </c>
      <c r="E43" s="28">
        <v>200.47999572753906</v>
      </c>
      <c r="F43" s="28">
        <v>194.10000610351562</v>
      </c>
      <c r="G43" s="28">
        <v>176.375</v>
      </c>
      <c r="H43" s="28">
        <v>171.39999389648438</v>
      </c>
      <c r="I43" s="28">
        <v>170.25</v>
      </c>
      <c r="J43" s="28">
        <v>183.10000610351562</v>
      </c>
      <c r="K43" s="28">
        <v>196.6199951171875</v>
      </c>
      <c r="L43" s="28">
        <v>175.10000610351562</v>
      </c>
      <c r="M43" s="28">
        <v>166.8249969482422</v>
      </c>
      <c r="N43" s="28">
        <v>161.24000549316406</v>
      </c>
      <c r="O43" s="28">
        <v>165.47500610351562</v>
      </c>
      <c r="P43" s="28">
        <v>181.52499389648438</v>
      </c>
      <c r="Q43" s="28">
        <v>201.36000061035156</v>
      </c>
      <c r="R43" s="28">
        <v>207.35000610351562</v>
      </c>
      <c r="S43" s="28">
        <v>222.1199951171875</v>
      </c>
      <c r="T43" s="28">
        <v>222.35000610351562</v>
      </c>
      <c r="U43" s="28">
        <v>211.60000610351562</v>
      </c>
      <c r="V43" s="28">
        <v>203.72000122070312</v>
      </c>
      <c r="W43" s="28">
        <v>204.14999389648438</v>
      </c>
      <c r="X43" s="28">
        <v>224.3249969482422</v>
      </c>
      <c r="Y43" s="28">
        <v>221.67999267578125</v>
      </c>
      <c r="Z43" s="28">
        <v>203.375</v>
      </c>
      <c r="AA43" s="28">
        <v>192.25999450683594</v>
      </c>
      <c r="AB43" s="28">
        <v>206.60000610351562</v>
      </c>
      <c r="AC43" s="28">
        <v>224.4499969482422</v>
      </c>
      <c r="AD43" s="28">
        <v>249.35000610351562</v>
      </c>
      <c r="AE43" s="28">
        <v>243.66000366210938</v>
      </c>
      <c r="AF43" s="28">
        <v>233.14999389648438</v>
      </c>
      <c r="AG43" s="28">
        <v>247.0749969482422</v>
      </c>
      <c r="AH43" s="28">
        <v>263.9800109863281</v>
      </c>
      <c r="AI43" s="28">
        <v>297.375</v>
      </c>
      <c r="AJ43" s="28">
        <v>285.1600036621094</v>
      </c>
      <c r="AK43" s="28">
        <v>249.8000030517578</v>
      </c>
      <c r="AL43" s="28">
        <v>225.5500030517578</v>
      </c>
      <c r="AM43" s="28">
        <v>234.4600067138672</v>
      </c>
      <c r="AN43" s="28">
        <v>243.1750030517578</v>
      </c>
      <c r="AO43" s="28">
        <v>251.97500610351562</v>
      </c>
      <c r="AP43" s="28">
        <v>281.875</v>
      </c>
      <c r="AQ43" s="28">
        <v>321.5</v>
      </c>
      <c r="AR43" s="28">
        <v>314.7250061035156</v>
      </c>
      <c r="AS43" s="28">
        <v>313</v>
      </c>
      <c r="AT43" s="28">
        <v>309.8500061035156</v>
      </c>
      <c r="AU43" s="28">
        <v>284.8999938964844</v>
      </c>
      <c r="AV43" s="28">
        <v>251.86000061035156</v>
      </c>
      <c r="AW43" s="28">
        <v>244.1750030517578</v>
      </c>
      <c r="AX43" s="55">
        <v>245.75059509277344</v>
      </c>
      <c r="AY43" s="55">
        <v>248.45599365234375</v>
      </c>
      <c r="AZ43" s="55">
        <v>254.8332061767578</v>
      </c>
      <c r="BA43" s="55">
        <v>269.1846923828125</v>
      </c>
      <c r="BB43" s="55">
        <v>281.1370849609375</v>
      </c>
      <c r="BC43" s="55">
        <v>287.6766052246094</v>
      </c>
      <c r="BD43" s="55">
        <v>285.65509033203125</v>
      </c>
      <c r="BE43" s="55">
        <v>281.5877990722656</v>
      </c>
      <c r="BF43" s="55">
        <v>276.5574951171875</v>
      </c>
      <c r="BG43" s="55">
        <v>273.4137878417969</v>
      </c>
      <c r="BH43" s="55">
        <v>266.9442138671875</v>
      </c>
      <c r="BI43" s="55">
        <v>260.87249755859375</v>
      </c>
      <c r="BJ43" s="55">
        <v>255.36529541015625</v>
      </c>
      <c r="BK43" s="56"/>
    </row>
    <row r="44" spans="1:63" ht="10.5">
      <c r="A44" t="s">
        <v>31</v>
      </c>
      <c r="B44" t="s">
        <v>103</v>
      </c>
      <c r="C44" s="124">
        <v>145.75</v>
      </c>
      <c r="D44" s="28">
        <v>161.3000030517578</v>
      </c>
      <c r="E44" s="28">
        <v>169.3000030517578</v>
      </c>
      <c r="F44" s="28">
        <v>158.89999389648438</v>
      </c>
      <c r="G44" s="28">
        <v>149.72500610351562</v>
      </c>
      <c r="H44" s="28">
        <v>149.27999877929688</v>
      </c>
      <c r="I44" s="28">
        <v>151.25</v>
      </c>
      <c r="J44" s="28">
        <v>162.02499389648438</v>
      </c>
      <c r="K44" s="28">
        <v>167.8800048828125</v>
      </c>
      <c r="L44" s="28">
        <v>156.35000610351562</v>
      </c>
      <c r="M44" s="28">
        <v>151.1999969482422</v>
      </c>
      <c r="N44" s="28">
        <v>147.8800048828125</v>
      </c>
      <c r="O44" s="28">
        <v>157.1750030517578</v>
      </c>
      <c r="P44" s="28">
        <v>164.75</v>
      </c>
      <c r="Q44" s="28">
        <v>173.60000610351562</v>
      </c>
      <c r="R44" s="28">
        <v>179.77499389648438</v>
      </c>
      <c r="S44" s="28">
        <v>198.33999633789062</v>
      </c>
      <c r="T44" s="28">
        <v>196.9250030517578</v>
      </c>
      <c r="U44" s="28">
        <v>191.125</v>
      </c>
      <c r="V44" s="28">
        <v>187.8000030517578</v>
      </c>
      <c r="W44" s="28">
        <v>186.97500610351562</v>
      </c>
      <c r="X44" s="28">
        <v>199.9499969482422</v>
      </c>
      <c r="Y44" s="28">
        <v>197.94000244140625</v>
      </c>
      <c r="Z44" s="28">
        <v>184.10000610351562</v>
      </c>
      <c r="AA44" s="28">
        <v>183.0800018310547</v>
      </c>
      <c r="AB44" s="28">
        <v>191</v>
      </c>
      <c r="AC44" s="28">
        <v>207.9250030517578</v>
      </c>
      <c r="AD44" s="28">
        <v>224.25</v>
      </c>
      <c r="AE44" s="28">
        <v>216.1199951171875</v>
      </c>
      <c r="AF44" s="28">
        <v>215.5500030517578</v>
      </c>
      <c r="AG44" s="28">
        <v>229</v>
      </c>
      <c r="AH44" s="28">
        <v>248.6199951171875</v>
      </c>
      <c r="AI44" s="28">
        <v>290.32501220703125</v>
      </c>
      <c r="AJ44" s="28">
        <v>271.67999267578125</v>
      </c>
      <c r="AK44" s="28">
        <v>225.6750030517578</v>
      </c>
      <c r="AL44" s="28">
        <v>218.5</v>
      </c>
      <c r="AM44" s="28">
        <v>231.55999755859375</v>
      </c>
      <c r="AN44" s="28">
        <v>228</v>
      </c>
      <c r="AO44" s="28">
        <v>242.47500610351562</v>
      </c>
      <c r="AP44" s="28">
        <v>274.20001220703125</v>
      </c>
      <c r="AQ44" s="28">
        <v>290.67999267578125</v>
      </c>
      <c r="AR44" s="28">
        <v>288.45001220703125</v>
      </c>
      <c r="AS44" s="28">
        <v>298.05999755859375</v>
      </c>
      <c r="AT44" s="28">
        <v>295.17498779296875</v>
      </c>
      <c r="AU44" s="28">
        <v>255.5</v>
      </c>
      <c r="AV44" s="28">
        <v>224.4600067138672</v>
      </c>
      <c r="AW44" s="28">
        <v>222.9250030517578</v>
      </c>
      <c r="AX44" s="55">
        <v>230.2032928466797</v>
      </c>
      <c r="AY44" s="55">
        <v>235.44020080566406</v>
      </c>
      <c r="AZ44" s="55">
        <v>238.4998016357422</v>
      </c>
      <c r="BA44" s="55">
        <v>246.404296875</v>
      </c>
      <c r="BB44" s="55">
        <v>259.5392150878906</v>
      </c>
      <c r="BC44" s="55">
        <v>267.7860107421875</v>
      </c>
      <c r="BD44" s="55">
        <v>266.5635986328125</v>
      </c>
      <c r="BE44" s="55">
        <v>262.56890869140625</v>
      </c>
      <c r="BF44" s="55">
        <v>257.70220947265625</v>
      </c>
      <c r="BG44" s="55">
        <v>252.3520965576172</v>
      </c>
      <c r="BH44" s="55">
        <v>245.0937042236328</v>
      </c>
      <c r="BI44" s="55">
        <v>241.75950622558594</v>
      </c>
      <c r="BJ44" s="55">
        <v>239.0865020751953</v>
      </c>
      <c r="BK44" s="56"/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K41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" max="4" width="11.66015625" style="0" customWidth="1"/>
    <col min="5" max="5" width="12.66015625" style="0" customWidth="1"/>
    <col min="6" max="6" width="10.66015625" style="0" customWidth="1"/>
    <col min="7" max="7" width="11.66015625" style="0" customWidth="1"/>
    <col min="8" max="9" width="12.16015625" style="0" customWidth="1"/>
    <col min="10" max="10" width="11.66015625" style="0" customWidth="1"/>
    <col min="11" max="11" width="12.16015625" style="0" customWidth="1"/>
    <col min="12" max="15" width="11.66015625" style="0" customWidth="1"/>
    <col min="16" max="18" width="12.16015625" style="0" customWidth="1"/>
    <col min="19" max="19" width="11.66015625" style="0" customWidth="1"/>
    <col min="20" max="20" width="10.66015625" style="0" customWidth="1"/>
    <col min="21" max="21" width="13.16015625" style="0" customWidth="1"/>
    <col min="22" max="23" width="11.66015625" style="0" customWidth="1"/>
    <col min="24" max="24" width="10.66015625" style="0" customWidth="1"/>
    <col min="25" max="25" width="12.66015625" style="0" customWidth="1"/>
    <col min="26" max="27" width="12.16015625" style="0" customWidth="1"/>
    <col min="28" max="28" width="10.66015625" style="0" customWidth="1"/>
    <col min="29" max="29" width="12.16015625" style="0" customWidth="1"/>
    <col min="30" max="30" width="10.66015625" style="0" customWidth="1"/>
    <col min="31" max="31" width="12.16015625" style="0" customWidth="1"/>
    <col min="32" max="33" width="10.66015625" style="0" customWidth="1"/>
    <col min="34" max="34" width="11.66015625" style="0" customWidth="1"/>
    <col min="35" max="35" width="10.66015625" style="0" customWidth="1"/>
    <col min="36" max="38" width="11.66015625" style="0" customWidth="1"/>
    <col min="39" max="39" width="12.16015625" style="0" customWidth="1"/>
    <col min="40" max="40" width="10.66015625" style="0" customWidth="1"/>
    <col min="41" max="41" width="12.16015625" style="0" customWidth="1"/>
    <col min="42" max="42" width="10.66015625" style="0" customWidth="1"/>
    <col min="43" max="43" width="12.16015625" style="0" customWidth="1"/>
    <col min="44" max="45" width="10.66015625" style="0" customWidth="1"/>
    <col min="46" max="46" width="10.66015625" style="149" customWidth="1"/>
    <col min="47" max="47" width="12.16015625" style="0" customWidth="1"/>
    <col min="48" max="48" width="11.66015625" style="0" customWidth="1"/>
  </cols>
  <sheetData>
    <row r="1" spans="1:62" ht="16.5" customHeight="1">
      <c r="A1" s="21" t="s">
        <v>110</v>
      </c>
      <c r="C1" s="159" t="s">
        <v>789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773</v>
      </c>
      <c r="C2" s="12"/>
      <c r="D2" s="1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2" t="s">
        <v>1</v>
      </c>
      <c r="B3" s="11" t="s">
        <v>2</v>
      </c>
      <c r="C3" s="81">
        <v>200301</v>
      </c>
      <c r="D3" s="82">
        <v>200302</v>
      </c>
      <c r="E3" s="82">
        <v>200303</v>
      </c>
      <c r="F3" s="82">
        <v>200304</v>
      </c>
      <c r="G3" s="82">
        <v>200305</v>
      </c>
      <c r="H3" s="82">
        <v>200306</v>
      </c>
      <c r="I3" s="82">
        <v>200307</v>
      </c>
      <c r="J3" s="82">
        <v>200308</v>
      </c>
      <c r="K3" s="82">
        <v>200309</v>
      </c>
      <c r="L3" s="82">
        <v>200310</v>
      </c>
      <c r="M3" s="82">
        <v>200311</v>
      </c>
      <c r="N3" s="82">
        <v>200312</v>
      </c>
      <c r="O3" s="82">
        <v>200401</v>
      </c>
      <c r="P3" s="82">
        <v>200402</v>
      </c>
      <c r="Q3" s="82">
        <v>200403</v>
      </c>
      <c r="R3" s="82">
        <v>200404</v>
      </c>
      <c r="S3" s="82">
        <v>200405</v>
      </c>
      <c r="T3" s="82">
        <v>200406</v>
      </c>
      <c r="U3" s="82">
        <v>200407</v>
      </c>
      <c r="V3" s="82">
        <v>200408</v>
      </c>
      <c r="W3" s="82">
        <v>200409</v>
      </c>
      <c r="X3" s="82">
        <v>200410</v>
      </c>
      <c r="Y3" s="82">
        <v>200411</v>
      </c>
      <c r="Z3" s="82">
        <v>200412</v>
      </c>
      <c r="AA3" s="82">
        <v>200501</v>
      </c>
      <c r="AB3" s="82">
        <v>200502</v>
      </c>
      <c r="AC3" s="82">
        <v>200503</v>
      </c>
      <c r="AD3" s="82">
        <v>200504</v>
      </c>
      <c r="AE3" s="82">
        <v>200505</v>
      </c>
      <c r="AF3" s="82">
        <v>200506</v>
      </c>
      <c r="AG3" s="82">
        <v>200507</v>
      </c>
      <c r="AH3" s="82">
        <v>200508</v>
      </c>
      <c r="AI3" s="82">
        <v>200509</v>
      </c>
      <c r="AJ3" s="82">
        <v>200510</v>
      </c>
      <c r="AK3" s="82">
        <v>200511</v>
      </c>
      <c r="AL3" s="82">
        <v>200512</v>
      </c>
      <c r="AM3" s="82">
        <v>200601</v>
      </c>
      <c r="AN3" s="82">
        <v>200602</v>
      </c>
      <c r="AO3" s="82">
        <v>200603</v>
      </c>
      <c r="AP3" s="82">
        <v>200604</v>
      </c>
      <c r="AQ3" s="82">
        <v>200605</v>
      </c>
      <c r="AR3" s="82">
        <v>200606</v>
      </c>
      <c r="AS3" s="82">
        <v>200607</v>
      </c>
      <c r="AT3" s="82">
        <v>200608</v>
      </c>
      <c r="AU3" s="82">
        <v>200609</v>
      </c>
      <c r="AV3" s="82">
        <v>200610</v>
      </c>
      <c r="AW3" s="82">
        <v>200611</v>
      </c>
      <c r="AX3" s="122">
        <v>200612</v>
      </c>
      <c r="AY3" s="122">
        <v>200701</v>
      </c>
      <c r="AZ3" s="122">
        <v>200702</v>
      </c>
      <c r="BA3" s="122">
        <v>200703</v>
      </c>
      <c r="BB3" s="122">
        <v>200704</v>
      </c>
      <c r="BC3" s="122">
        <v>200705</v>
      </c>
      <c r="BD3" s="122">
        <v>200706</v>
      </c>
      <c r="BE3" s="122">
        <v>200707</v>
      </c>
      <c r="BF3" s="122">
        <v>200708</v>
      </c>
      <c r="BG3" s="122">
        <v>200709</v>
      </c>
      <c r="BH3" s="122">
        <v>200710</v>
      </c>
      <c r="BI3" s="122">
        <v>200711</v>
      </c>
      <c r="BJ3" s="122">
        <v>200712</v>
      </c>
      <c r="BK3" s="123"/>
    </row>
    <row r="4" spans="1:63" ht="10.5">
      <c r="A4" t="s">
        <v>3</v>
      </c>
      <c r="B4" t="s">
        <v>4</v>
      </c>
      <c r="C4" s="51">
        <v>30.520000457763672</v>
      </c>
      <c r="D4" s="51">
        <v>33</v>
      </c>
      <c r="E4" s="37">
        <v>30.649999618530273</v>
      </c>
      <c r="F4" s="37">
        <v>26.020000457763672</v>
      </c>
      <c r="G4" s="37">
        <v>25.739999771118164</v>
      </c>
      <c r="H4" s="37">
        <v>27.920000076293945</v>
      </c>
      <c r="I4" s="37">
        <v>28.549999237060547</v>
      </c>
      <c r="J4" s="37">
        <v>29.149999618530273</v>
      </c>
      <c r="K4" s="37">
        <v>26.389999389648438</v>
      </c>
      <c r="L4" s="37">
        <v>27.75</v>
      </c>
      <c r="M4" s="37">
        <v>28.280000686645508</v>
      </c>
      <c r="N4" s="37">
        <v>29.280000686645508</v>
      </c>
      <c r="O4" s="37">
        <v>30.920000076293945</v>
      </c>
      <c r="P4" s="37">
        <v>31.719999313354492</v>
      </c>
      <c r="Q4" s="37">
        <v>33.09000015258789</v>
      </c>
      <c r="R4" s="37">
        <v>33.459999084472656</v>
      </c>
      <c r="S4" s="37">
        <v>36.310001373291016</v>
      </c>
      <c r="T4" s="37">
        <v>34.650001525878906</v>
      </c>
      <c r="U4" s="37">
        <v>36.66999816894531</v>
      </c>
      <c r="V4" s="37">
        <v>40.290000915527344</v>
      </c>
      <c r="W4" s="37">
        <v>41.34000015258789</v>
      </c>
      <c r="X4" s="37">
        <v>46.119998931884766</v>
      </c>
      <c r="Y4" s="37">
        <v>41.7599983215332</v>
      </c>
      <c r="Z4" s="37">
        <v>36.61000061035156</v>
      </c>
      <c r="AA4" s="37">
        <v>39.25</v>
      </c>
      <c r="AB4" s="37">
        <v>41.04999923706055</v>
      </c>
      <c r="AC4" s="37">
        <v>46.77000045776367</v>
      </c>
      <c r="AD4" s="37">
        <v>46.630001068115234</v>
      </c>
      <c r="AE4" s="37">
        <v>44.7400016784668</v>
      </c>
      <c r="AF4" s="37">
        <v>50.29999923706055</v>
      </c>
      <c r="AG4" s="37">
        <v>53.880001068115234</v>
      </c>
      <c r="AH4" s="37">
        <v>59.290000915527344</v>
      </c>
      <c r="AI4" s="37">
        <v>60.18000030517578</v>
      </c>
      <c r="AJ4" s="37">
        <v>57.2599983215332</v>
      </c>
      <c r="AK4" s="37">
        <v>52.130001068115234</v>
      </c>
      <c r="AL4" s="37">
        <v>52.5099983215332</v>
      </c>
      <c r="AM4" s="37">
        <v>57.31999969482422</v>
      </c>
      <c r="AN4" s="37">
        <v>54.849998474121094</v>
      </c>
      <c r="AO4" s="37">
        <v>56.369998931884766</v>
      </c>
      <c r="AP4" s="37">
        <v>62.970001220703125</v>
      </c>
      <c r="AQ4" s="37">
        <v>65.3499984741211</v>
      </c>
      <c r="AR4" s="37">
        <v>65.19000244140625</v>
      </c>
      <c r="AS4" s="37">
        <v>68.87000274658203</v>
      </c>
      <c r="AT4" s="37">
        <v>67.55999755859375</v>
      </c>
      <c r="AU4" s="37">
        <v>59.099998474121094</v>
      </c>
      <c r="AV4" s="37">
        <v>53.5</v>
      </c>
      <c r="AW4" s="37">
        <v>52.58000183105469</v>
      </c>
      <c r="AX4" s="52">
        <v>56</v>
      </c>
      <c r="AY4" s="52">
        <v>58.5</v>
      </c>
      <c r="AZ4" s="52">
        <v>57</v>
      </c>
      <c r="BA4" s="52">
        <v>57.5</v>
      </c>
      <c r="BB4" s="52">
        <v>60</v>
      </c>
      <c r="BC4" s="52">
        <v>61.5</v>
      </c>
      <c r="BD4" s="52">
        <v>60.5</v>
      </c>
      <c r="BE4" s="52">
        <v>59.5</v>
      </c>
      <c r="BF4" s="52">
        <v>59.5</v>
      </c>
      <c r="BG4" s="52">
        <v>59.5</v>
      </c>
      <c r="BH4" s="52">
        <v>59.5</v>
      </c>
      <c r="BI4" s="52">
        <v>58.5</v>
      </c>
      <c r="BJ4" s="52">
        <v>58</v>
      </c>
      <c r="BK4" s="53"/>
    </row>
    <row r="5" spans="1:63" ht="10.5">
      <c r="A5" t="s">
        <v>7</v>
      </c>
      <c r="B5" t="s">
        <v>8</v>
      </c>
      <c r="C5" s="67">
        <v>10107.5625</v>
      </c>
      <c r="D5" s="67">
        <v>10123.9072265625</v>
      </c>
      <c r="E5" s="68">
        <v>10146.529296875</v>
      </c>
      <c r="F5" s="68">
        <v>10169.0888671875</v>
      </c>
      <c r="G5" s="68">
        <v>10209.0224609375</v>
      </c>
      <c r="H5" s="68">
        <v>10259.9892578125</v>
      </c>
      <c r="I5" s="68">
        <v>10354.13671875</v>
      </c>
      <c r="J5" s="68">
        <v>10403.0595703125</v>
      </c>
      <c r="K5" s="68">
        <v>10438.9033203125</v>
      </c>
      <c r="L5" s="68">
        <v>10439.640625</v>
      </c>
      <c r="M5" s="68">
        <v>10465.8515625</v>
      </c>
      <c r="N5" s="68">
        <v>10495.5078125</v>
      </c>
      <c r="O5" s="68">
        <v>10532.326171875</v>
      </c>
      <c r="P5" s="68">
        <v>10566.0810546875</v>
      </c>
      <c r="Q5" s="68">
        <v>10600.4921875</v>
      </c>
      <c r="R5" s="68">
        <v>10639.900390625</v>
      </c>
      <c r="S5" s="68">
        <v>10672.3662109375</v>
      </c>
      <c r="T5" s="68">
        <v>10702.2333984375</v>
      </c>
      <c r="U5" s="68">
        <v>10727.8408203125</v>
      </c>
      <c r="V5" s="68">
        <v>10753.751953125</v>
      </c>
      <c r="W5" s="68">
        <v>10778.3076171875</v>
      </c>
      <c r="X5" s="68">
        <v>10796.544921875</v>
      </c>
      <c r="Y5" s="68">
        <v>10822.111328125</v>
      </c>
      <c r="Z5" s="68">
        <v>10850.044921875</v>
      </c>
      <c r="AA5" s="68">
        <v>10883.9296875</v>
      </c>
      <c r="AB5" s="68">
        <v>10913.9072265625</v>
      </c>
      <c r="AC5" s="68">
        <v>10943.5625</v>
      </c>
      <c r="AD5" s="68">
        <v>10968.71875</v>
      </c>
      <c r="AE5" s="68">
        <v>11000.86328125</v>
      </c>
      <c r="AF5" s="68">
        <v>11035.818359375</v>
      </c>
      <c r="AG5" s="68">
        <v>11086.9033203125</v>
      </c>
      <c r="AH5" s="68">
        <v>11117.4921875</v>
      </c>
      <c r="AI5" s="68">
        <v>11140.9033203125</v>
      </c>
      <c r="AJ5" s="68">
        <v>11132.173828125</v>
      </c>
      <c r="AK5" s="68">
        <v>11159.9521484375</v>
      </c>
      <c r="AL5" s="68">
        <v>11199.2744140625</v>
      </c>
      <c r="AM5" s="68">
        <v>11277.5185546875</v>
      </c>
      <c r="AN5" s="68">
        <v>11319.396484375</v>
      </c>
      <c r="AO5" s="68">
        <v>11352.28515625</v>
      </c>
      <c r="AP5" s="68">
        <v>11368.185546875</v>
      </c>
      <c r="AQ5" s="68">
        <v>11389.0966796875</v>
      </c>
      <c r="AR5" s="68">
        <v>11407.0185546875</v>
      </c>
      <c r="AS5" s="68">
        <v>11415.669921875</v>
      </c>
      <c r="AT5" s="68">
        <v>11432.326171875</v>
      </c>
      <c r="AU5" s="68">
        <v>11450.7041015625</v>
      </c>
      <c r="AV5" s="68">
        <v>11470.85546875</v>
      </c>
      <c r="AW5" s="68">
        <v>11492.638671875</v>
      </c>
      <c r="AX5" s="93">
        <v>11516.1103515625</v>
      </c>
      <c r="AY5" s="93">
        <v>11545.3095703125</v>
      </c>
      <c r="AZ5" s="93">
        <v>11569.099609375</v>
      </c>
      <c r="BA5" s="93">
        <v>11591.5302734375</v>
      </c>
      <c r="BB5" s="93">
        <v>11609.1796875</v>
      </c>
      <c r="BC5" s="93">
        <v>11631.4501953125</v>
      </c>
      <c r="BD5" s="93">
        <v>11654.919921875</v>
      </c>
      <c r="BE5" s="93">
        <v>11681.6298828125</v>
      </c>
      <c r="BF5" s="93">
        <v>11705.9599609375</v>
      </c>
      <c r="BG5" s="93">
        <v>11729.9599609375</v>
      </c>
      <c r="BH5" s="93">
        <v>11746.83984375</v>
      </c>
      <c r="BI5" s="93">
        <v>11775.26953125</v>
      </c>
      <c r="BJ5" s="93">
        <v>11808.4697265625</v>
      </c>
      <c r="BK5" s="94"/>
    </row>
    <row r="6" spans="1:63" ht="10.5">
      <c r="A6" t="s">
        <v>9</v>
      </c>
      <c r="B6" t="s">
        <v>10</v>
      </c>
      <c r="C6" s="67">
        <v>7571.77392578125</v>
      </c>
      <c r="D6" s="67">
        <v>7589.41845703125</v>
      </c>
      <c r="E6" s="68">
        <v>7613.9072265625</v>
      </c>
      <c r="F6" s="68">
        <v>7650.64794921875</v>
      </c>
      <c r="G6" s="68">
        <v>7684.7705078125</v>
      </c>
      <c r="H6" s="68">
        <v>7721.681640625</v>
      </c>
      <c r="I6" s="68">
        <v>7777.9296875</v>
      </c>
      <c r="J6" s="68">
        <v>7808.00732421875</v>
      </c>
      <c r="K6" s="68">
        <v>7828.462890625</v>
      </c>
      <c r="L6" s="68">
        <v>7820.15576171875</v>
      </c>
      <c r="M6" s="68">
        <v>7835.72216796875</v>
      </c>
      <c r="N6" s="68">
        <v>7856.0224609375</v>
      </c>
      <c r="O6" s="68">
        <v>7891.61865234375</v>
      </c>
      <c r="P6" s="68">
        <v>7913.462890625</v>
      </c>
      <c r="Q6" s="68">
        <v>7932.11865234375</v>
      </c>
      <c r="R6" s="68">
        <v>7942.13330078125</v>
      </c>
      <c r="S6" s="68">
        <v>7958.5</v>
      </c>
      <c r="T6" s="68">
        <v>7975.7666015625</v>
      </c>
      <c r="U6" s="68">
        <v>7981.65185546875</v>
      </c>
      <c r="V6" s="68">
        <v>8009.9296875</v>
      </c>
      <c r="W6" s="68">
        <v>8048.318359375</v>
      </c>
      <c r="X6" s="68">
        <v>8144.033203125</v>
      </c>
      <c r="Y6" s="68">
        <v>8167.2333984375</v>
      </c>
      <c r="Z6" s="68">
        <v>8165.13330078125</v>
      </c>
      <c r="AA6" s="68">
        <v>8090.45947265625</v>
      </c>
      <c r="AB6" s="68">
        <v>8073.21484375</v>
      </c>
      <c r="AC6" s="68">
        <v>8066.1259765625</v>
      </c>
      <c r="AD6" s="68">
        <v>8085.82958984375</v>
      </c>
      <c r="AE6" s="68">
        <v>8086.57421875</v>
      </c>
      <c r="AF6" s="68">
        <v>8084.99609375</v>
      </c>
      <c r="AG6" s="68">
        <v>8060.0888671875</v>
      </c>
      <c r="AH6" s="68">
        <v>8069.6220703125</v>
      </c>
      <c r="AI6" s="68">
        <v>8092.5888671875</v>
      </c>
      <c r="AJ6" s="68">
        <v>8149.22607421875</v>
      </c>
      <c r="AK6" s="68">
        <v>8183.88134765625</v>
      </c>
      <c r="AL6" s="68">
        <v>8216.79296875</v>
      </c>
      <c r="AM6" s="68">
        <v>8254.28515625</v>
      </c>
      <c r="AN6" s="68">
        <v>8278.962890625</v>
      </c>
      <c r="AO6" s="68">
        <v>8297.1513671875</v>
      </c>
      <c r="AP6" s="68">
        <v>8294.169921875</v>
      </c>
      <c r="AQ6" s="68">
        <v>8310.392578125</v>
      </c>
      <c r="AR6" s="68">
        <v>8331.13671875</v>
      </c>
      <c r="AS6" s="68">
        <v>8355.509765625</v>
      </c>
      <c r="AT6" s="68">
        <v>8385.96875</v>
      </c>
      <c r="AU6" s="68">
        <v>8421.62109375</v>
      </c>
      <c r="AV6" s="68">
        <v>8479.6494140625</v>
      </c>
      <c r="AW6" s="68">
        <v>8512.80078125</v>
      </c>
      <c r="AX6" s="93">
        <v>8538.2578125</v>
      </c>
      <c r="AY6" s="93">
        <v>8543.3173828125</v>
      </c>
      <c r="AZ6" s="93">
        <v>8562.9150390625</v>
      </c>
      <c r="BA6" s="93">
        <v>8584.34765625</v>
      </c>
      <c r="BB6" s="93">
        <v>8611.69140625</v>
      </c>
      <c r="BC6" s="93">
        <v>8633.7353515625</v>
      </c>
      <c r="BD6" s="93">
        <v>8654.5576171875</v>
      </c>
      <c r="BE6" s="93">
        <v>8673.9970703125</v>
      </c>
      <c r="BF6" s="93">
        <v>8692.4931640625</v>
      </c>
      <c r="BG6" s="93">
        <v>8709.884765625</v>
      </c>
      <c r="BH6" s="93">
        <v>8718.8095703125</v>
      </c>
      <c r="BI6" s="93">
        <v>8739.5166015625</v>
      </c>
      <c r="BJ6" s="93">
        <v>8764.640625</v>
      </c>
      <c r="BK6" s="94"/>
    </row>
    <row r="7" spans="1:63" ht="10.5">
      <c r="A7" t="s">
        <v>111</v>
      </c>
      <c r="B7" t="s">
        <v>112</v>
      </c>
      <c r="C7" s="65">
        <v>100.57966613769531</v>
      </c>
      <c r="D7" s="65">
        <v>100.53240203857422</v>
      </c>
      <c r="E7" s="66">
        <v>100.36863708496094</v>
      </c>
      <c r="F7" s="66">
        <v>99.67589569091797</v>
      </c>
      <c r="G7" s="66">
        <v>99.58848571777344</v>
      </c>
      <c r="H7" s="66">
        <v>99.69391632080078</v>
      </c>
      <c r="I7" s="66">
        <v>100.19584655761719</v>
      </c>
      <c r="J7" s="66">
        <v>100.53425598144531</v>
      </c>
      <c r="K7" s="66">
        <v>100.91279602050781</v>
      </c>
      <c r="L7" s="66">
        <v>101.37459564208984</v>
      </c>
      <c r="M7" s="66">
        <v>101.80101013183594</v>
      </c>
      <c r="N7" s="66">
        <v>102.23519134521484</v>
      </c>
      <c r="O7" s="66">
        <v>102.6888656616211</v>
      </c>
      <c r="P7" s="66">
        <v>103.12977600097656</v>
      </c>
      <c r="Q7" s="66">
        <v>103.56965637207031</v>
      </c>
      <c r="R7" s="66">
        <v>104.10160064697266</v>
      </c>
      <c r="S7" s="66">
        <v>104.46958923339844</v>
      </c>
      <c r="T7" s="66">
        <v>104.76671600341797</v>
      </c>
      <c r="U7" s="66">
        <v>104.8396987915039</v>
      </c>
      <c r="V7" s="66">
        <v>105.11006927490234</v>
      </c>
      <c r="W7" s="66">
        <v>105.42453002929688</v>
      </c>
      <c r="X7" s="66">
        <v>105.85218811035156</v>
      </c>
      <c r="Y7" s="66">
        <v>106.20304107666016</v>
      </c>
      <c r="Z7" s="66">
        <v>106.5461654663086</v>
      </c>
      <c r="AA7" s="66">
        <v>106.95677185058594</v>
      </c>
      <c r="AB7" s="66">
        <v>107.22807312011719</v>
      </c>
      <c r="AC7" s="66">
        <v>107.43525695800781</v>
      </c>
      <c r="AD7" s="66">
        <v>107.50153350830078</v>
      </c>
      <c r="AE7" s="66">
        <v>107.63810729980469</v>
      </c>
      <c r="AF7" s="66">
        <v>107.76815795898438</v>
      </c>
      <c r="AG7" s="66">
        <v>107.73162841796875</v>
      </c>
      <c r="AH7" s="66">
        <v>107.96871948242188</v>
      </c>
      <c r="AI7" s="66">
        <v>108.31935119628906</v>
      </c>
      <c r="AJ7" s="66">
        <v>108.93738555908203</v>
      </c>
      <c r="AK7" s="66">
        <v>109.39971923828125</v>
      </c>
      <c r="AL7" s="66">
        <v>109.86019897460938</v>
      </c>
      <c r="AM7" s="66">
        <v>110.2558822631836</v>
      </c>
      <c r="AN7" s="66">
        <v>110.75988006591797</v>
      </c>
      <c r="AO7" s="66">
        <v>111.30923461914062</v>
      </c>
      <c r="AP7" s="66">
        <v>112.07904052734375</v>
      </c>
      <c r="AQ7" s="66">
        <v>112.58781433105469</v>
      </c>
      <c r="AR7" s="66">
        <v>113.01065063476562</v>
      </c>
      <c r="AS7" s="66">
        <v>113.36226654052734</v>
      </c>
      <c r="AT7" s="66">
        <v>113.60216522216797</v>
      </c>
      <c r="AU7" s="66">
        <v>113.74507141113281</v>
      </c>
      <c r="AV7" s="66">
        <v>113.62194061279297</v>
      </c>
      <c r="AW7" s="66">
        <v>113.69766235351562</v>
      </c>
      <c r="AX7" s="97">
        <v>113.80319213867188</v>
      </c>
      <c r="AY7" s="97">
        <v>113.93811798095703</v>
      </c>
      <c r="AZ7" s="97">
        <v>114.10356140136719</v>
      </c>
      <c r="BA7" s="97">
        <v>114.29911804199219</v>
      </c>
      <c r="BB7" s="97">
        <v>114.53392791748047</v>
      </c>
      <c r="BC7" s="97">
        <v>114.78284454345703</v>
      </c>
      <c r="BD7" s="97">
        <v>115.05502319335938</v>
      </c>
      <c r="BE7" s="97">
        <v>115.42680358886719</v>
      </c>
      <c r="BF7" s="97">
        <v>115.688232421875</v>
      </c>
      <c r="BG7" s="97">
        <v>115.91566467285156</v>
      </c>
      <c r="BH7" s="97">
        <v>116.05564880371094</v>
      </c>
      <c r="BI7" s="97">
        <v>116.25517272949219</v>
      </c>
      <c r="BJ7" s="97">
        <v>116.46078491210938</v>
      </c>
      <c r="BK7" s="98"/>
    </row>
    <row r="8" spans="1:63" ht="10.5">
      <c r="A8" t="s">
        <v>19</v>
      </c>
      <c r="B8" t="s">
        <v>20</v>
      </c>
      <c r="C8" s="22">
        <v>31</v>
      </c>
      <c r="D8" s="22">
        <v>28</v>
      </c>
      <c r="E8" s="41">
        <v>31</v>
      </c>
      <c r="F8" s="41">
        <v>30</v>
      </c>
      <c r="G8" s="41">
        <v>31</v>
      </c>
      <c r="H8" s="41">
        <v>30</v>
      </c>
      <c r="I8" s="41">
        <v>31</v>
      </c>
      <c r="J8" s="41">
        <v>31</v>
      </c>
      <c r="K8" s="41">
        <v>30</v>
      </c>
      <c r="L8" s="41">
        <v>31</v>
      </c>
      <c r="M8" s="41">
        <v>30</v>
      </c>
      <c r="N8" s="41">
        <v>31</v>
      </c>
      <c r="O8" s="41">
        <v>31</v>
      </c>
      <c r="P8" s="41">
        <v>29</v>
      </c>
      <c r="Q8" s="41">
        <v>31</v>
      </c>
      <c r="R8" s="41">
        <v>30</v>
      </c>
      <c r="S8" s="41">
        <v>31</v>
      </c>
      <c r="T8" s="41">
        <v>30</v>
      </c>
      <c r="U8" s="41">
        <v>31</v>
      </c>
      <c r="V8" s="41">
        <v>31</v>
      </c>
      <c r="W8" s="41">
        <v>30</v>
      </c>
      <c r="X8" s="41">
        <v>31</v>
      </c>
      <c r="Y8" s="41">
        <v>30</v>
      </c>
      <c r="Z8" s="41">
        <v>31</v>
      </c>
      <c r="AA8" s="41">
        <v>31</v>
      </c>
      <c r="AB8" s="41">
        <v>28</v>
      </c>
      <c r="AC8" s="41">
        <v>31</v>
      </c>
      <c r="AD8" s="41">
        <v>30</v>
      </c>
      <c r="AE8" s="41">
        <v>31</v>
      </c>
      <c r="AF8" s="41">
        <v>30</v>
      </c>
      <c r="AG8" s="41">
        <v>31</v>
      </c>
      <c r="AH8" s="41">
        <v>31</v>
      </c>
      <c r="AI8" s="41">
        <v>30</v>
      </c>
      <c r="AJ8" s="41">
        <v>31</v>
      </c>
      <c r="AK8" s="41">
        <v>30</v>
      </c>
      <c r="AL8" s="41">
        <v>31</v>
      </c>
      <c r="AM8" s="41">
        <v>31</v>
      </c>
      <c r="AN8" s="41">
        <v>28</v>
      </c>
      <c r="AO8" s="41">
        <v>31</v>
      </c>
      <c r="AP8" s="41">
        <v>30</v>
      </c>
      <c r="AQ8" s="41">
        <v>31</v>
      </c>
      <c r="AR8" s="41">
        <v>30</v>
      </c>
      <c r="AS8" s="41">
        <v>31</v>
      </c>
      <c r="AT8" s="41">
        <v>31</v>
      </c>
      <c r="AU8" s="41">
        <v>30</v>
      </c>
      <c r="AV8" s="41">
        <v>31</v>
      </c>
      <c r="AW8" s="41">
        <v>30</v>
      </c>
      <c r="AX8" s="42">
        <v>31</v>
      </c>
      <c r="AY8" s="42">
        <v>31</v>
      </c>
      <c r="AZ8" s="42">
        <v>28</v>
      </c>
      <c r="BA8" s="42">
        <v>31</v>
      </c>
      <c r="BB8" s="42">
        <v>30</v>
      </c>
      <c r="BC8" s="42">
        <v>31</v>
      </c>
      <c r="BD8" s="42">
        <v>30</v>
      </c>
      <c r="BE8" s="42">
        <v>31</v>
      </c>
      <c r="BF8" s="42">
        <v>31</v>
      </c>
      <c r="BG8" s="42">
        <v>30</v>
      </c>
      <c r="BH8" s="42">
        <v>31</v>
      </c>
      <c r="BI8" s="42">
        <v>30</v>
      </c>
      <c r="BJ8" s="42">
        <v>31</v>
      </c>
      <c r="BK8" s="24"/>
    </row>
    <row r="9" spans="3:62" ht="10.5">
      <c r="C9" s="7"/>
      <c r="D9" s="7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</row>
    <row r="10" spans="2:62" ht="10.5">
      <c r="B10" s="16" t="s">
        <v>113</v>
      </c>
      <c r="C10" s="9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</row>
    <row r="11" spans="1:63" ht="10.5">
      <c r="A11" t="s">
        <v>114</v>
      </c>
      <c r="B11" t="s">
        <v>115</v>
      </c>
      <c r="C11" s="67">
        <v>248159.46875</v>
      </c>
      <c r="D11" s="67">
        <v>255401.625</v>
      </c>
      <c r="E11" s="68">
        <v>277535.5</v>
      </c>
      <c r="F11" s="68">
        <v>263975.59375</v>
      </c>
      <c r="G11" s="68">
        <v>263422.34375</v>
      </c>
      <c r="H11" s="68">
        <v>290286.84375</v>
      </c>
      <c r="I11" s="68">
        <v>302916.53125</v>
      </c>
      <c r="J11" s="68">
        <v>300606.90625</v>
      </c>
      <c r="K11" s="68">
        <v>265344.9375</v>
      </c>
      <c r="L11" s="68">
        <v>283144.65625</v>
      </c>
      <c r="M11" s="68">
        <v>280713.90625</v>
      </c>
      <c r="N11" s="68">
        <v>285392.3125</v>
      </c>
      <c r="O11" s="68">
        <v>258630.375</v>
      </c>
      <c r="P11" s="68">
        <v>280843.1875</v>
      </c>
      <c r="Q11" s="68">
        <v>312134.34375</v>
      </c>
      <c r="R11" s="68">
        <v>310775.96875</v>
      </c>
      <c r="S11" s="68">
        <v>301319.5625</v>
      </c>
      <c r="T11" s="68">
        <v>332258.75</v>
      </c>
      <c r="U11" s="68">
        <v>339395.71875</v>
      </c>
      <c r="V11" s="68">
        <v>329312.03125</v>
      </c>
      <c r="W11" s="68">
        <v>301133.4375</v>
      </c>
      <c r="X11" s="68">
        <v>316779.21875</v>
      </c>
      <c r="Y11" s="68">
        <v>312797</v>
      </c>
      <c r="Z11" s="68">
        <v>314640.0625</v>
      </c>
      <c r="AA11" s="68">
        <v>288080.90625</v>
      </c>
      <c r="AB11" s="68">
        <v>299808.25</v>
      </c>
      <c r="AC11" s="68">
        <v>338341.9375</v>
      </c>
      <c r="AD11" s="68">
        <v>327337.0625</v>
      </c>
      <c r="AE11" s="68">
        <v>323008.78125</v>
      </c>
      <c r="AF11" s="68">
        <v>354259.25</v>
      </c>
      <c r="AG11" s="68">
        <v>353688.09375</v>
      </c>
      <c r="AH11" s="68">
        <v>343485.90625</v>
      </c>
      <c r="AI11" s="68">
        <v>317195.03125</v>
      </c>
      <c r="AJ11" s="68">
        <v>318302.0625</v>
      </c>
      <c r="AK11" s="68">
        <v>321529.46875</v>
      </c>
      <c r="AL11" s="68">
        <v>318917.65625</v>
      </c>
      <c r="AM11" s="68">
        <v>291567.84375</v>
      </c>
      <c r="AN11" s="68">
        <v>301721.75</v>
      </c>
      <c r="AO11" s="68">
        <v>345358.46875</v>
      </c>
      <c r="AP11" s="68">
        <v>336814.0625</v>
      </c>
      <c r="AQ11" s="68">
        <v>327965.03125</v>
      </c>
      <c r="AR11" s="68">
        <v>359320.0625</v>
      </c>
      <c r="AS11" s="68">
        <v>354720.21875</v>
      </c>
      <c r="AT11" s="68">
        <v>348070.9375</v>
      </c>
      <c r="AU11" s="68">
        <v>310090.90625</v>
      </c>
      <c r="AV11" s="68">
        <v>313519.1875</v>
      </c>
      <c r="AW11" s="68">
        <v>306020.6875</v>
      </c>
      <c r="AX11" s="93">
        <v>304572.59375</v>
      </c>
      <c r="AY11" s="93">
        <v>289535.8125</v>
      </c>
      <c r="AZ11" s="93">
        <v>309221.59375</v>
      </c>
      <c r="BA11" s="93">
        <v>338746.59375</v>
      </c>
      <c r="BB11" s="93">
        <v>331181.3125</v>
      </c>
      <c r="BC11" s="93">
        <v>331340.8125</v>
      </c>
      <c r="BD11" s="93">
        <v>352270.09375</v>
      </c>
      <c r="BE11" s="93">
        <v>359065.6875</v>
      </c>
      <c r="BF11" s="93">
        <v>352832.5</v>
      </c>
      <c r="BG11" s="93">
        <v>320580.5</v>
      </c>
      <c r="BH11" s="93">
        <v>323371.40625</v>
      </c>
      <c r="BI11" s="93">
        <v>322234.1875</v>
      </c>
      <c r="BJ11" s="93">
        <v>323035.1875</v>
      </c>
      <c r="BK11" s="94"/>
    </row>
    <row r="12" spans="1:63" ht="10.5">
      <c r="A12" t="s">
        <v>116</v>
      </c>
      <c r="B12" t="s">
        <v>117</v>
      </c>
      <c r="C12" s="67">
        <v>483189.71875</v>
      </c>
      <c r="D12" s="67">
        <v>478398.1875</v>
      </c>
      <c r="E12" s="68">
        <v>494932.5</v>
      </c>
      <c r="F12" s="68">
        <v>482954.03125</v>
      </c>
      <c r="G12" s="68">
        <v>469127.375</v>
      </c>
      <c r="H12" s="68">
        <v>494057.3125</v>
      </c>
      <c r="I12" s="68">
        <v>511433.46875</v>
      </c>
      <c r="J12" s="68">
        <v>513618.09375</v>
      </c>
      <c r="K12" s="68">
        <v>490941.8125</v>
      </c>
      <c r="L12" s="68">
        <v>495684.75</v>
      </c>
      <c r="M12" s="68">
        <v>496973.78125</v>
      </c>
      <c r="N12" s="68">
        <v>510432.25</v>
      </c>
      <c r="O12" s="68">
        <v>484432.40625</v>
      </c>
      <c r="P12" s="68">
        <v>496888.3125</v>
      </c>
      <c r="Q12" s="68">
        <v>512753.59375</v>
      </c>
      <c r="R12" s="68">
        <v>519191.84375</v>
      </c>
      <c r="S12" s="68">
        <v>508789.5</v>
      </c>
      <c r="T12" s="68">
        <v>532863.3125</v>
      </c>
      <c r="U12" s="68">
        <v>544089.75</v>
      </c>
      <c r="V12" s="68">
        <v>539723.125</v>
      </c>
      <c r="W12" s="68">
        <v>521107.84375</v>
      </c>
      <c r="X12" s="68">
        <v>530680.9375</v>
      </c>
      <c r="Y12" s="68">
        <v>536006.375</v>
      </c>
      <c r="Z12" s="68">
        <v>544155</v>
      </c>
      <c r="AA12" s="68">
        <v>519208.5</v>
      </c>
      <c r="AB12" s="68">
        <v>532052.375</v>
      </c>
      <c r="AC12" s="68">
        <v>555886.375</v>
      </c>
      <c r="AD12" s="68">
        <v>559379.4375</v>
      </c>
      <c r="AE12" s="68">
        <v>549367.6875</v>
      </c>
      <c r="AF12" s="68">
        <v>571809.125</v>
      </c>
      <c r="AG12" s="68">
        <v>567041.875</v>
      </c>
      <c r="AH12" s="68">
        <v>569008</v>
      </c>
      <c r="AI12" s="68">
        <v>541672.8125</v>
      </c>
      <c r="AJ12" s="68">
        <v>531983.875</v>
      </c>
      <c r="AK12" s="68">
        <v>540333.4375</v>
      </c>
      <c r="AL12" s="68">
        <v>545814.0625</v>
      </c>
      <c r="AM12" s="68">
        <v>513966.125</v>
      </c>
      <c r="AN12" s="68">
        <v>512720</v>
      </c>
      <c r="AO12" s="68">
        <v>556372.5</v>
      </c>
      <c r="AP12" s="68">
        <v>541917.1875</v>
      </c>
      <c r="AQ12" s="68">
        <v>540077.8125</v>
      </c>
      <c r="AR12" s="68">
        <v>564225.1875</v>
      </c>
      <c r="AS12" s="68">
        <v>557949.125</v>
      </c>
      <c r="AT12" s="68">
        <v>566454.1875</v>
      </c>
      <c r="AU12" s="68">
        <v>548678.6875</v>
      </c>
      <c r="AV12" s="68">
        <v>538305.625</v>
      </c>
      <c r="AW12" s="68">
        <v>533829.6875</v>
      </c>
      <c r="AX12" s="93">
        <v>542836</v>
      </c>
      <c r="AY12" s="93">
        <v>521451.90625</v>
      </c>
      <c r="AZ12" s="93">
        <v>540161.375</v>
      </c>
      <c r="BA12" s="93">
        <v>562592.375</v>
      </c>
      <c r="BB12" s="93">
        <v>559197.625</v>
      </c>
      <c r="BC12" s="93">
        <v>549470.8125</v>
      </c>
      <c r="BD12" s="93">
        <v>574354.6875</v>
      </c>
      <c r="BE12" s="93">
        <v>575690.375</v>
      </c>
      <c r="BF12" s="93">
        <v>563636</v>
      </c>
      <c r="BG12" s="93">
        <v>553501.375</v>
      </c>
      <c r="BH12" s="93">
        <v>545864.875</v>
      </c>
      <c r="BI12" s="93">
        <v>550004.5</v>
      </c>
      <c r="BJ12" s="93">
        <v>555412.6875</v>
      </c>
      <c r="BK12" s="94"/>
    </row>
    <row r="13" spans="1:63" ht="10.5">
      <c r="A13" t="s">
        <v>118</v>
      </c>
      <c r="B13" t="s">
        <v>119</v>
      </c>
      <c r="C13" s="61">
        <v>0.5135859847068787</v>
      </c>
      <c r="D13" s="61">
        <v>0.5338683128356934</v>
      </c>
      <c r="E13" s="62">
        <v>0.5607542395591736</v>
      </c>
      <c r="F13" s="62">
        <v>0.5465853810310364</v>
      </c>
      <c r="G13" s="62">
        <v>0.5615156292915344</v>
      </c>
      <c r="H13" s="62">
        <v>0.5875570178031921</v>
      </c>
      <c r="I13" s="62">
        <v>0.5922892093658447</v>
      </c>
      <c r="J13" s="62">
        <v>0.5852731466293335</v>
      </c>
      <c r="K13" s="62">
        <v>0.5404813885688782</v>
      </c>
      <c r="L13" s="62">
        <v>0.5712192058563232</v>
      </c>
      <c r="M13" s="62">
        <v>0.5648465156555176</v>
      </c>
      <c r="N13" s="62">
        <v>0.5591188669204712</v>
      </c>
      <c r="O13" s="62">
        <v>0.533883273601532</v>
      </c>
      <c r="P13" s="62">
        <v>0.565203845500946</v>
      </c>
      <c r="Q13" s="62">
        <v>0.6087414026260376</v>
      </c>
      <c r="R13" s="62">
        <v>0.5985763669013977</v>
      </c>
      <c r="S13" s="62">
        <v>0.592228353023529</v>
      </c>
      <c r="T13" s="62">
        <v>0.6235346794128418</v>
      </c>
      <c r="U13" s="62">
        <v>0.6237862706184387</v>
      </c>
      <c r="V13" s="62">
        <v>0.6101499795913696</v>
      </c>
      <c r="W13" s="62">
        <v>0.5778716206550598</v>
      </c>
      <c r="X13" s="62">
        <v>0.596929669380188</v>
      </c>
      <c r="Y13" s="62">
        <v>0.5835695862770081</v>
      </c>
      <c r="Z13" s="62">
        <v>0.5782177448272705</v>
      </c>
      <c r="AA13" s="62">
        <v>0.5548462867736816</v>
      </c>
      <c r="AB13" s="62">
        <v>0.5634938478469849</v>
      </c>
      <c r="AC13" s="62">
        <v>0.6086530685424805</v>
      </c>
      <c r="AD13" s="62">
        <v>0.5851789712905884</v>
      </c>
      <c r="AE13" s="62">
        <v>0.587964653968811</v>
      </c>
      <c r="AF13" s="62">
        <v>0.6195411086082458</v>
      </c>
      <c r="AG13" s="62">
        <v>0.6237424612045288</v>
      </c>
      <c r="AH13" s="62">
        <v>0.6036574244499207</v>
      </c>
      <c r="AI13" s="62">
        <v>0.5855842232704163</v>
      </c>
      <c r="AJ13" s="62">
        <v>0.5983303189277649</v>
      </c>
      <c r="AK13" s="62">
        <v>0.595057487487793</v>
      </c>
      <c r="AL13" s="62">
        <v>0.584297239780426</v>
      </c>
      <c r="AM13" s="62">
        <v>0.5672900080680847</v>
      </c>
      <c r="AN13" s="62">
        <v>0.5884727835655212</v>
      </c>
      <c r="AO13" s="62">
        <v>0.6207324266433716</v>
      </c>
      <c r="AP13" s="62">
        <v>0.6215231418609619</v>
      </c>
      <c r="AQ13" s="62">
        <v>0.6072551608085632</v>
      </c>
      <c r="AR13" s="62">
        <v>0.6368380784988403</v>
      </c>
      <c r="AS13" s="62">
        <v>0.635757327079773</v>
      </c>
      <c r="AT13" s="62">
        <v>0.6144732236862183</v>
      </c>
      <c r="AU13" s="62">
        <v>0.5651593208312988</v>
      </c>
      <c r="AV13" s="62">
        <v>0.58241868019104</v>
      </c>
      <c r="AW13" s="62">
        <v>0.5732554197311401</v>
      </c>
      <c r="AX13" s="63">
        <v>0.5610767006874084</v>
      </c>
      <c r="AY13" s="63">
        <v>0.5552492737770081</v>
      </c>
      <c r="AZ13" s="63">
        <v>0.5724616050720215</v>
      </c>
      <c r="BA13" s="63">
        <v>0.6021174192428589</v>
      </c>
      <c r="BB13" s="63">
        <v>0.5922436714172363</v>
      </c>
      <c r="BC13" s="63">
        <v>0.6030179858207703</v>
      </c>
      <c r="BD13" s="63">
        <v>0.6133319139480591</v>
      </c>
      <c r="BE13" s="63">
        <v>0.6237131953239441</v>
      </c>
      <c r="BF13" s="63">
        <v>0.6259934902191162</v>
      </c>
      <c r="BG13" s="63">
        <v>0.5791864991188049</v>
      </c>
      <c r="BH13" s="63">
        <v>0.5924018025398254</v>
      </c>
      <c r="BI13" s="63">
        <v>0.5858755707740784</v>
      </c>
      <c r="BJ13" s="63">
        <v>0.5816128849983215</v>
      </c>
      <c r="BK13" s="64"/>
    </row>
    <row r="14" spans="3:62" ht="10.5">
      <c r="C14" s="8"/>
      <c r="D14" s="8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2:62" ht="10.5">
      <c r="B15" s="11" t="s">
        <v>28</v>
      </c>
      <c r="C15" s="8"/>
      <c r="D15" s="8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1:63" ht="10.5">
      <c r="A16" t="s">
        <v>120</v>
      </c>
      <c r="B16" t="s">
        <v>121</v>
      </c>
      <c r="C16" s="57">
        <v>91.4000015258789</v>
      </c>
      <c r="D16" s="57">
        <v>101.80000305175781</v>
      </c>
      <c r="E16" s="58">
        <v>104.30000305175781</v>
      </c>
      <c r="F16" s="58">
        <v>82.0999984741211</v>
      </c>
      <c r="G16" s="58">
        <v>75.9000015258789</v>
      </c>
      <c r="H16" s="58">
        <v>76.5999984741211</v>
      </c>
      <c r="I16" s="58">
        <v>81.69999694824219</v>
      </c>
      <c r="J16" s="58">
        <v>87.19999694824219</v>
      </c>
      <c r="K16" s="58">
        <v>81.69999694824219</v>
      </c>
      <c r="L16" s="58">
        <v>84.5</v>
      </c>
      <c r="M16" s="58">
        <v>87.80000305175781</v>
      </c>
      <c r="N16" s="58">
        <v>92.9000015258789</v>
      </c>
      <c r="O16" s="58">
        <v>99.9000015258789</v>
      </c>
      <c r="P16" s="58">
        <v>101.30000305175781</v>
      </c>
      <c r="Q16" s="58">
        <v>102.69999694824219</v>
      </c>
      <c r="R16" s="58">
        <v>106.5999984741211</v>
      </c>
      <c r="S16" s="58">
        <v>116.9000015258789</v>
      </c>
      <c r="T16" s="58">
        <v>110.30000305175781</v>
      </c>
      <c r="U16" s="58">
        <v>116.9000015258789</v>
      </c>
      <c r="V16" s="58">
        <v>127.19999694824219</v>
      </c>
      <c r="W16" s="58">
        <v>133.39999389648438</v>
      </c>
      <c r="X16" s="58">
        <v>155.10000610351562</v>
      </c>
      <c r="Y16" s="58">
        <v>146.60000610351562</v>
      </c>
      <c r="Z16" s="58">
        <v>133.5</v>
      </c>
      <c r="AA16" s="58">
        <v>131.3000030517578</v>
      </c>
      <c r="AB16" s="58">
        <v>137.5</v>
      </c>
      <c r="AC16" s="58">
        <v>158.5</v>
      </c>
      <c r="AD16" s="58">
        <v>167.60000610351562</v>
      </c>
      <c r="AE16" s="58">
        <v>157.3000030517578</v>
      </c>
      <c r="AF16" s="58">
        <v>165.10000610351562</v>
      </c>
      <c r="AG16" s="58">
        <v>172.39999389648438</v>
      </c>
      <c r="AH16" s="58">
        <v>185.3000030517578</v>
      </c>
      <c r="AI16" s="58">
        <v>210.3000030517578</v>
      </c>
      <c r="AJ16" s="58">
        <v>235.1999969482422</v>
      </c>
      <c r="AK16" s="58">
        <v>185.3000030517578</v>
      </c>
      <c r="AL16" s="58">
        <v>176.10000610351562</v>
      </c>
      <c r="AM16" s="58">
        <v>184.1999969482422</v>
      </c>
      <c r="AN16" s="58">
        <v>185.5</v>
      </c>
      <c r="AO16" s="58">
        <v>187.5</v>
      </c>
      <c r="AP16" s="58">
        <v>204.8000030517578</v>
      </c>
      <c r="AQ16" s="58">
        <v>215.6999969482422</v>
      </c>
      <c r="AR16" s="58">
        <v>215.89999389648438</v>
      </c>
      <c r="AS16" s="58">
        <v>217.8000030517578</v>
      </c>
      <c r="AT16" s="58">
        <v>222.89999389648438</v>
      </c>
      <c r="AU16" s="58">
        <v>199.8000030517578</v>
      </c>
      <c r="AV16" s="58">
        <v>178.76539611816406</v>
      </c>
      <c r="AW16" s="58">
        <v>181.77699279785156</v>
      </c>
      <c r="AX16" s="59">
        <v>192.56539916992188</v>
      </c>
      <c r="AY16" s="59">
        <v>197.99009704589844</v>
      </c>
      <c r="AZ16" s="59">
        <v>197.07960510253906</v>
      </c>
      <c r="BA16" s="59">
        <v>197.46609497070312</v>
      </c>
      <c r="BB16" s="59">
        <v>204.2700958251953</v>
      </c>
      <c r="BC16" s="59">
        <v>207.77200317382812</v>
      </c>
      <c r="BD16" s="59">
        <v>205.57620239257812</v>
      </c>
      <c r="BE16" s="59">
        <v>201.0084991455078</v>
      </c>
      <c r="BF16" s="59">
        <v>202.21730041503906</v>
      </c>
      <c r="BG16" s="59">
        <v>198.2803955078125</v>
      </c>
      <c r="BH16" s="59">
        <v>196.38819885253906</v>
      </c>
      <c r="BI16" s="59">
        <v>195.5</v>
      </c>
      <c r="BJ16" s="59">
        <v>193.44290161132812</v>
      </c>
      <c r="BK16" s="60"/>
    </row>
    <row r="17" spans="1:63" ht="10.5">
      <c r="A17" t="s">
        <v>122</v>
      </c>
      <c r="B17" t="s">
        <v>123</v>
      </c>
      <c r="C17" s="44">
        <v>222.10000610351562</v>
      </c>
      <c r="D17" s="44">
        <v>224.6999969482422</v>
      </c>
      <c r="E17" s="45">
        <v>228.89999389648438</v>
      </c>
      <c r="F17" s="45">
        <v>231</v>
      </c>
      <c r="G17" s="45">
        <v>233.3000030517578</v>
      </c>
      <c r="H17" s="45">
        <v>238</v>
      </c>
      <c r="I17" s="45">
        <v>241.6999969482422</v>
      </c>
      <c r="J17" s="45">
        <v>237.89999389648438</v>
      </c>
      <c r="K17" s="45">
        <v>233.6999969482422</v>
      </c>
      <c r="L17" s="45">
        <v>233.60000610351562</v>
      </c>
      <c r="M17" s="45">
        <v>227.5</v>
      </c>
      <c r="N17" s="45">
        <v>223.10000610351562</v>
      </c>
      <c r="O17" s="45">
        <v>224.89999389648438</v>
      </c>
      <c r="P17" s="45">
        <v>227.60000610351562</v>
      </c>
      <c r="Q17" s="45">
        <v>230</v>
      </c>
      <c r="R17" s="45">
        <v>232.39999389648438</v>
      </c>
      <c r="S17" s="45">
        <v>230.5</v>
      </c>
      <c r="T17" s="45">
        <v>232.1999969482422</v>
      </c>
      <c r="U17" s="45">
        <v>233.3000030517578</v>
      </c>
      <c r="V17" s="45">
        <v>224.6999969482422</v>
      </c>
      <c r="W17" s="45">
        <v>221</v>
      </c>
      <c r="X17" s="45">
        <v>224</v>
      </c>
      <c r="Y17" s="45">
        <v>226.1999969482422</v>
      </c>
      <c r="Z17" s="45">
        <v>219.6999969482422</v>
      </c>
      <c r="AA17" s="45">
        <v>217.6999969482422</v>
      </c>
      <c r="AB17" s="45">
        <v>220.89999389648438</v>
      </c>
      <c r="AC17" s="45">
        <v>226.8000030517578</v>
      </c>
      <c r="AD17" s="45">
        <v>234.89999389648438</v>
      </c>
      <c r="AE17" s="45">
        <v>240</v>
      </c>
      <c r="AF17" s="45">
        <v>245.60000610351562</v>
      </c>
      <c r="AG17" s="45">
        <v>249.6999969482422</v>
      </c>
      <c r="AH17" s="45">
        <v>244.1999969482422</v>
      </c>
      <c r="AI17" s="45">
        <v>240.8000030517578</v>
      </c>
      <c r="AJ17" s="45">
        <v>244.3000030517578</v>
      </c>
      <c r="AK17" s="45">
        <v>240.6999969482422</v>
      </c>
      <c r="AL17" s="45">
        <v>233.8000030517578</v>
      </c>
      <c r="AM17" s="45">
        <v>236.5</v>
      </c>
      <c r="AN17" s="45">
        <v>239.3000030517578</v>
      </c>
      <c r="AO17" s="45">
        <v>242</v>
      </c>
      <c r="AP17" s="45">
        <v>245.8000030517578</v>
      </c>
      <c r="AQ17" s="45">
        <v>252.3000030517578</v>
      </c>
      <c r="AR17" s="45">
        <v>260</v>
      </c>
      <c r="AS17" s="45">
        <v>263.29998779296875</v>
      </c>
      <c r="AT17" s="45">
        <v>258.3999938964844</v>
      </c>
      <c r="AU17" s="45">
        <v>252.39999389648438</v>
      </c>
      <c r="AV17" s="45">
        <v>248.89999389648438</v>
      </c>
      <c r="AW17" s="45">
        <v>245.24330139160156</v>
      </c>
      <c r="AX17" s="46">
        <v>241.81370544433594</v>
      </c>
      <c r="AY17" s="46">
        <v>242.77569580078125</v>
      </c>
      <c r="AZ17" s="46">
        <v>245.90570068359375</v>
      </c>
      <c r="BA17" s="46">
        <v>249.52000427246094</v>
      </c>
      <c r="BB17" s="46">
        <v>249.639892578125</v>
      </c>
      <c r="BC17" s="46">
        <v>248.77760314941406</v>
      </c>
      <c r="BD17" s="46">
        <v>249.3040008544922</v>
      </c>
      <c r="BE17" s="46">
        <v>252.00950622558594</v>
      </c>
      <c r="BF17" s="46">
        <v>249.7176055908203</v>
      </c>
      <c r="BG17" s="46">
        <v>247.43130493164062</v>
      </c>
      <c r="BH17" s="46">
        <v>245.6920928955078</v>
      </c>
      <c r="BI17" s="46">
        <v>244.0845947265625</v>
      </c>
      <c r="BJ17" s="46">
        <v>242.35980224609375</v>
      </c>
      <c r="BK17" s="47"/>
    </row>
    <row r="18" spans="3:62" ht="10.5">
      <c r="C18" s="9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2:62" ht="10.5">
      <c r="B19" s="11" t="s">
        <v>37</v>
      </c>
      <c r="C19" s="6"/>
      <c r="D19" s="6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3" ht="10.5">
      <c r="A20" t="s">
        <v>38</v>
      </c>
      <c r="B20" t="s">
        <v>39</v>
      </c>
      <c r="C20" s="48">
        <v>16.756999969482422</v>
      </c>
      <c r="D20" s="48">
        <v>16.746999740600586</v>
      </c>
      <c r="E20" s="38">
        <v>16.746999740600586</v>
      </c>
      <c r="F20" s="38">
        <v>16.746999740600586</v>
      </c>
      <c r="G20" s="38">
        <v>16.746999740600586</v>
      </c>
      <c r="H20" s="38">
        <v>16.746999740600586</v>
      </c>
      <c r="I20" s="38">
        <v>16.746999740600586</v>
      </c>
      <c r="J20" s="38">
        <v>16.746999740600586</v>
      </c>
      <c r="K20" s="38">
        <v>16.746999740600586</v>
      </c>
      <c r="L20" s="38">
        <v>16.746999740600586</v>
      </c>
      <c r="M20" s="38">
        <v>16.746999740600586</v>
      </c>
      <c r="N20" s="38">
        <v>16.746999740600586</v>
      </c>
      <c r="O20" s="38">
        <v>16.946578979492188</v>
      </c>
      <c r="P20" s="38">
        <v>16.947778701782227</v>
      </c>
      <c r="Q20" s="38">
        <v>16.977779388427734</v>
      </c>
      <c r="R20" s="38">
        <v>16.977779388427734</v>
      </c>
      <c r="S20" s="38">
        <v>16.977779388427734</v>
      </c>
      <c r="T20" s="38">
        <v>16.977779388427734</v>
      </c>
      <c r="U20" s="38">
        <v>16.983779907226562</v>
      </c>
      <c r="V20" s="38">
        <v>16.978378295898438</v>
      </c>
      <c r="W20" s="38">
        <v>16.978378295898438</v>
      </c>
      <c r="X20" s="38">
        <v>16.982179641723633</v>
      </c>
      <c r="Y20" s="38">
        <v>16.982179641723633</v>
      </c>
      <c r="Z20" s="38">
        <v>16.982179641723633</v>
      </c>
      <c r="AA20" s="38">
        <v>17.12487030029297</v>
      </c>
      <c r="AB20" s="38">
        <v>17.124570846557617</v>
      </c>
      <c r="AC20" s="38">
        <v>17.124570846557617</v>
      </c>
      <c r="AD20" s="38">
        <v>17.128570556640625</v>
      </c>
      <c r="AE20" s="38">
        <v>17.2337703704834</v>
      </c>
      <c r="AF20" s="38">
        <v>17.2337703704834</v>
      </c>
      <c r="AG20" s="38">
        <v>17.238370895385742</v>
      </c>
      <c r="AH20" s="38">
        <v>17.229557037353516</v>
      </c>
      <c r="AI20" s="38">
        <v>17.229557037353516</v>
      </c>
      <c r="AJ20" s="38">
        <v>17.224769592285156</v>
      </c>
      <c r="AK20" s="38">
        <v>17.224769592285156</v>
      </c>
      <c r="AL20" s="38">
        <v>17.22389030456543</v>
      </c>
      <c r="AM20" s="38">
        <v>17.334714889526367</v>
      </c>
      <c r="AN20" s="38">
        <v>17.33341407775879</v>
      </c>
      <c r="AO20" s="38">
        <v>17.386714935302734</v>
      </c>
      <c r="AP20" s="38">
        <v>17.389713287353516</v>
      </c>
      <c r="AQ20" s="38">
        <v>17.39471435546875</v>
      </c>
      <c r="AR20" s="38">
        <v>17.39471435546875</v>
      </c>
      <c r="AS20" s="38">
        <v>17.389713287353516</v>
      </c>
      <c r="AT20" s="38">
        <v>17.395000457763672</v>
      </c>
      <c r="AU20" s="38">
        <v>17.39466667175293</v>
      </c>
      <c r="AV20" s="38">
        <v>17.389999389648438</v>
      </c>
      <c r="AW20" s="38">
        <v>17.389999389648438</v>
      </c>
      <c r="AX20" s="49">
        <v>17.389999389648438</v>
      </c>
      <c r="AY20" s="49">
        <v>17.389999389648438</v>
      </c>
      <c r="AZ20" s="49">
        <v>17.389999389648438</v>
      </c>
      <c r="BA20" s="49">
        <v>17.389999389648438</v>
      </c>
      <c r="BB20" s="49">
        <v>17.389999389648438</v>
      </c>
      <c r="BC20" s="49">
        <v>17.389999389648438</v>
      </c>
      <c r="BD20" s="49">
        <v>17.389999389648438</v>
      </c>
      <c r="BE20" s="49">
        <v>17.389999389648438</v>
      </c>
      <c r="BF20" s="49">
        <v>17.389999389648438</v>
      </c>
      <c r="BG20" s="49">
        <v>17.389999389648438</v>
      </c>
      <c r="BH20" s="49">
        <v>17.389999389648438</v>
      </c>
      <c r="BI20" s="49">
        <v>17.389999389648438</v>
      </c>
      <c r="BJ20" s="49">
        <v>17.389999389648438</v>
      </c>
      <c r="BK20" s="50"/>
    </row>
    <row r="21" spans="1:63" ht="10.5">
      <c r="A21" t="s">
        <v>40</v>
      </c>
      <c r="B21" t="s">
        <v>41</v>
      </c>
      <c r="C21" s="48">
        <v>14.6109037399292</v>
      </c>
      <c r="D21" s="48">
        <v>14.639607429504395</v>
      </c>
      <c r="E21" s="38">
        <v>15.158774375915527</v>
      </c>
      <c r="F21" s="38">
        <v>15.75393295288086</v>
      </c>
      <c r="G21" s="38">
        <v>16.037837982177734</v>
      </c>
      <c r="H21" s="38">
        <v>15.850933074951172</v>
      </c>
      <c r="I21" s="38">
        <v>15.745451927185059</v>
      </c>
      <c r="J21" s="38">
        <v>15.910871505737305</v>
      </c>
      <c r="K21" s="38">
        <v>15.590232849121094</v>
      </c>
      <c r="L21" s="38">
        <v>15.480000495910645</v>
      </c>
      <c r="M21" s="38">
        <v>15.678766250610352</v>
      </c>
      <c r="N21" s="38">
        <v>15.5769681930542</v>
      </c>
      <c r="O21" s="38">
        <v>15.092483520507812</v>
      </c>
      <c r="P21" s="38">
        <v>15.056103706359863</v>
      </c>
      <c r="Q21" s="38">
        <v>15.027129173278809</v>
      </c>
      <c r="R21" s="38">
        <v>15.701966285705566</v>
      </c>
      <c r="S21" s="38">
        <v>16.233871459960938</v>
      </c>
      <c r="T21" s="38">
        <v>16.552398681640625</v>
      </c>
      <c r="U21" s="38">
        <v>16.436161041259766</v>
      </c>
      <c r="V21" s="38">
        <v>16.493741989135742</v>
      </c>
      <c r="W21" s="38">
        <v>15.30223274230957</v>
      </c>
      <c r="X21" s="38">
        <v>15.314032554626465</v>
      </c>
      <c r="Y21" s="38">
        <v>16.02323341369629</v>
      </c>
      <c r="Z21" s="38">
        <v>16.13532257080078</v>
      </c>
      <c r="AA21" s="38">
        <v>15.632096290588379</v>
      </c>
      <c r="AB21" s="38">
        <v>15.5109281539917</v>
      </c>
      <c r="AC21" s="38">
        <v>15.540709495544434</v>
      </c>
      <c r="AD21" s="38">
        <v>15.89873218536377</v>
      </c>
      <c r="AE21" s="38">
        <v>16.241806030273438</v>
      </c>
      <c r="AF21" s="38">
        <v>16.73023223876953</v>
      </c>
      <c r="AG21" s="38">
        <v>16.23738670349121</v>
      </c>
      <c r="AH21" s="38">
        <v>15.969419479370117</v>
      </c>
      <c r="AI21" s="38">
        <v>14.39639949798584</v>
      </c>
      <c r="AJ21" s="38">
        <v>14.006516456604004</v>
      </c>
      <c r="AK21" s="38">
        <v>15.378232955932617</v>
      </c>
      <c r="AL21" s="38">
        <v>15.395193099975586</v>
      </c>
      <c r="AM21" s="38">
        <v>15.079580307006836</v>
      </c>
      <c r="AN21" s="38">
        <v>14.99657154083252</v>
      </c>
      <c r="AO21" s="38">
        <v>14.908418655395508</v>
      </c>
      <c r="AP21" s="38">
        <v>15.316865921020508</v>
      </c>
      <c r="AQ21" s="38">
        <v>15.855031967163086</v>
      </c>
      <c r="AR21" s="38">
        <v>16.170900344848633</v>
      </c>
      <c r="AS21" s="38">
        <v>16.07264518737793</v>
      </c>
      <c r="AT21" s="38">
        <v>16.103837966918945</v>
      </c>
      <c r="AU21" s="38">
        <v>16.003700256347656</v>
      </c>
      <c r="AV21" s="38">
        <v>15.241903305053711</v>
      </c>
      <c r="AW21" s="38">
        <v>15.341633796691895</v>
      </c>
      <c r="AX21" s="49">
        <v>15.500049591064453</v>
      </c>
      <c r="AY21" s="49">
        <v>15.05681037902832</v>
      </c>
      <c r="AZ21" s="49">
        <v>15.090869903564453</v>
      </c>
      <c r="BA21" s="49">
        <v>15.402059555053711</v>
      </c>
      <c r="BB21" s="49">
        <v>15.884039878845215</v>
      </c>
      <c r="BC21" s="49">
        <v>16.20646095275879</v>
      </c>
      <c r="BD21" s="49">
        <v>16.335750579833984</v>
      </c>
      <c r="BE21" s="49">
        <v>16.228769302368164</v>
      </c>
      <c r="BF21" s="49">
        <v>16.16360092163086</v>
      </c>
      <c r="BG21" s="49">
        <v>15.672840118408203</v>
      </c>
      <c r="BH21" s="49">
        <v>15.375860214233398</v>
      </c>
      <c r="BI21" s="49">
        <v>15.72655963897705</v>
      </c>
      <c r="BJ21" s="49">
        <v>15.771949768066406</v>
      </c>
      <c r="BK21" s="50"/>
    </row>
    <row r="22" spans="1:63" ht="10.5">
      <c r="A22" t="s">
        <v>42</v>
      </c>
      <c r="B22" t="s">
        <v>43</v>
      </c>
      <c r="C22" s="61">
        <v>0.8719283938407898</v>
      </c>
      <c r="D22" s="61">
        <v>0.8741629719734192</v>
      </c>
      <c r="E22" s="62">
        <v>0.905163586139679</v>
      </c>
      <c r="F22" s="62">
        <v>0.9407017827033997</v>
      </c>
      <c r="G22" s="62">
        <v>0.9576544165611267</v>
      </c>
      <c r="H22" s="62">
        <v>0.946493923664093</v>
      </c>
      <c r="I22" s="62">
        <v>0.9401953816413879</v>
      </c>
      <c r="J22" s="62">
        <v>0.9500729441642761</v>
      </c>
      <c r="K22" s="62">
        <v>0.9309269189834595</v>
      </c>
      <c r="L22" s="62">
        <v>0.9243447184562683</v>
      </c>
      <c r="M22" s="62">
        <v>0.9362134337425232</v>
      </c>
      <c r="N22" s="62">
        <v>0.9301348328590393</v>
      </c>
      <c r="O22" s="62">
        <v>0.8905917406082153</v>
      </c>
      <c r="P22" s="62">
        <v>0.8883821368217468</v>
      </c>
      <c r="Q22" s="62">
        <v>0.8851056694984436</v>
      </c>
      <c r="R22" s="62">
        <v>0.9248539209365845</v>
      </c>
      <c r="S22" s="62">
        <v>0.9561834335327148</v>
      </c>
      <c r="T22" s="62">
        <v>0.9749448299407959</v>
      </c>
      <c r="U22" s="62">
        <v>0.9677563905715942</v>
      </c>
      <c r="V22" s="62">
        <v>0.9714556932449341</v>
      </c>
      <c r="W22" s="62">
        <v>0.9012776613235474</v>
      </c>
      <c r="X22" s="62">
        <v>0.9017707109451294</v>
      </c>
      <c r="Y22" s="62">
        <v>0.9435322284698486</v>
      </c>
      <c r="Z22" s="62">
        <v>0.9501326084136963</v>
      </c>
      <c r="AA22" s="62">
        <v>0.9128300547599792</v>
      </c>
      <c r="AB22" s="62">
        <v>0.9057703018188477</v>
      </c>
      <c r="AC22" s="62">
        <v>0.907509446144104</v>
      </c>
      <c r="AD22" s="62">
        <v>0.9281995892524719</v>
      </c>
      <c r="AE22" s="62">
        <v>0.9424406886100769</v>
      </c>
      <c r="AF22" s="62">
        <v>0.9707819223403931</v>
      </c>
      <c r="AG22" s="62">
        <v>0.9419327974319458</v>
      </c>
      <c r="AH22" s="62">
        <v>0.9268618822097778</v>
      </c>
      <c r="AI22" s="62">
        <v>0.835564136505127</v>
      </c>
      <c r="AJ22" s="62">
        <v>0.813161313533783</v>
      </c>
      <c r="AK22" s="62">
        <v>0.892797589302063</v>
      </c>
      <c r="AL22" s="62">
        <v>0.8938278555870056</v>
      </c>
      <c r="AM22" s="62">
        <v>0.8699064254760742</v>
      </c>
      <c r="AN22" s="62">
        <v>0.8651828169822693</v>
      </c>
      <c r="AO22" s="62">
        <v>0.8574603199958801</v>
      </c>
      <c r="AP22" s="62">
        <v>0.8808003664016724</v>
      </c>
      <c r="AQ22" s="62">
        <v>0.9114856123924255</v>
      </c>
      <c r="AR22" s="62">
        <v>0.9296444654464722</v>
      </c>
      <c r="AS22" s="62">
        <v>0.9242616295814514</v>
      </c>
      <c r="AT22" s="62">
        <v>0.9257739782333374</v>
      </c>
      <c r="AU22" s="62">
        <v>0.9200348854064941</v>
      </c>
      <c r="AV22" s="62">
        <v>0.8764751553535461</v>
      </c>
      <c r="AW22" s="62">
        <v>0.8822100758552551</v>
      </c>
      <c r="AX22" s="63">
        <v>0.8913195133209229</v>
      </c>
      <c r="AY22" s="63">
        <v>0.8658316135406494</v>
      </c>
      <c r="AZ22" s="63">
        <v>0.8677902221679688</v>
      </c>
      <c r="BA22" s="63">
        <v>0.8856847286224365</v>
      </c>
      <c r="BB22" s="63">
        <v>0.9134005904197693</v>
      </c>
      <c r="BC22" s="63">
        <v>0.9319412112236023</v>
      </c>
      <c r="BD22" s="63">
        <v>0.9393758773803711</v>
      </c>
      <c r="BE22" s="63">
        <v>0.9332240223884583</v>
      </c>
      <c r="BF22" s="63">
        <v>0.9294763803482056</v>
      </c>
      <c r="BG22" s="63">
        <v>0.9012556076049805</v>
      </c>
      <c r="BH22" s="63">
        <v>0.8841785192489624</v>
      </c>
      <c r="BI22" s="63">
        <v>0.9043450951576233</v>
      </c>
      <c r="BJ22" s="63">
        <v>0.9069553017616272</v>
      </c>
      <c r="BK22" s="64"/>
    </row>
    <row r="23" spans="3:62" ht="10.5">
      <c r="C23" s="4"/>
      <c r="D23" s="4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2:62" ht="10.5">
      <c r="B24" s="11" t="s">
        <v>44</v>
      </c>
      <c r="C24" s="4"/>
      <c r="D24" s="4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</row>
    <row r="25" spans="1:63" ht="10.5">
      <c r="A25" t="s">
        <v>124</v>
      </c>
      <c r="B25" t="s">
        <v>125</v>
      </c>
      <c r="C25" s="48">
        <v>1.494516134262085</v>
      </c>
      <c r="D25" s="48">
        <v>1.4158214330673218</v>
      </c>
      <c r="E25" s="38">
        <v>1.4221935272216797</v>
      </c>
      <c r="F25" s="38">
        <v>1.4450000524520874</v>
      </c>
      <c r="G25" s="38">
        <v>1.4844838380813599</v>
      </c>
      <c r="H25" s="38">
        <v>1.3931666612625122</v>
      </c>
      <c r="I25" s="38">
        <v>1.4910645484924316</v>
      </c>
      <c r="J25" s="38">
        <v>1.5508710145950317</v>
      </c>
      <c r="K25" s="38">
        <v>1.5135666131973267</v>
      </c>
      <c r="L25" s="38">
        <v>1.5095484256744385</v>
      </c>
      <c r="M25" s="38">
        <v>1.5222333669662476</v>
      </c>
      <c r="N25" s="38">
        <v>1.6046451330184937</v>
      </c>
      <c r="O25" s="38">
        <v>1.484709620475769</v>
      </c>
      <c r="P25" s="38">
        <v>1.4620000123977661</v>
      </c>
      <c r="Q25" s="38">
        <v>1.501387119293213</v>
      </c>
      <c r="R25" s="38">
        <v>1.4992666244506836</v>
      </c>
      <c r="S25" s="38">
        <v>1.5428386926651</v>
      </c>
      <c r="T25" s="38">
        <v>1.5323666334152222</v>
      </c>
      <c r="U25" s="38">
        <v>1.6278387308120728</v>
      </c>
      <c r="V25" s="38">
        <v>1.6496773958206177</v>
      </c>
      <c r="W25" s="38">
        <v>1.5531333684921265</v>
      </c>
      <c r="X25" s="38">
        <v>1.4947419166564941</v>
      </c>
      <c r="Y25" s="38">
        <v>1.6129666566848755</v>
      </c>
      <c r="Z25" s="38">
        <v>1.5966774225234985</v>
      </c>
      <c r="AA25" s="38">
        <v>1.5522258281707764</v>
      </c>
      <c r="AB25" s="38">
        <v>1.576285719871521</v>
      </c>
      <c r="AC25" s="38">
        <v>1.541290283203125</v>
      </c>
      <c r="AD25" s="38">
        <v>1.6375333070755005</v>
      </c>
      <c r="AE25" s="38">
        <v>1.6311613321304321</v>
      </c>
      <c r="AF25" s="38">
        <v>1.7012333869934082</v>
      </c>
      <c r="AG25" s="38">
        <v>1.5849354267120361</v>
      </c>
      <c r="AH25" s="38">
        <v>1.590064525604248</v>
      </c>
      <c r="AI25" s="38">
        <v>1.3682667016983032</v>
      </c>
      <c r="AJ25" s="38">
        <v>1.3367419242858887</v>
      </c>
      <c r="AK25" s="38">
        <v>1.519700050354004</v>
      </c>
      <c r="AL25" s="38">
        <v>1.5148065090179443</v>
      </c>
      <c r="AM25" s="38">
        <v>1.5152580738067627</v>
      </c>
      <c r="AN25" s="38">
        <v>1.438428521156311</v>
      </c>
      <c r="AO25" s="38">
        <v>1.461193561553955</v>
      </c>
      <c r="AP25" s="38">
        <v>1.4462000131607056</v>
      </c>
      <c r="AQ25" s="38">
        <v>1.434935450553894</v>
      </c>
      <c r="AR25" s="38">
        <v>1.492966651916504</v>
      </c>
      <c r="AS25" s="38">
        <v>1.5397419929504395</v>
      </c>
      <c r="AT25" s="38">
        <v>1.4800000190734863</v>
      </c>
      <c r="AU25" s="38">
        <v>1.5110000371932983</v>
      </c>
      <c r="AV25" s="38">
        <v>1.4697742462158203</v>
      </c>
      <c r="AW25" s="38">
        <v>1.4014999866485596</v>
      </c>
      <c r="AX25" s="49">
        <v>1.5388779640197754</v>
      </c>
      <c r="AY25" s="49">
        <v>1.4876450300216675</v>
      </c>
      <c r="AZ25" s="49">
        <v>1.4824609756469727</v>
      </c>
      <c r="BA25" s="49">
        <v>1.4938199520111084</v>
      </c>
      <c r="BB25" s="49">
        <v>1.5199559926986694</v>
      </c>
      <c r="BC25" s="49">
        <v>1.5560760498046875</v>
      </c>
      <c r="BD25" s="49">
        <v>1.5571659803390503</v>
      </c>
      <c r="BE25" s="49">
        <v>1.5857739448547363</v>
      </c>
      <c r="BF25" s="49">
        <v>1.608361005783081</v>
      </c>
      <c r="BG25" s="49">
        <v>1.5425620079040527</v>
      </c>
      <c r="BH25" s="49">
        <v>1.5093430280685425</v>
      </c>
      <c r="BI25" s="49">
        <v>1.5328559875488281</v>
      </c>
      <c r="BJ25" s="49">
        <v>1.6049580574035645</v>
      </c>
      <c r="BK25" s="50"/>
    </row>
    <row r="26" spans="1:63" ht="10.5">
      <c r="A26" t="s">
        <v>126</v>
      </c>
      <c r="B26" t="s">
        <v>127</v>
      </c>
      <c r="C26" s="48">
        <v>0.057967741042375565</v>
      </c>
      <c r="D26" s="48">
        <v>0.0909285694360733</v>
      </c>
      <c r="E26" s="38">
        <v>0.0828709676861763</v>
      </c>
      <c r="F26" s="38">
        <v>0.07203333079814911</v>
      </c>
      <c r="G26" s="38">
        <v>0.10206451267004013</v>
      </c>
      <c r="H26" s="38">
        <v>0.11203332990407944</v>
      </c>
      <c r="I26" s="38">
        <v>0.11383870989084244</v>
      </c>
      <c r="J26" s="38">
        <v>0.12238709628582001</v>
      </c>
      <c r="K26" s="38">
        <v>0.11606666445732117</v>
      </c>
      <c r="L26" s="38">
        <v>0.07480645179748535</v>
      </c>
      <c r="M26" s="38">
        <v>0.035733334720134735</v>
      </c>
      <c r="N26" s="38">
        <v>0.08325806260108948</v>
      </c>
      <c r="O26" s="38">
        <v>0.05561912804841995</v>
      </c>
      <c r="P26" s="38">
        <v>0.09074030816555023</v>
      </c>
      <c r="Q26" s="38">
        <v>0.03262532129883766</v>
      </c>
      <c r="R26" s="38">
        <v>0.05823526531457901</v>
      </c>
      <c r="S26" s="38">
        <v>0.14705610275268555</v>
      </c>
      <c r="T26" s="38">
        <v>0.15843050181865692</v>
      </c>
      <c r="U26" s="38">
        <v>0.09560680389404297</v>
      </c>
      <c r="V26" s="38">
        <v>0.11251338571310043</v>
      </c>
      <c r="W26" s="38">
        <v>0.042469900101423264</v>
      </c>
      <c r="X26" s="38">
        <v>0.11008542031049728</v>
      </c>
      <c r="Y26" s="38">
        <v>0.11554306745529175</v>
      </c>
      <c r="Z26" s="38">
        <v>0.021778257563710213</v>
      </c>
      <c r="AA26" s="38">
        <v>0.07713545113801956</v>
      </c>
      <c r="AB26" s="38">
        <v>0.07274746149778366</v>
      </c>
      <c r="AC26" s="38">
        <v>0.10190093517303467</v>
      </c>
      <c r="AD26" s="38">
        <v>0.036959100514650345</v>
      </c>
      <c r="AE26" s="38">
        <v>0.034993935376405716</v>
      </c>
      <c r="AF26" s="38">
        <v>0.03364116698503494</v>
      </c>
      <c r="AG26" s="38">
        <v>0.12825961410999298</v>
      </c>
      <c r="AH26" s="38">
        <v>0.09211880713701248</v>
      </c>
      <c r="AI26" s="38">
        <v>0.27013468742370605</v>
      </c>
      <c r="AJ26" s="38">
        <v>0.35956379771232605</v>
      </c>
      <c r="AK26" s="38">
        <v>0.22050300240516663</v>
      </c>
      <c r="AL26" s="38">
        <v>0.21849238872528076</v>
      </c>
      <c r="AM26" s="38">
        <v>0.10876041650772095</v>
      </c>
      <c r="AN26" s="38">
        <v>0.028056856244802475</v>
      </c>
      <c r="AO26" s="38">
        <v>0.0812288373708725</v>
      </c>
      <c r="AP26" s="38">
        <v>0.17569780349731445</v>
      </c>
      <c r="AQ26" s="38">
        <v>0.1962481290102005</v>
      </c>
      <c r="AR26" s="38">
        <v>0.15758909285068512</v>
      </c>
      <c r="AS26" s="38">
        <v>0.168535515666008</v>
      </c>
      <c r="AT26" s="38">
        <v>0.2056128978729248</v>
      </c>
      <c r="AU26" s="38">
        <v>0.17069999873638153</v>
      </c>
      <c r="AV26" s="38">
        <v>0.2307511568069458</v>
      </c>
      <c r="AW26" s="38">
        <v>0.07265714555978775</v>
      </c>
      <c r="AX26" s="49">
        <v>0.1607494056224823</v>
      </c>
      <c r="AY26" s="49">
        <v>0.10903699696063995</v>
      </c>
      <c r="AZ26" s="49">
        <v>0.09926819801330566</v>
      </c>
      <c r="BA26" s="49">
        <v>0.12547190487384796</v>
      </c>
      <c r="BB26" s="49">
        <v>0.1204523965716362</v>
      </c>
      <c r="BC26" s="49">
        <v>0.13208119571208954</v>
      </c>
      <c r="BD26" s="49">
        <v>0.13473759591579437</v>
      </c>
      <c r="BE26" s="49">
        <v>0.1404286026954651</v>
      </c>
      <c r="BF26" s="49">
        <v>0.15014010667800903</v>
      </c>
      <c r="BG26" s="49">
        <v>0.15817810595035553</v>
      </c>
      <c r="BH26" s="49">
        <v>0.14518210291862488</v>
      </c>
      <c r="BI26" s="49">
        <v>0.14066049456596375</v>
      </c>
      <c r="BJ26" s="49">
        <v>0.09865140169858932</v>
      </c>
      <c r="BK26" s="50"/>
    </row>
    <row r="27" spans="2:62" ht="10.5">
      <c r="B27" t="s">
        <v>128</v>
      </c>
      <c r="C27" s="40">
        <f aca="true" t="shared" si="0" ref="C27:AH27">+(C32-C31)/C8*1000</f>
        <v>-3.2903609737273185</v>
      </c>
      <c r="D27" s="40">
        <f t="shared" si="0"/>
        <v>73.89286586216518</v>
      </c>
      <c r="E27" s="40">
        <f t="shared" si="0"/>
        <v>62.354795394405244</v>
      </c>
      <c r="F27" s="40">
        <f t="shared" si="0"/>
        <v>3.500111897786458</v>
      </c>
      <c r="G27" s="40">
        <f t="shared" si="0"/>
        <v>-116.61295736989668</v>
      </c>
      <c r="H27" s="40">
        <f t="shared" si="0"/>
        <v>59.9999745686849</v>
      </c>
      <c r="I27" s="40">
        <f t="shared" si="0"/>
        <v>1.6774823588709677</v>
      </c>
      <c r="J27" s="40">
        <f t="shared" si="0"/>
        <v>-12.032293504284274</v>
      </c>
      <c r="K27" s="40">
        <f t="shared" si="0"/>
        <v>-48.933283487955734</v>
      </c>
      <c r="L27" s="40">
        <f t="shared" si="0"/>
        <v>-3.9032966859879035</v>
      </c>
      <c r="M27" s="40">
        <f t="shared" si="0"/>
        <v>73.1000264485677</v>
      </c>
      <c r="N27" s="40">
        <f t="shared" si="0"/>
        <v>-24.38711350963962</v>
      </c>
      <c r="O27" s="40">
        <f t="shared" si="0"/>
        <v>-34.93548977759576</v>
      </c>
      <c r="P27" s="40">
        <f t="shared" si="0"/>
        <v>119.27584944100215</v>
      </c>
      <c r="Q27" s="40">
        <f t="shared" si="0"/>
        <v>26.258037936302923</v>
      </c>
      <c r="R27" s="40">
        <f t="shared" si="0"/>
        <v>13.766733805338543</v>
      </c>
      <c r="S27" s="40">
        <f t="shared" si="0"/>
        <v>-94.06452794228831</v>
      </c>
      <c r="T27" s="40">
        <f t="shared" si="0"/>
        <v>-21.79997762044271</v>
      </c>
      <c r="U27" s="40">
        <f t="shared" si="0"/>
        <v>-65.64515636813256</v>
      </c>
      <c r="V27" s="40">
        <f t="shared" si="0"/>
        <v>-31.93553801505796</v>
      </c>
      <c r="W27" s="40">
        <f t="shared" si="0"/>
        <v>15.600077311197916</v>
      </c>
      <c r="X27" s="40">
        <f t="shared" si="0"/>
        <v>36.2580822360131</v>
      </c>
      <c r="Y27" s="40">
        <f t="shared" si="0"/>
        <v>-24.100112915039062</v>
      </c>
      <c r="Z27" s="40">
        <f t="shared" si="0"/>
        <v>26.483966458228327</v>
      </c>
      <c r="AA27" s="40">
        <f t="shared" si="0"/>
        <v>-93.06458503969255</v>
      </c>
      <c r="AB27" s="40">
        <f t="shared" si="0"/>
        <v>93.67861066545758</v>
      </c>
      <c r="AC27" s="40">
        <f t="shared" si="0"/>
        <v>82.93545630670363</v>
      </c>
      <c r="AD27" s="40">
        <f t="shared" si="0"/>
        <v>-60.666656494140625</v>
      </c>
      <c r="AE27" s="40">
        <f t="shared" si="0"/>
        <v>7.903191351121473</v>
      </c>
      <c r="AF27" s="40">
        <f t="shared" si="0"/>
        <v>-46.26668294270833</v>
      </c>
      <c r="AG27" s="40">
        <f t="shared" si="0"/>
        <v>11.838728381741431</v>
      </c>
      <c r="AH27" s="40">
        <f t="shared" si="0"/>
        <v>61.12904702463458</v>
      </c>
      <c r="AI27" s="40">
        <f aca="true" t="shared" si="1" ref="AI27:BJ27">+(AI32-AI31)/AI8*1000</f>
        <v>32.03341166178385</v>
      </c>
      <c r="AJ27" s="40">
        <f t="shared" si="1"/>
        <v>-41.70977684759324</v>
      </c>
      <c r="AK27" s="40">
        <f t="shared" si="1"/>
        <v>-121.23324076334634</v>
      </c>
      <c r="AL27" s="40">
        <f t="shared" si="1"/>
        <v>22.774111840032763</v>
      </c>
      <c r="AM27" s="40">
        <f t="shared" si="1"/>
        <v>-96.54838808121221</v>
      </c>
      <c r="AN27" s="40">
        <f t="shared" si="1"/>
        <v>72.357177734375</v>
      </c>
      <c r="AO27" s="40">
        <f t="shared" si="1"/>
        <v>25.064529911164318</v>
      </c>
      <c r="AP27" s="40">
        <f t="shared" si="1"/>
        <v>25.066630045572918</v>
      </c>
      <c r="AQ27" s="40">
        <f t="shared" si="1"/>
        <v>10.000044299710181</v>
      </c>
      <c r="AR27" s="40">
        <f t="shared" si="1"/>
        <v>51.86665852864583</v>
      </c>
      <c r="AS27" s="40">
        <f t="shared" si="1"/>
        <v>-10.32257080078125</v>
      </c>
      <c r="AT27" s="40">
        <f t="shared" si="1"/>
        <v>-67.61292488344255</v>
      </c>
      <c r="AU27" s="40">
        <f t="shared" si="1"/>
        <v>-3.700002034505208</v>
      </c>
      <c r="AV27" s="40">
        <f t="shared" si="1"/>
        <v>-11.686632710118447</v>
      </c>
      <c r="AW27" s="40">
        <f t="shared" si="1"/>
        <v>133.6095174153646</v>
      </c>
      <c r="AX27" s="39">
        <f t="shared" si="1"/>
        <v>-4.930680797946068</v>
      </c>
      <c r="AY27" s="39">
        <f t="shared" si="1"/>
        <v>-26.034447454637096</v>
      </c>
      <c r="AZ27" s="39">
        <f t="shared" si="1"/>
        <v>50.2403804234096</v>
      </c>
      <c r="BA27" s="39">
        <f t="shared" si="1"/>
        <v>20.22121798607611</v>
      </c>
      <c r="BB27" s="39">
        <f t="shared" si="1"/>
        <v>-1.6193389892578125</v>
      </c>
      <c r="BC27" s="39">
        <f t="shared" si="1"/>
        <v>-68.33636376165575</v>
      </c>
      <c r="BD27" s="39">
        <f t="shared" si="1"/>
        <v>1.5186309814453125</v>
      </c>
      <c r="BE27" s="39">
        <f t="shared" si="1"/>
        <v>0.0051682995211693545</v>
      </c>
      <c r="BF27" s="39">
        <f t="shared" si="1"/>
        <v>-19.526820028981856</v>
      </c>
      <c r="BG27" s="39">
        <f t="shared" si="1"/>
        <v>-30.35596211751302</v>
      </c>
      <c r="BH27" s="39">
        <f t="shared" si="1"/>
        <v>12.712294055569556</v>
      </c>
      <c r="BI27" s="39">
        <f t="shared" si="1"/>
        <v>4.846954345703125</v>
      </c>
      <c r="BJ27" s="39">
        <f t="shared" si="1"/>
        <v>4.974242179624496</v>
      </c>
    </row>
    <row r="28" spans="1:63" ht="10.5">
      <c r="A28" t="s">
        <v>129</v>
      </c>
      <c r="B28" t="s">
        <v>130</v>
      </c>
      <c r="C28" s="48">
        <v>1.5065560340881348</v>
      </c>
      <c r="D28" s="48">
        <v>1.5806549787521362</v>
      </c>
      <c r="E28" s="38">
        <v>1.5674129724502563</v>
      </c>
      <c r="F28" s="38">
        <v>1.5205219984054565</v>
      </c>
      <c r="G28" s="38">
        <v>1.4699469804763794</v>
      </c>
      <c r="H28" s="38">
        <v>1.5652079582214355</v>
      </c>
      <c r="I28" s="38">
        <v>1.60657799243927</v>
      </c>
      <c r="J28" s="38">
        <v>1.6612149477005005</v>
      </c>
      <c r="K28" s="38">
        <v>1.580698013305664</v>
      </c>
      <c r="L28" s="38">
        <v>1.5804400444030762</v>
      </c>
      <c r="M28" s="38">
        <v>1.6310709714889526</v>
      </c>
      <c r="N28" s="38">
        <v>1.6635260581970215</v>
      </c>
      <c r="O28" s="38">
        <v>1.5053870677947998</v>
      </c>
      <c r="P28" s="38">
        <v>1.6720000505447388</v>
      </c>
      <c r="Q28" s="38">
        <v>1.5602580308914185</v>
      </c>
      <c r="R28" s="38">
        <v>1.5712666511535645</v>
      </c>
      <c r="S28" s="38">
        <v>1.5958386659622192</v>
      </c>
      <c r="T28" s="38">
        <v>1.6690000295639038</v>
      </c>
      <c r="U28" s="38">
        <v>1.657806396484375</v>
      </c>
      <c r="V28" s="38">
        <v>1.7302581071853638</v>
      </c>
      <c r="W28" s="38">
        <v>1.611199975013733</v>
      </c>
      <c r="X28" s="38">
        <v>1.641096830368042</v>
      </c>
      <c r="Y28" s="38">
        <v>1.7043999433517456</v>
      </c>
      <c r="Z28" s="38">
        <v>1.6449354887008667</v>
      </c>
      <c r="AA28" s="38">
        <v>1.5362967252731323</v>
      </c>
      <c r="AB28" s="38">
        <v>1.7427117824554443</v>
      </c>
      <c r="AC28" s="38">
        <v>1.726126790046692</v>
      </c>
      <c r="AD28" s="38">
        <v>1.613825798034668</v>
      </c>
      <c r="AE28" s="38">
        <v>1.674058437347412</v>
      </c>
      <c r="AF28" s="38">
        <v>1.6886078119277954</v>
      </c>
      <c r="AG28" s="38">
        <v>1.7250337600708008</v>
      </c>
      <c r="AH28" s="38">
        <v>1.7433123588562012</v>
      </c>
      <c r="AI28" s="38">
        <v>1.6704347133636475</v>
      </c>
      <c r="AJ28" s="38">
        <v>1.6545960903167725</v>
      </c>
      <c r="AK28" s="38">
        <v>1.6189696788787842</v>
      </c>
      <c r="AL28" s="38">
        <v>1.756072998046875</v>
      </c>
      <c r="AM28" s="38">
        <v>1.5288572311401367</v>
      </c>
      <c r="AN28" s="38">
        <v>1.5388425588607788</v>
      </c>
      <c r="AO28" s="38">
        <v>1.5674868822097778</v>
      </c>
      <c r="AP28" s="38">
        <v>1.646964430809021</v>
      </c>
      <c r="AQ28" s="38">
        <v>1.641183614730835</v>
      </c>
      <c r="AR28" s="38">
        <v>1.7024223804473877</v>
      </c>
      <c r="AS28" s="38">
        <v>1.6979548931121826</v>
      </c>
      <c r="AT28" s="38">
        <v>1.6180000305175781</v>
      </c>
      <c r="AU28" s="38">
        <v>1.6779999732971191</v>
      </c>
      <c r="AV28" s="38">
        <v>1.6888387203216553</v>
      </c>
      <c r="AW28" s="38">
        <v>1.6077666282653809</v>
      </c>
      <c r="AX28" s="49">
        <v>1.6946970224380493</v>
      </c>
      <c r="AY28" s="49">
        <v>1.570647954940796</v>
      </c>
      <c r="AZ28" s="49">
        <v>1.6319700479507446</v>
      </c>
      <c r="BA28" s="49">
        <v>1.6395130157470703</v>
      </c>
      <c r="BB28" s="49">
        <v>1.6387890577316284</v>
      </c>
      <c r="BC28" s="49">
        <v>1.6198209524154663</v>
      </c>
      <c r="BD28" s="49">
        <v>1.6934219598770142</v>
      </c>
      <c r="BE28" s="49">
        <v>1.726207971572876</v>
      </c>
      <c r="BF28" s="49">
        <v>1.7389739751815796</v>
      </c>
      <c r="BG28" s="49">
        <v>1.6703840494155884</v>
      </c>
      <c r="BH28" s="49">
        <v>1.6672379970550537</v>
      </c>
      <c r="BI28" s="49">
        <v>1.6783629655838013</v>
      </c>
      <c r="BJ28" s="49">
        <v>1.708583950996399</v>
      </c>
      <c r="BK28" s="50"/>
    </row>
    <row r="29" spans="3:62" ht="10.5">
      <c r="C29" s="4"/>
      <c r="D29" s="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10.5">
      <c r="B30" s="11" t="s">
        <v>54</v>
      </c>
      <c r="C30" s="4"/>
      <c r="D30" s="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3" ht="10.5">
      <c r="A31" t="s">
        <v>131</v>
      </c>
      <c r="B31" t="s">
        <v>132</v>
      </c>
      <c r="C31" s="54">
        <v>40.60300064086914</v>
      </c>
      <c r="D31" s="54">
        <v>38.534000396728516</v>
      </c>
      <c r="E31" s="28">
        <v>36.60100173950195</v>
      </c>
      <c r="F31" s="28">
        <v>36.49599838256836</v>
      </c>
      <c r="G31" s="28">
        <v>40.111000061035156</v>
      </c>
      <c r="H31" s="28">
        <v>38.31100082397461</v>
      </c>
      <c r="I31" s="28">
        <v>38.25899887084961</v>
      </c>
      <c r="J31" s="28">
        <v>38.63199996948242</v>
      </c>
      <c r="K31" s="28">
        <v>40.099998474121094</v>
      </c>
      <c r="L31" s="28">
        <v>40.22100067138672</v>
      </c>
      <c r="M31" s="28">
        <v>38.02799987792969</v>
      </c>
      <c r="N31" s="28">
        <v>38.784000396728516</v>
      </c>
      <c r="O31" s="28">
        <v>39.867000579833984</v>
      </c>
      <c r="P31" s="28">
        <v>36.40800094604492</v>
      </c>
      <c r="Q31" s="28">
        <v>35.59400177001953</v>
      </c>
      <c r="R31" s="28">
        <v>35.180999755859375</v>
      </c>
      <c r="S31" s="28">
        <v>38.09700012207031</v>
      </c>
      <c r="T31" s="28">
        <v>38.750999450683594</v>
      </c>
      <c r="U31" s="28">
        <v>40.7859992980957</v>
      </c>
      <c r="V31" s="28">
        <v>41.7760009765625</v>
      </c>
      <c r="W31" s="28">
        <v>41.30799865722656</v>
      </c>
      <c r="X31" s="28">
        <v>40.183998107910156</v>
      </c>
      <c r="Y31" s="28">
        <v>40.90700149536133</v>
      </c>
      <c r="Z31" s="28">
        <v>40.08599853515625</v>
      </c>
      <c r="AA31" s="28">
        <v>42.97100067138672</v>
      </c>
      <c r="AB31" s="28">
        <v>40.347999572753906</v>
      </c>
      <c r="AC31" s="28">
        <v>37.777000427246094</v>
      </c>
      <c r="AD31" s="28">
        <v>39.59700012207031</v>
      </c>
      <c r="AE31" s="28">
        <v>39.35200119018555</v>
      </c>
      <c r="AF31" s="28">
        <v>40.7400016784668</v>
      </c>
      <c r="AG31" s="28">
        <v>40.37300109863281</v>
      </c>
      <c r="AH31" s="28">
        <v>38.47800064086914</v>
      </c>
      <c r="AI31" s="28">
        <v>37.516998291015625</v>
      </c>
      <c r="AJ31" s="28">
        <v>38.810001373291016</v>
      </c>
      <c r="AK31" s="28">
        <v>42.446998596191406</v>
      </c>
      <c r="AL31" s="28">
        <v>41.74100112915039</v>
      </c>
      <c r="AM31" s="28">
        <v>44.73400115966797</v>
      </c>
      <c r="AN31" s="28">
        <v>42.70800018310547</v>
      </c>
      <c r="AO31" s="28">
        <v>41.930999755859375</v>
      </c>
      <c r="AP31" s="28">
        <v>41.17900085449219</v>
      </c>
      <c r="AQ31" s="28">
        <v>40.86899948120117</v>
      </c>
      <c r="AR31" s="28">
        <v>39.3129997253418</v>
      </c>
      <c r="AS31" s="28">
        <v>39.632999420166016</v>
      </c>
      <c r="AT31" s="28">
        <v>41.729000091552734</v>
      </c>
      <c r="AU31" s="28">
        <v>41.84000015258789</v>
      </c>
      <c r="AV31" s="28">
        <v>42.20228576660156</v>
      </c>
      <c r="AW31" s="28">
        <v>38.194000244140625</v>
      </c>
      <c r="AX31" s="55">
        <v>38.34685134887695</v>
      </c>
      <c r="AY31" s="55">
        <v>39.1539192199707</v>
      </c>
      <c r="AZ31" s="55">
        <v>37.747188568115234</v>
      </c>
      <c r="BA31" s="55">
        <v>37.120330810546875</v>
      </c>
      <c r="BB31" s="55">
        <v>37.16891098022461</v>
      </c>
      <c r="BC31" s="55">
        <v>39.28733825683594</v>
      </c>
      <c r="BD31" s="55">
        <v>39.24177932739258</v>
      </c>
      <c r="BE31" s="55">
        <v>39.24161911010742</v>
      </c>
      <c r="BF31" s="55">
        <v>39.84695053100586</v>
      </c>
      <c r="BG31" s="55">
        <v>40.75762939453125</v>
      </c>
      <c r="BH31" s="55">
        <v>40.363548278808594</v>
      </c>
      <c r="BI31" s="55">
        <v>40.2181396484375</v>
      </c>
      <c r="BJ31" s="55">
        <v>40.06393814086914</v>
      </c>
      <c r="BK31" s="56"/>
    </row>
    <row r="32" spans="2:62" ht="10.5">
      <c r="B32" t="s">
        <v>133</v>
      </c>
      <c r="C32" s="34">
        <v>40.500999450683594</v>
      </c>
      <c r="D32" s="34">
        <f aca="true" t="shared" si="2" ref="D32:AI32">C31</f>
        <v>40.60300064086914</v>
      </c>
      <c r="E32" s="34">
        <f t="shared" si="2"/>
        <v>38.534000396728516</v>
      </c>
      <c r="F32" s="34">
        <f t="shared" si="2"/>
        <v>36.60100173950195</v>
      </c>
      <c r="G32" s="34">
        <f t="shared" si="2"/>
        <v>36.49599838256836</v>
      </c>
      <c r="H32" s="34">
        <f t="shared" si="2"/>
        <v>40.111000061035156</v>
      </c>
      <c r="I32" s="34">
        <f t="shared" si="2"/>
        <v>38.31100082397461</v>
      </c>
      <c r="J32" s="34">
        <f t="shared" si="2"/>
        <v>38.25899887084961</v>
      </c>
      <c r="K32" s="34">
        <f t="shared" si="2"/>
        <v>38.63199996948242</v>
      </c>
      <c r="L32" s="34">
        <f t="shared" si="2"/>
        <v>40.099998474121094</v>
      </c>
      <c r="M32" s="34">
        <f t="shared" si="2"/>
        <v>40.22100067138672</v>
      </c>
      <c r="N32" s="34">
        <f t="shared" si="2"/>
        <v>38.02799987792969</v>
      </c>
      <c r="O32" s="34">
        <f t="shared" si="2"/>
        <v>38.784000396728516</v>
      </c>
      <c r="P32" s="34">
        <f t="shared" si="2"/>
        <v>39.867000579833984</v>
      </c>
      <c r="Q32" s="34">
        <f t="shared" si="2"/>
        <v>36.40800094604492</v>
      </c>
      <c r="R32" s="34">
        <f t="shared" si="2"/>
        <v>35.59400177001953</v>
      </c>
      <c r="S32" s="34">
        <f t="shared" si="2"/>
        <v>35.180999755859375</v>
      </c>
      <c r="T32" s="34">
        <f t="shared" si="2"/>
        <v>38.09700012207031</v>
      </c>
      <c r="U32" s="34">
        <f t="shared" si="2"/>
        <v>38.750999450683594</v>
      </c>
      <c r="V32" s="34">
        <f t="shared" si="2"/>
        <v>40.7859992980957</v>
      </c>
      <c r="W32" s="34">
        <f t="shared" si="2"/>
        <v>41.7760009765625</v>
      </c>
      <c r="X32" s="34">
        <f t="shared" si="2"/>
        <v>41.30799865722656</v>
      </c>
      <c r="Y32" s="34">
        <f t="shared" si="2"/>
        <v>40.183998107910156</v>
      </c>
      <c r="Z32" s="34">
        <f t="shared" si="2"/>
        <v>40.90700149536133</v>
      </c>
      <c r="AA32" s="34">
        <f t="shared" si="2"/>
        <v>40.08599853515625</v>
      </c>
      <c r="AB32" s="34">
        <f t="shared" si="2"/>
        <v>42.97100067138672</v>
      </c>
      <c r="AC32" s="34">
        <f t="shared" si="2"/>
        <v>40.347999572753906</v>
      </c>
      <c r="AD32" s="34">
        <f t="shared" si="2"/>
        <v>37.777000427246094</v>
      </c>
      <c r="AE32" s="34">
        <f t="shared" si="2"/>
        <v>39.59700012207031</v>
      </c>
      <c r="AF32" s="34">
        <f t="shared" si="2"/>
        <v>39.35200119018555</v>
      </c>
      <c r="AG32" s="34">
        <f t="shared" si="2"/>
        <v>40.7400016784668</v>
      </c>
      <c r="AH32" s="34">
        <f t="shared" si="2"/>
        <v>40.37300109863281</v>
      </c>
      <c r="AI32" s="34">
        <f t="shared" si="2"/>
        <v>38.47800064086914</v>
      </c>
      <c r="AJ32" s="34">
        <f aca="true" t="shared" si="3" ref="AJ32:BJ32">AI31</f>
        <v>37.516998291015625</v>
      </c>
      <c r="AK32" s="34">
        <f t="shared" si="3"/>
        <v>38.810001373291016</v>
      </c>
      <c r="AL32" s="34">
        <f t="shared" si="3"/>
        <v>42.446998596191406</v>
      </c>
      <c r="AM32" s="34">
        <f t="shared" si="3"/>
        <v>41.74100112915039</v>
      </c>
      <c r="AN32" s="34">
        <f t="shared" si="3"/>
        <v>44.73400115966797</v>
      </c>
      <c r="AO32" s="34">
        <f t="shared" si="3"/>
        <v>42.70800018310547</v>
      </c>
      <c r="AP32" s="34">
        <f t="shared" si="3"/>
        <v>41.930999755859375</v>
      </c>
      <c r="AQ32" s="34">
        <f t="shared" si="3"/>
        <v>41.17900085449219</v>
      </c>
      <c r="AR32" s="34">
        <f t="shared" si="3"/>
        <v>40.86899948120117</v>
      </c>
      <c r="AS32" s="34">
        <f t="shared" si="3"/>
        <v>39.3129997253418</v>
      </c>
      <c r="AT32" s="34">
        <f t="shared" si="3"/>
        <v>39.632999420166016</v>
      </c>
      <c r="AU32" s="34">
        <f t="shared" si="3"/>
        <v>41.729000091552734</v>
      </c>
      <c r="AV32" s="34">
        <f t="shared" si="3"/>
        <v>41.84000015258789</v>
      </c>
      <c r="AW32" s="34">
        <f t="shared" si="3"/>
        <v>42.20228576660156</v>
      </c>
      <c r="AX32" s="36">
        <f t="shared" si="3"/>
        <v>38.194000244140625</v>
      </c>
      <c r="AY32" s="36">
        <f t="shared" si="3"/>
        <v>38.34685134887695</v>
      </c>
      <c r="AZ32" s="36">
        <f t="shared" si="3"/>
        <v>39.1539192199707</v>
      </c>
      <c r="BA32" s="36">
        <f t="shared" si="3"/>
        <v>37.747188568115234</v>
      </c>
      <c r="BB32" s="36">
        <f t="shared" si="3"/>
        <v>37.120330810546875</v>
      </c>
      <c r="BC32" s="36">
        <f t="shared" si="3"/>
        <v>37.16891098022461</v>
      </c>
      <c r="BD32" s="36">
        <f t="shared" si="3"/>
        <v>39.28733825683594</v>
      </c>
      <c r="BE32" s="36">
        <f t="shared" si="3"/>
        <v>39.24177932739258</v>
      </c>
      <c r="BF32" s="36">
        <f t="shared" si="3"/>
        <v>39.24161911010742</v>
      </c>
      <c r="BG32" s="36">
        <f t="shared" si="3"/>
        <v>39.84695053100586</v>
      </c>
      <c r="BH32" s="36">
        <f t="shared" si="3"/>
        <v>40.75762939453125</v>
      </c>
      <c r="BI32" s="36">
        <f t="shared" si="3"/>
        <v>40.363548278808594</v>
      </c>
      <c r="BJ32" s="36">
        <f t="shared" si="3"/>
        <v>40.2181396484375</v>
      </c>
    </row>
    <row r="33" spans="2:62" ht="10.5">
      <c r="B33" s="1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</row>
    <row r="34" spans="2:62" ht="10.5">
      <c r="B34" s="1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</row>
    <row r="35" spans="1:63" ht="10.5">
      <c r="A35" t="s">
        <v>134</v>
      </c>
      <c r="B35" t="s">
        <v>135</v>
      </c>
      <c r="C35" s="48">
        <v>1.1457537412643433</v>
      </c>
      <c r="D35" s="48">
        <v>1.1499499082565308</v>
      </c>
      <c r="E35" s="38">
        <v>1.2056440114974976</v>
      </c>
      <c r="F35" s="38">
        <v>1.1587859392166138</v>
      </c>
      <c r="G35" s="38">
        <v>1.0953569412231445</v>
      </c>
      <c r="H35" s="38">
        <v>1.1880890130996704</v>
      </c>
      <c r="I35" s="38">
        <v>1.2295563220977783</v>
      </c>
      <c r="J35" s="38">
        <v>1.1890830993652344</v>
      </c>
      <c r="K35" s="38">
        <v>1.1288613080978394</v>
      </c>
      <c r="L35" s="38">
        <v>1.1782214641571045</v>
      </c>
      <c r="M35" s="38">
        <v>1.1609960794448853</v>
      </c>
      <c r="N35" s="38">
        <v>1.1594154834747314</v>
      </c>
      <c r="O35" s="38">
        <v>1.1885331869125366</v>
      </c>
      <c r="P35" s="38">
        <v>1.2334703207015991</v>
      </c>
      <c r="Q35" s="38">
        <v>1.2668250799179077</v>
      </c>
      <c r="R35" s="38">
        <v>1.2718045711517334</v>
      </c>
      <c r="S35" s="38">
        <v>1.2624448537826538</v>
      </c>
      <c r="T35" s="38">
        <v>1.32499361038208</v>
      </c>
      <c r="U35" s="38">
        <v>1.3413265943527222</v>
      </c>
      <c r="V35" s="38">
        <v>1.3418381214141846</v>
      </c>
      <c r="W35" s="38">
        <v>1.1874035596847534</v>
      </c>
      <c r="X35" s="38">
        <v>1.2912180423736572</v>
      </c>
      <c r="Y35" s="38">
        <v>1.278624415397644</v>
      </c>
      <c r="Z35" s="38">
        <v>1.2989827394485474</v>
      </c>
      <c r="AA35" s="38">
        <v>1.2464534044265747</v>
      </c>
      <c r="AB35" s="38">
        <v>1.2744896411895752</v>
      </c>
      <c r="AC35" s="38">
        <v>1.3356142044067383</v>
      </c>
      <c r="AD35" s="38">
        <v>1.301103949546814</v>
      </c>
      <c r="AE35" s="38">
        <v>1.2953388690948486</v>
      </c>
      <c r="AF35" s="38">
        <v>1.3633888959884644</v>
      </c>
      <c r="AG35" s="38">
        <v>1.3723224401474</v>
      </c>
      <c r="AH35" s="38">
        <v>1.3649682998657227</v>
      </c>
      <c r="AI35" s="38">
        <v>1.2767313718795776</v>
      </c>
      <c r="AJ35" s="38">
        <v>1.2370680570602417</v>
      </c>
      <c r="AK35" s="38">
        <v>1.256632685661316</v>
      </c>
      <c r="AL35" s="38">
        <v>1.2706446647644043</v>
      </c>
      <c r="AM35" s="38">
        <v>1.0901273488998413</v>
      </c>
      <c r="AN35" s="38">
        <v>1.2236230373382568</v>
      </c>
      <c r="AO35" s="38">
        <v>1.288055419921875</v>
      </c>
      <c r="AP35" s="38">
        <v>1.275452733039856</v>
      </c>
      <c r="AQ35" s="38">
        <v>1.2560336589813232</v>
      </c>
      <c r="AR35" s="38">
        <v>1.3192074298858643</v>
      </c>
      <c r="AS35" s="38">
        <v>1.3186570405960083</v>
      </c>
      <c r="AT35" s="38">
        <v>1.3093807697296143</v>
      </c>
      <c r="AU35" s="38">
        <v>1.2718758583068848</v>
      </c>
      <c r="AV35" s="38">
        <v>1.2516249418258667</v>
      </c>
      <c r="AW35" s="38">
        <v>1.240671992301941</v>
      </c>
      <c r="AX35" s="49">
        <v>1.2374080419540405</v>
      </c>
      <c r="AY35" s="49">
        <v>1.1904239654541016</v>
      </c>
      <c r="AZ35" s="49">
        <v>1.2322360277175903</v>
      </c>
      <c r="BA35" s="49">
        <v>1.2879879474639893</v>
      </c>
      <c r="BB35" s="49">
        <v>1.2838150262832642</v>
      </c>
      <c r="BC35" s="49">
        <v>1.276095986366272</v>
      </c>
      <c r="BD35" s="49">
        <v>1.3392529487609863</v>
      </c>
      <c r="BE35" s="49">
        <v>1.3600529432296753</v>
      </c>
      <c r="BF35" s="49">
        <v>1.3575630187988281</v>
      </c>
      <c r="BG35" s="49">
        <v>1.2692259550094604</v>
      </c>
      <c r="BH35" s="49">
        <v>1.251481056213379</v>
      </c>
      <c r="BI35" s="49">
        <v>1.2533550262451172</v>
      </c>
      <c r="BJ35" s="49">
        <v>1.2487339973449707</v>
      </c>
      <c r="BK35" s="50"/>
    </row>
    <row r="36" spans="1:63" ht="9.75" customHeight="1">
      <c r="A36" t="s">
        <v>136</v>
      </c>
      <c r="B36" t="s">
        <v>137</v>
      </c>
      <c r="C36" s="48">
        <v>0.164000004529953</v>
      </c>
      <c r="D36" s="48">
        <v>0.164000004529953</v>
      </c>
      <c r="E36" s="38">
        <v>0.14800000190734863</v>
      </c>
      <c r="F36" s="38">
        <v>0.15199999511241913</v>
      </c>
      <c r="G36" s="38">
        <v>0.16099999845027924</v>
      </c>
      <c r="H36" s="38">
        <v>0.14900000393390656</v>
      </c>
      <c r="I36" s="38">
        <v>0.1509999930858612</v>
      </c>
      <c r="J36" s="38">
        <v>0.17800000309944153</v>
      </c>
      <c r="K36" s="38">
        <v>0.17399999499320984</v>
      </c>
      <c r="L36" s="38">
        <v>0.1770000010728836</v>
      </c>
      <c r="M36" s="38">
        <v>0.15600000321865082</v>
      </c>
      <c r="N36" s="38">
        <v>0.13899999856948853</v>
      </c>
      <c r="O36" s="38">
        <v>0.13600000739097595</v>
      </c>
      <c r="P36" s="38">
        <v>0.16099999845027924</v>
      </c>
      <c r="Q36" s="38">
        <v>0.1720000058412552</v>
      </c>
      <c r="R36" s="38">
        <v>0.15199999511241913</v>
      </c>
      <c r="S36" s="38">
        <v>0.1459999978542328</v>
      </c>
      <c r="T36" s="38">
        <v>0.1420000046491623</v>
      </c>
      <c r="U36" s="38">
        <v>0.14300000667572021</v>
      </c>
      <c r="V36" s="38">
        <v>0.14499999582767487</v>
      </c>
      <c r="W36" s="38">
        <v>0.14399999380111694</v>
      </c>
      <c r="X36" s="38">
        <v>0.11699999868869781</v>
      </c>
      <c r="Y36" s="38">
        <v>0.12999999523162842</v>
      </c>
      <c r="Z36" s="38">
        <v>0.13500000536441803</v>
      </c>
      <c r="AA36" s="38">
        <v>0.1379999965429306</v>
      </c>
      <c r="AB36" s="38">
        <v>0.16899999976158142</v>
      </c>
      <c r="AC36" s="38">
        <v>0.16899999976158142</v>
      </c>
      <c r="AD36" s="38">
        <v>0.14800000190734863</v>
      </c>
      <c r="AE36" s="38">
        <v>0.16899999976158142</v>
      </c>
      <c r="AF36" s="38">
        <v>0.16500000655651093</v>
      </c>
      <c r="AG36" s="38">
        <v>0.14499999582767487</v>
      </c>
      <c r="AH36" s="38">
        <v>0.1340000033378601</v>
      </c>
      <c r="AI36" s="38">
        <v>0.1379999965429306</v>
      </c>
      <c r="AJ36" s="38">
        <v>0.16599999368190765</v>
      </c>
      <c r="AK36" s="38">
        <v>0.13300000131130219</v>
      </c>
      <c r="AL36" s="38">
        <v>0.15199999511241913</v>
      </c>
      <c r="AM36" s="38">
        <v>0.14399999380111694</v>
      </c>
      <c r="AN36" s="38">
        <v>0.1459999978542328</v>
      </c>
      <c r="AO36" s="38">
        <v>0.1379999965429306</v>
      </c>
      <c r="AP36" s="38">
        <v>0.12200000137090683</v>
      </c>
      <c r="AQ36" s="38">
        <v>0.1420000046491623</v>
      </c>
      <c r="AR36" s="38">
        <v>0.14499999582767487</v>
      </c>
      <c r="AS36" s="38">
        <v>0.12200000137090683</v>
      </c>
      <c r="AT36" s="38">
        <v>0.14583870768547058</v>
      </c>
      <c r="AU36" s="38">
        <v>0.1371999979019165</v>
      </c>
      <c r="AV36" s="38">
        <v>0.14574193954467773</v>
      </c>
      <c r="AW36" s="38">
        <v>0.12893334031105042</v>
      </c>
      <c r="AX36" s="49">
        <v>0.1459999978542328</v>
      </c>
      <c r="AY36" s="49">
        <v>0.1459999978542328</v>
      </c>
      <c r="AZ36" s="49">
        <v>0.15000000596046448</v>
      </c>
      <c r="BA36" s="49">
        <v>0.1509999930858612</v>
      </c>
      <c r="BB36" s="49">
        <v>0.15299999713897705</v>
      </c>
      <c r="BC36" s="49">
        <v>0.14900000393390656</v>
      </c>
      <c r="BD36" s="49">
        <v>0.1469999998807907</v>
      </c>
      <c r="BE36" s="49">
        <v>0.14800000190734863</v>
      </c>
      <c r="BF36" s="49">
        <v>0.15000000596046448</v>
      </c>
      <c r="BG36" s="49">
        <v>0.15199999511241913</v>
      </c>
      <c r="BH36" s="49">
        <v>0.14900000393390656</v>
      </c>
      <c r="BI36" s="49">
        <v>0.14399999380111694</v>
      </c>
      <c r="BJ36" s="49">
        <v>0.1459999978542328</v>
      </c>
      <c r="BK36" s="50"/>
    </row>
    <row r="37" spans="1:63" ht="10.5">
      <c r="A37" t="s">
        <v>138</v>
      </c>
      <c r="B37" t="s">
        <v>139</v>
      </c>
      <c r="C37" s="48">
        <v>0.195665642619133</v>
      </c>
      <c r="D37" s="48">
        <v>0.2665858864784241</v>
      </c>
      <c r="E37" s="38">
        <v>0.2216140329837799</v>
      </c>
      <c r="F37" s="38">
        <v>0.2095140665769577</v>
      </c>
      <c r="G37" s="38">
        <v>0.21357855200767517</v>
      </c>
      <c r="H37" s="38">
        <v>0.2279776781797409</v>
      </c>
      <c r="I37" s="38">
        <v>0.22579853236675262</v>
      </c>
      <c r="J37" s="38">
        <v>0.29401373863220215</v>
      </c>
      <c r="K37" s="38">
        <v>0.2777053713798523</v>
      </c>
      <c r="L37" s="38">
        <v>0.22523018717765808</v>
      </c>
      <c r="M37" s="38">
        <v>0.31380394101142883</v>
      </c>
      <c r="N37" s="38">
        <v>0.3649715185165405</v>
      </c>
      <c r="O37" s="38">
        <v>0.18030548095703125</v>
      </c>
      <c r="P37" s="38">
        <v>0.277529776096344</v>
      </c>
      <c r="Q37" s="38">
        <v>0.12143292278051376</v>
      </c>
      <c r="R37" s="38">
        <v>0.1474621295928955</v>
      </c>
      <c r="S37" s="38">
        <v>0.18739379942417145</v>
      </c>
      <c r="T37" s="38">
        <v>0.20200638473033905</v>
      </c>
      <c r="U37" s="38">
        <v>0.17347979545593262</v>
      </c>
      <c r="V37" s="38">
        <v>0.24341998994350433</v>
      </c>
      <c r="W37" s="38">
        <v>0.2797963619232178</v>
      </c>
      <c r="X37" s="38">
        <v>0.23287880420684814</v>
      </c>
      <c r="Y37" s="38">
        <v>0.29577550292015076</v>
      </c>
      <c r="Z37" s="38">
        <v>0.21095271408557892</v>
      </c>
      <c r="AA37" s="38">
        <v>0.1518433690071106</v>
      </c>
      <c r="AB37" s="38">
        <v>0.2992221713066101</v>
      </c>
      <c r="AC37" s="38">
        <v>0.2215125858783722</v>
      </c>
      <c r="AD37" s="38">
        <v>0.16472187638282776</v>
      </c>
      <c r="AE37" s="38">
        <v>0.20971962809562683</v>
      </c>
      <c r="AF37" s="38">
        <v>0.16021892428398132</v>
      </c>
      <c r="AG37" s="38">
        <v>0.20771130919456482</v>
      </c>
      <c r="AH37" s="38">
        <v>0.244344100356102</v>
      </c>
      <c r="AI37" s="38">
        <v>0.25570330023765564</v>
      </c>
      <c r="AJ37" s="38">
        <v>0.2515280842781067</v>
      </c>
      <c r="AK37" s="38">
        <v>0.2293369621038437</v>
      </c>
      <c r="AL37" s="38">
        <v>0.333428293466568</v>
      </c>
      <c r="AM37" s="38">
        <v>0.29472988843917847</v>
      </c>
      <c r="AN37" s="38">
        <v>0.16921953856945038</v>
      </c>
      <c r="AO37" s="38">
        <v>0.14143148064613342</v>
      </c>
      <c r="AP37" s="38">
        <v>0.2495116889476776</v>
      </c>
      <c r="AQ37" s="38">
        <v>0.243149995803833</v>
      </c>
      <c r="AR37" s="38">
        <v>0.23821499943733215</v>
      </c>
      <c r="AS37" s="38">
        <v>0.25729790329933167</v>
      </c>
      <c r="AT37" s="38">
        <v>0.16253875195980072</v>
      </c>
      <c r="AU37" s="38">
        <v>0.1989241987466812</v>
      </c>
      <c r="AV37" s="38">
        <v>0.29147177934646606</v>
      </c>
      <c r="AW37" s="38">
        <v>0.2381613403558731</v>
      </c>
      <c r="AX37" s="49">
        <v>0.31128838658332825</v>
      </c>
      <c r="AY37" s="49">
        <v>0.23422330617904663</v>
      </c>
      <c r="AZ37" s="49">
        <v>0.24973319470882416</v>
      </c>
      <c r="BA37" s="49">
        <v>0.2005251944065094</v>
      </c>
      <c r="BB37" s="49">
        <v>0.20197449624538422</v>
      </c>
      <c r="BC37" s="49">
        <v>0.19472509622573853</v>
      </c>
      <c r="BD37" s="49">
        <v>0.20716899633407593</v>
      </c>
      <c r="BE37" s="49">
        <v>0.2181553989648819</v>
      </c>
      <c r="BF37" s="49">
        <v>0.2314109057188034</v>
      </c>
      <c r="BG37" s="49">
        <v>0.2491587996482849</v>
      </c>
      <c r="BH37" s="49">
        <v>0.2667565941810608</v>
      </c>
      <c r="BI37" s="49">
        <v>0.28100869059562683</v>
      </c>
      <c r="BJ37" s="49">
        <v>0.3138499855995178</v>
      </c>
      <c r="BK37" s="50"/>
    </row>
    <row r="38" spans="3:62" ht="10.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3:62" ht="10.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2:62" ht="10.5">
      <c r="B40" s="16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3:62" ht="10.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V58"/>
  <sheetViews>
    <sheetView workbookViewId="0" topLeftCell="A1">
      <pane xSplit="2" topLeftCell="AK1" activePane="topRight" state="frozen"/>
      <selection pane="topLeft" activeCell="AK6" sqref="AK6"/>
      <selection pane="topRight" activeCell="A1" sqref="A1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49" customWidth="1"/>
  </cols>
  <sheetData>
    <row r="1" spans="1:62" ht="16.5" customHeight="1">
      <c r="A1" s="21" t="s">
        <v>140</v>
      </c>
      <c r="C1" s="159" t="s">
        <v>790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774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87" t="s">
        <v>1</v>
      </c>
      <c r="B3" s="11" t="s">
        <v>2</v>
      </c>
      <c r="C3" s="81">
        <v>200301</v>
      </c>
      <c r="D3" s="82">
        <v>200302</v>
      </c>
      <c r="E3" s="82">
        <v>200303</v>
      </c>
      <c r="F3" s="82">
        <v>200304</v>
      </c>
      <c r="G3" s="82">
        <v>200305</v>
      </c>
      <c r="H3" s="82">
        <v>200306</v>
      </c>
      <c r="I3" s="82">
        <v>200307</v>
      </c>
      <c r="J3" s="82">
        <v>200308</v>
      </c>
      <c r="K3" s="82">
        <v>200309</v>
      </c>
      <c r="L3" s="82">
        <v>200310</v>
      </c>
      <c r="M3" s="82">
        <v>200311</v>
      </c>
      <c r="N3" s="82">
        <v>200312</v>
      </c>
      <c r="O3" s="82">
        <v>200401</v>
      </c>
      <c r="P3" s="82">
        <v>200402</v>
      </c>
      <c r="Q3" s="82">
        <v>200403</v>
      </c>
      <c r="R3" s="82">
        <v>200404</v>
      </c>
      <c r="S3" s="82">
        <v>200405</v>
      </c>
      <c r="T3" s="82">
        <v>200406</v>
      </c>
      <c r="U3" s="82">
        <v>200407</v>
      </c>
      <c r="V3" s="82">
        <v>200408</v>
      </c>
      <c r="W3" s="82">
        <v>200409</v>
      </c>
      <c r="X3" s="82">
        <v>200410</v>
      </c>
      <c r="Y3" s="82">
        <v>200411</v>
      </c>
      <c r="Z3" s="82">
        <v>200412</v>
      </c>
      <c r="AA3" s="82">
        <v>200501</v>
      </c>
      <c r="AB3" s="82">
        <v>200502</v>
      </c>
      <c r="AC3" s="82">
        <v>200503</v>
      </c>
      <c r="AD3" s="82">
        <v>200504</v>
      </c>
      <c r="AE3" s="82">
        <v>200505</v>
      </c>
      <c r="AF3" s="82">
        <v>200506</v>
      </c>
      <c r="AG3" s="82">
        <v>200507</v>
      </c>
      <c r="AH3" s="82">
        <v>200508</v>
      </c>
      <c r="AI3" s="82">
        <v>200509</v>
      </c>
      <c r="AJ3" s="82">
        <v>200510</v>
      </c>
      <c r="AK3" s="82">
        <v>200511</v>
      </c>
      <c r="AL3" s="82">
        <v>200512</v>
      </c>
      <c r="AM3" s="82">
        <v>200601</v>
      </c>
      <c r="AN3" s="82">
        <v>200602</v>
      </c>
      <c r="AO3" s="82">
        <v>200603</v>
      </c>
      <c r="AP3" s="82">
        <v>200604</v>
      </c>
      <c r="AQ3" s="82">
        <v>200605</v>
      </c>
      <c r="AR3" s="82">
        <v>200606</v>
      </c>
      <c r="AS3" s="82">
        <v>200607</v>
      </c>
      <c r="AT3" s="82">
        <v>200608</v>
      </c>
      <c r="AU3" s="82">
        <v>200609</v>
      </c>
      <c r="AV3" s="82">
        <v>200610</v>
      </c>
      <c r="AW3" s="82">
        <v>200611</v>
      </c>
      <c r="AX3" s="122">
        <v>200612</v>
      </c>
      <c r="AY3" s="122">
        <v>200701</v>
      </c>
      <c r="AZ3" s="122">
        <v>200702</v>
      </c>
      <c r="BA3" s="122">
        <v>200703</v>
      </c>
      <c r="BB3" s="122">
        <v>200704</v>
      </c>
      <c r="BC3" s="122">
        <v>200705</v>
      </c>
      <c r="BD3" s="122">
        <v>200706</v>
      </c>
      <c r="BE3" s="122">
        <v>200707</v>
      </c>
      <c r="BF3" s="122">
        <v>200708</v>
      </c>
      <c r="BG3" s="122">
        <v>200709</v>
      </c>
      <c r="BH3" s="122">
        <v>200710</v>
      </c>
      <c r="BI3" s="122">
        <v>200711</v>
      </c>
      <c r="BJ3" s="122">
        <v>200712</v>
      </c>
      <c r="BK3" s="123"/>
    </row>
    <row r="4" spans="1:256" s="31" customFormat="1" ht="10.5">
      <c r="A4" t="s">
        <v>3</v>
      </c>
      <c r="B4" t="s">
        <v>4</v>
      </c>
      <c r="C4" s="51">
        <v>30.520000457763672</v>
      </c>
      <c r="D4" s="51">
        <v>33</v>
      </c>
      <c r="E4" s="37">
        <v>30.649999618530273</v>
      </c>
      <c r="F4" s="37">
        <v>26.020000457763672</v>
      </c>
      <c r="G4" s="37">
        <v>25.739999771118164</v>
      </c>
      <c r="H4" s="37">
        <v>27.920000076293945</v>
      </c>
      <c r="I4" s="37">
        <v>28.549999237060547</v>
      </c>
      <c r="J4" s="37">
        <v>29.149999618530273</v>
      </c>
      <c r="K4" s="37">
        <v>26.389999389648438</v>
      </c>
      <c r="L4" s="37">
        <v>27.75</v>
      </c>
      <c r="M4" s="37">
        <v>28.280000686645508</v>
      </c>
      <c r="N4" s="37">
        <v>29.280000686645508</v>
      </c>
      <c r="O4" s="37">
        <v>30.920000076293945</v>
      </c>
      <c r="P4" s="37">
        <v>31.719999313354492</v>
      </c>
      <c r="Q4" s="37">
        <v>33.09000015258789</v>
      </c>
      <c r="R4" s="37">
        <v>33.459999084472656</v>
      </c>
      <c r="S4" s="37">
        <v>36.310001373291016</v>
      </c>
      <c r="T4" s="37">
        <v>34.650001525878906</v>
      </c>
      <c r="U4" s="37">
        <v>36.66999816894531</v>
      </c>
      <c r="V4" s="37">
        <v>40.290000915527344</v>
      </c>
      <c r="W4" s="37">
        <v>41.34000015258789</v>
      </c>
      <c r="X4" s="37">
        <v>46.119998931884766</v>
      </c>
      <c r="Y4" s="37">
        <v>41.7599983215332</v>
      </c>
      <c r="Z4" s="37">
        <v>36.61000061035156</v>
      </c>
      <c r="AA4" s="37">
        <v>39.25</v>
      </c>
      <c r="AB4" s="37">
        <v>41.04999923706055</v>
      </c>
      <c r="AC4" s="37">
        <v>46.77000045776367</v>
      </c>
      <c r="AD4" s="37">
        <v>46.630001068115234</v>
      </c>
      <c r="AE4" s="37">
        <v>44.7400016784668</v>
      </c>
      <c r="AF4" s="37">
        <v>50.29999923706055</v>
      </c>
      <c r="AG4" s="37">
        <v>53.880001068115234</v>
      </c>
      <c r="AH4" s="37">
        <v>59.290000915527344</v>
      </c>
      <c r="AI4" s="37">
        <v>60.18000030517578</v>
      </c>
      <c r="AJ4" s="37">
        <v>57.2599983215332</v>
      </c>
      <c r="AK4" s="37">
        <v>52.130001068115234</v>
      </c>
      <c r="AL4" s="37">
        <v>52.5099983215332</v>
      </c>
      <c r="AM4" s="37">
        <v>57.31999969482422</v>
      </c>
      <c r="AN4" s="37">
        <v>54.849998474121094</v>
      </c>
      <c r="AO4" s="37">
        <v>56.369998931884766</v>
      </c>
      <c r="AP4" s="37">
        <v>62.970001220703125</v>
      </c>
      <c r="AQ4" s="37">
        <v>65.3499984741211</v>
      </c>
      <c r="AR4" s="37">
        <v>65.19000244140625</v>
      </c>
      <c r="AS4" s="37">
        <v>68.87000274658203</v>
      </c>
      <c r="AT4" s="37">
        <v>67.55999755859375</v>
      </c>
      <c r="AU4" s="37">
        <v>59.099998474121094</v>
      </c>
      <c r="AV4" s="37">
        <v>53.5</v>
      </c>
      <c r="AW4" s="37">
        <v>52.58000183105469</v>
      </c>
      <c r="AX4" s="52">
        <v>56</v>
      </c>
      <c r="AY4" s="52">
        <v>58.5</v>
      </c>
      <c r="AZ4" s="52">
        <v>57</v>
      </c>
      <c r="BA4" s="52">
        <v>57.5</v>
      </c>
      <c r="BB4" s="52">
        <v>60</v>
      </c>
      <c r="BC4" s="52">
        <v>61.5</v>
      </c>
      <c r="BD4" s="52">
        <v>60.5</v>
      </c>
      <c r="BE4" s="52">
        <v>59.5</v>
      </c>
      <c r="BF4" s="52">
        <v>59.5</v>
      </c>
      <c r="BG4" s="52">
        <v>59.5</v>
      </c>
      <c r="BH4" s="52">
        <v>59.5</v>
      </c>
      <c r="BI4" s="52">
        <v>58.5</v>
      </c>
      <c r="BJ4" s="52">
        <v>58</v>
      </c>
      <c r="BK4" s="53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31" customFormat="1" ht="10.5">
      <c r="A5" t="s">
        <v>7</v>
      </c>
      <c r="B5" t="s">
        <v>8</v>
      </c>
      <c r="C5" s="67">
        <v>10107.5625</v>
      </c>
      <c r="D5" s="67">
        <v>10123.9072265625</v>
      </c>
      <c r="E5" s="68">
        <v>10146.529296875</v>
      </c>
      <c r="F5" s="68">
        <v>10169.0888671875</v>
      </c>
      <c r="G5" s="68">
        <v>10209.0224609375</v>
      </c>
      <c r="H5" s="68">
        <v>10259.9892578125</v>
      </c>
      <c r="I5" s="68">
        <v>10354.13671875</v>
      </c>
      <c r="J5" s="68">
        <v>10403.0595703125</v>
      </c>
      <c r="K5" s="68">
        <v>10438.9033203125</v>
      </c>
      <c r="L5" s="68">
        <v>10439.640625</v>
      </c>
      <c r="M5" s="68">
        <v>10465.8515625</v>
      </c>
      <c r="N5" s="68">
        <v>10495.5078125</v>
      </c>
      <c r="O5" s="68">
        <v>10532.326171875</v>
      </c>
      <c r="P5" s="68">
        <v>10566.0810546875</v>
      </c>
      <c r="Q5" s="68">
        <v>10600.4921875</v>
      </c>
      <c r="R5" s="68">
        <v>10639.900390625</v>
      </c>
      <c r="S5" s="68">
        <v>10672.3662109375</v>
      </c>
      <c r="T5" s="68">
        <v>10702.2333984375</v>
      </c>
      <c r="U5" s="68">
        <v>10727.8408203125</v>
      </c>
      <c r="V5" s="68">
        <v>10753.751953125</v>
      </c>
      <c r="W5" s="68">
        <v>10778.3076171875</v>
      </c>
      <c r="X5" s="68">
        <v>10796.544921875</v>
      </c>
      <c r="Y5" s="68">
        <v>10822.111328125</v>
      </c>
      <c r="Z5" s="68">
        <v>10850.044921875</v>
      </c>
      <c r="AA5" s="68">
        <v>10883.9296875</v>
      </c>
      <c r="AB5" s="68">
        <v>10913.9072265625</v>
      </c>
      <c r="AC5" s="68">
        <v>10943.5625</v>
      </c>
      <c r="AD5" s="68">
        <v>10968.71875</v>
      </c>
      <c r="AE5" s="68">
        <v>11000.86328125</v>
      </c>
      <c r="AF5" s="68">
        <v>11035.818359375</v>
      </c>
      <c r="AG5" s="68">
        <v>11086.9033203125</v>
      </c>
      <c r="AH5" s="68">
        <v>11117.4921875</v>
      </c>
      <c r="AI5" s="68">
        <v>11140.9033203125</v>
      </c>
      <c r="AJ5" s="68">
        <v>11132.173828125</v>
      </c>
      <c r="AK5" s="68">
        <v>11159.9521484375</v>
      </c>
      <c r="AL5" s="68">
        <v>11199.2744140625</v>
      </c>
      <c r="AM5" s="68">
        <v>11277.5185546875</v>
      </c>
      <c r="AN5" s="68">
        <v>11319.396484375</v>
      </c>
      <c r="AO5" s="68">
        <v>11352.28515625</v>
      </c>
      <c r="AP5" s="68">
        <v>11368.185546875</v>
      </c>
      <c r="AQ5" s="68">
        <v>11389.0966796875</v>
      </c>
      <c r="AR5" s="68">
        <v>11407.0185546875</v>
      </c>
      <c r="AS5" s="68">
        <v>11415.669921875</v>
      </c>
      <c r="AT5" s="68">
        <v>11432.326171875</v>
      </c>
      <c r="AU5" s="68">
        <v>11450.7041015625</v>
      </c>
      <c r="AV5" s="68">
        <v>11470.85546875</v>
      </c>
      <c r="AW5" s="68">
        <v>11492.638671875</v>
      </c>
      <c r="AX5" s="93">
        <v>11516.1103515625</v>
      </c>
      <c r="AY5" s="93">
        <v>11545.3095703125</v>
      </c>
      <c r="AZ5" s="93">
        <v>11569.099609375</v>
      </c>
      <c r="BA5" s="93">
        <v>11591.5302734375</v>
      </c>
      <c r="BB5" s="93">
        <v>11609.1796875</v>
      </c>
      <c r="BC5" s="93">
        <v>11631.4501953125</v>
      </c>
      <c r="BD5" s="93">
        <v>11654.919921875</v>
      </c>
      <c r="BE5" s="93">
        <v>11681.6298828125</v>
      </c>
      <c r="BF5" s="93">
        <v>11705.9599609375</v>
      </c>
      <c r="BG5" s="93">
        <v>11729.9599609375</v>
      </c>
      <c r="BH5" s="93">
        <v>11746.83984375</v>
      </c>
      <c r="BI5" s="93">
        <v>11775.26953125</v>
      </c>
      <c r="BJ5" s="93">
        <v>11808.4697265625</v>
      </c>
      <c r="BK5" s="94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31" customFormat="1" ht="10.5">
      <c r="A6" t="s">
        <v>141</v>
      </c>
      <c r="B6" t="s">
        <v>142</v>
      </c>
      <c r="C6" s="65">
        <v>100.41526794433594</v>
      </c>
      <c r="D6" s="65">
        <v>100.36334228515625</v>
      </c>
      <c r="E6" s="66">
        <v>100.2339859008789</v>
      </c>
      <c r="F6" s="66">
        <v>99.68919372558594</v>
      </c>
      <c r="G6" s="66">
        <v>99.658447265625</v>
      </c>
      <c r="H6" s="66">
        <v>99.80375671386719</v>
      </c>
      <c r="I6" s="66">
        <v>100.2693862915039</v>
      </c>
      <c r="J6" s="66">
        <v>100.65861511230469</v>
      </c>
      <c r="K6" s="66">
        <v>101.11570739746094</v>
      </c>
      <c r="L6" s="66">
        <v>101.74755859375</v>
      </c>
      <c r="M6" s="66">
        <v>102.26020050048828</v>
      </c>
      <c r="N6" s="66">
        <v>102.76053619384766</v>
      </c>
      <c r="O6" s="66">
        <v>103.20216369628906</v>
      </c>
      <c r="P6" s="66">
        <v>103.7126693725586</v>
      </c>
      <c r="Q6" s="66">
        <v>104.24566650390625</v>
      </c>
      <c r="R6" s="66">
        <v>104.92024993896484</v>
      </c>
      <c r="S6" s="66">
        <v>105.40888214111328</v>
      </c>
      <c r="T6" s="66">
        <v>105.8306655883789</v>
      </c>
      <c r="U6" s="66">
        <v>106.0877914428711</v>
      </c>
      <c r="V6" s="66">
        <v>106.44923400878906</v>
      </c>
      <c r="W6" s="66">
        <v>106.81717681884766</v>
      </c>
      <c r="X6" s="66">
        <v>107.20222473144531</v>
      </c>
      <c r="Y6" s="66">
        <v>107.57524108886719</v>
      </c>
      <c r="Z6" s="66">
        <v>107.94683074951172</v>
      </c>
      <c r="AA6" s="66">
        <v>108.43000793457031</v>
      </c>
      <c r="AB6" s="66">
        <v>108.7139663696289</v>
      </c>
      <c r="AC6" s="66">
        <v>108.9117202758789</v>
      </c>
      <c r="AD6" s="66">
        <v>108.854736328125</v>
      </c>
      <c r="AE6" s="66">
        <v>109.00650024414062</v>
      </c>
      <c r="AF6" s="66">
        <v>109.1984634399414</v>
      </c>
      <c r="AG6" s="66">
        <v>109.21574401855469</v>
      </c>
      <c r="AH6" s="66">
        <v>109.64927673339844</v>
      </c>
      <c r="AI6" s="66">
        <v>110.2841796875</v>
      </c>
      <c r="AJ6" s="66">
        <v>111.52534484863281</v>
      </c>
      <c r="AK6" s="66">
        <v>112.2593002319336</v>
      </c>
      <c r="AL6" s="66">
        <v>112.89095306396484</v>
      </c>
      <c r="AM6" s="66">
        <v>113.3031234741211</v>
      </c>
      <c r="AN6" s="66">
        <v>113.81803894042969</v>
      </c>
      <c r="AO6" s="66">
        <v>114.31853485107422</v>
      </c>
      <c r="AP6" s="66">
        <v>114.8223876953125</v>
      </c>
      <c r="AQ6" s="66">
        <v>115.28068542480469</v>
      </c>
      <c r="AR6" s="66">
        <v>115.71121978759766</v>
      </c>
      <c r="AS6" s="66">
        <v>116.21703338623047</v>
      </c>
      <c r="AT6" s="66">
        <v>116.5147476196289</v>
      </c>
      <c r="AU6" s="66">
        <v>116.7074203491211</v>
      </c>
      <c r="AV6" s="66">
        <v>116.64812469482422</v>
      </c>
      <c r="AW6" s="66">
        <v>116.74089050292969</v>
      </c>
      <c r="AX6" s="97">
        <v>116.83878326416016</v>
      </c>
      <c r="AY6" s="97">
        <v>116.88194274902344</v>
      </c>
      <c r="AZ6" s="97">
        <v>117.03501892089844</v>
      </c>
      <c r="BA6" s="97">
        <v>117.23814392089844</v>
      </c>
      <c r="BB6" s="97">
        <v>117.51239013671875</v>
      </c>
      <c r="BC6" s="97">
        <v>117.79978942871094</v>
      </c>
      <c r="BD6" s="97">
        <v>118.12142181396484</v>
      </c>
      <c r="BE6" s="97">
        <v>118.54731750488281</v>
      </c>
      <c r="BF6" s="97">
        <v>118.88489532470703</v>
      </c>
      <c r="BG6" s="97">
        <v>119.20418548583984</v>
      </c>
      <c r="BH6" s="97">
        <v>119.49530029296875</v>
      </c>
      <c r="BI6" s="97">
        <v>119.7854232788086</v>
      </c>
      <c r="BJ6" s="97">
        <v>120.06466674804688</v>
      </c>
      <c r="BK6" s="98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31" customFormat="1" ht="10.5">
      <c r="A7" t="s">
        <v>143</v>
      </c>
      <c r="B7" t="s">
        <v>144</v>
      </c>
      <c r="C7" s="67">
        <v>943.6445922851562</v>
      </c>
      <c r="D7" s="67">
        <v>801.4083862304688</v>
      </c>
      <c r="E7" s="68">
        <v>571.4268188476562</v>
      </c>
      <c r="F7" s="68">
        <v>344.0033264160156</v>
      </c>
      <c r="G7" s="68">
        <v>165.4014892578125</v>
      </c>
      <c r="H7" s="68">
        <v>40.39098358154297</v>
      </c>
      <c r="I7" s="68">
        <v>3.912978410720825</v>
      </c>
      <c r="J7" s="68">
        <v>4.699551105499268</v>
      </c>
      <c r="K7" s="68">
        <v>62.18332290649414</v>
      </c>
      <c r="L7" s="68">
        <v>260.5582580566406</v>
      </c>
      <c r="M7" s="68">
        <v>477.16229248046875</v>
      </c>
      <c r="N7" s="68">
        <v>784.5025634765625</v>
      </c>
      <c r="O7" s="68">
        <v>968.3406372070312</v>
      </c>
      <c r="P7" s="68">
        <v>766.3582763671875</v>
      </c>
      <c r="Q7" s="68">
        <v>494.6942443847656</v>
      </c>
      <c r="R7" s="68">
        <v>302.7227783203125</v>
      </c>
      <c r="S7" s="68">
        <v>107.2313003540039</v>
      </c>
      <c r="T7" s="68">
        <v>36.70735168457031</v>
      </c>
      <c r="U7" s="68">
        <v>7.417397975921631</v>
      </c>
      <c r="V7" s="68">
        <v>19.389705657958984</v>
      </c>
      <c r="W7" s="68">
        <v>46.57630920410156</v>
      </c>
      <c r="X7" s="68">
        <v>251.12887573242188</v>
      </c>
      <c r="Y7" s="68">
        <v>486.4713134765625</v>
      </c>
      <c r="Z7" s="68">
        <v>802.4431762695312</v>
      </c>
      <c r="AA7" s="68">
        <v>859.22314453125</v>
      </c>
      <c r="AB7" s="68">
        <v>676.377197265625</v>
      </c>
      <c r="AC7" s="68">
        <v>647.5693969726562</v>
      </c>
      <c r="AD7" s="68">
        <v>304.9548645019531</v>
      </c>
      <c r="AE7" s="68">
        <v>185.87823486328125</v>
      </c>
      <c r="AF7" s="68">
        <v>24.899038314819336</v>
      </c>
      <c r="AG7" s="68">
        <v>3.057732343673706</v>
      </c>
      <c r="AH7" s="68">
        <v>6.449816703796387</v>
      </c>
      <c r="AI7" s="68">
        <v>38.640594482421875</v>
      </c>
      <c r="AJ7" s="68">
        <v>235.67982482910156</v>
      </c>
      <c r="AK7" s="68">
        <v>466.4139099121094</v>
      </c>
      <c r="AL7" s="68">
        <v>865.7119140625</v>
      </c>
      <c r="AM7" s="68">
        <v>687.0475463867188</v>
      </c>
      <c r="AN7" s="68">
        <v>731.1091918945312</v>
      </c>
      <c r="AO7" s="68">
        <v>599.5562744140625</v>
      </c>
      <c r="AP7" s="68">
        <v>263.96063232421875</v>
      </c>
      <c r="AQ7" s="68">
        <v>136.8934783935547</v>
      </c>
      <c r="AR7" s="68">
        <v>22.602323532104492</v>
      </c>
      <c r="AS7" s="68">
        <v>3</v>
      </c>
      <c r="AT7" s="68">
        <v>8</v>
      </c>
      <c r="AU7" s="68">
        <v>82</v>
      </c>
      <c r="AV7" s="68">
        <v>307</v>
      </c>
      <c r="AW7" s="68">
        <v>469</v>
      </c>
      <c r="AX7" s="93">
        <v>813.7000122070312</v>
      </c>
      <c r="AY7" s="93">
        <v>897</v>
      </c>
      <c r="AZ7" s="93">
        <v>712</v>
      </c>
      <c r="BA7" s="93">
        <v>580</v>
      </c>
      <c r="BB7" s="93">
        <v>338</v>
      </c>
      <c r="BC7" s="93">
        <v>157</v>
      </c>
      <c r="BD7" s="93">
        <v>38</v>
      </c>
      <c r="BE7" s="93">
        <v>8</v>
      </c>
      <c r="BF7" s="93">
        <v>14</v>
      </c>
      <c r="BG7" s="93">
        <v>75</v>
      </c>
      <c r="BH7" s="93">
        <v>280</v>
      </c>
      <c r="BI7" s="93">
        <v>537</v>
      </c>
      <c r="BJ7" s="93">
        <v>815</v>
      </c>
      <c r="BK7" s="94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31" customFormat="1" ht="10.5">
      <c r="A8" t="s">
        <v>145</v>
      </c>
      <c r="B8" t="s">
        <v>146</v>
      </c>
      <c r="C8" s="67">
        <v>1296.0076904296875</v>
      </c>
      <c r="D8" s="67">
        <v>1102.641357421875</v>
      </c>
      <c r="E8" s="68">
        <v>819.0383911132812</v>
      </c>
      <c r="F8" s="68">
        <v>531.3932495117188</v>
      </c>
      <c r="G8" s="68">
        <v>265.5143737792969</v>
      </c>
      <c r="H8" s="68">
        <v>46.881656646728516</v>
      </c>
      <c r="I8" s="68">
        <v>4.558638095855713</v>
      </c>
      <c r="J8" s="68">
        <v>3.4611711502075195</v>
      </c>
      <c r="K8" s="68">
        <v>70.899658203125</v>
      </c>
      <c r="L8" s="68">
        <v>426.76416015625</v>
      </c>
      <c r="M8" s="68">
        <v>557.1585083007812</v>
      </c>
      <c r="N8" s="68">
        <v>972.2578735351562</v>
      </c>
      <c r="O8" s="68">
        <v>1348.1429443359375</v>
      </c>
      <c r="P8" s="68">
        <v>992.1809692382812</v>
      </c>
      <c r="Q8" s="68">
        <v>759.7875366210938</v>
      </c>
      <c r="R8" s="68">
        <v>453.4743347167969</v>
      </c>
      <c r="S8" s="68">
        <v>111.83901977539062</v>
      </c>
      <c r="T8" s="68">
        <v>37.33828353881836</v>
      </c>
      <c r="U8" s="68">
        <v>6.612776279449463</v>
      </c>
      <c r="V8" s="68">
        <v>12.915987014770508</v>
      </c>
      <c r="W8" s="68">
        <v>50.56573486328125</v>
      </c>
      <c r="X8" s="68">
        <v>383.4105224609375</v>
      </c>
      <c r="Y8" s="68">
        <v>607.7451171875</v>
      </c>
      <c r="Z8" s="68">
        <v>985.0257568359375</v>
      </c>
      <c r="AA8" s="68">
        <v>1171.4407958984375</v>
      </c>
      <c r="AB8" s="68">
        <v>937.10693359375</v>
      </c>
      <c r="AC8" s="68">
        <v>947.1312866210938</v>
      </c>
      <c r="AD8" s="68">
        <v>419.638671875</v>
      </c>
      <c r="AE8" s="68">
        <v>303.6910705566406</v>
      </c>
      <c r="AF8" s="68">
        <v>4.699434757232666</v>
      </c>
      <c r="AG8" s="68">
        <v>0.7879012823104858</v>
      </c>
      <c r="AH8" s="68">
        <v>2.054137945175171</v>
      </c>
      <c r="AI8" s="68">
        <v>30.13072967529297</v>
      </c>
      <c r="AJ8" s="68">
        <v>324.5403137207031</v>
      </c>
      <c r="AK8" s="68">
        <v>582.9762573242188</v>
      </c>
      <c r="AL8" s="68">
        <v>1079.3046875</v>
      </c>
      <c r="AM8" s="68">
        <v>880.1801147460938</v>
      </c>
      <c r="AN8" s="68">
        <v>934.2288208007812</v>
      </c>
      <c r="AO8" s="68">
        <v>807.0464477539062</v>
      </c>
      <c r="AP8" s="68">
        <v>387</v>
      </c>
      <c r="AQ8" s="68">
        <v>179</v>
      </c>
      <c r="AR8" s="68">
        <v>25</v>
      </c>
      <c r="AS8" s="68">
        <v>0</v>
      </c>
      <c r="AT8" s="68">
        <v>1</v>
      </c>
      <c r="AU8" s="68">
        <v>89</v>
      </c>
      <c r="AV8" s="68">
        <v>381.2436218261719</v>
      </c>
      <c r="AW8" s="68">
        <v>666</v>
      </c>
      <c r="AX8" s="93">
        <v>992</v>
      </c>
      <c r="AY8" s="93">
        <v>1149</v>
      </c>
      <c r="AZ8" s="93">
        <v>971</v>
      </c>
      <c r="BA8" s="93">
        <v>821</v>
      </c>
      <c r="BB8" s="93">
        <v>493</v>
      </c>
      <c r="BC8" s="93">
        <v>217</v>
      </c>
      <c r="BD8" s="93">
        <v>38</v>
      </c>
      <c r="BE8" s="93">
        <v>6</v>
      </c>
      <c r="BF8" s="93">
        <v>15</v>
      </c>
      <c r="BG8" s="93">
        <v>102</v>
      </c>
      <c r="BH8" s="93">
        <v>398</v>
      </c>
      <c r="BI8" s="93">
        <v>667</v>
      </c>
      <c r="BJ8" s="93">
        <v>997</v>
      </c>
      <c r="BK8" s="94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31" customFormat="1" ht="10.5">
      <c r="A9" t="s">
        <v>147</v>
      </c>
      <c r="B9" t="s">
        <v>148</v>
      </c>
      <c r="C9" s="67">
        <v>1400.3516845703125</v>
      </c>
      <c r="D9" s="67">
        <v>1181.2354736328125</v>
      </c>
      <c r="E9" s="68">
        <v>941.8011474609375</v>
      </c>
      <c r="F9" s="68">
        <v>652.6026611328125</v>
      </c>
      <c r="G9" s="68">
        <v>327.6312255859375</v>
      </c>
      <c r="H9" s="68">
        <v>64.39904022216797</v>
      </c>
      <c r="I9" s="68">
        <v>4.499863147735596</v>
      </c>
      <c r="J9" s="68">
        <v>4.813991069793701</v>
      </c>
      <c r="K9" s="68">
        <v>91.02472686767578</v>
      </c>
      <c r="L9" s="68">
        <v>483.9090576171875</v>
      </c>
      <c r="M9" s="68">
        <v>662.7326049804688</v>
      </c>
      <c r="N9" s="68">
        <v>1032.15673828125</v>
      </c>
      <c r="O9" s="68">
        <v>1477.331298828125</v>
      </c>
      <c r="P9" s="68">
        <v>1044.7291259765625</v>
      </c>
      <c r="Q9" s="68">
        <v>877.0778198242188</v>
      </c>
      <c r="R9" s="68">
        <v>546.0538940429688</v>
      </c>
      <c r="S9" s="68">
        <v>217.09927368164062</v>
      </c>
      <c r="T9" s="68">
        <v>76.609130859375</v>
      </c>
      <c r="U9" s="68">
        <v>12.281137466430664</v>
      </c>
      <c r="V9" s="68">
        <v>16.107152938842773</v>
      </c>
      <c r="W9" s="68">
        <v>101.1922836303711</v>
      </c>
      <c r="X9" s="68">
        <v>448.7792663574219</v>
      </c>
      <c r="Y9" s="68">
        <v>716.9517211914062</v>
      </c>
      <c r="Z9" s="68">
        <v>1078.1260986328125</v>
      </c>
      <c r="AA9" s="68">
        <v>1302.108642578125</v>
      </c>
      <c r="AB9" s="68">
        <v>1030.2545166015625</v>
      </c>
      <c r="AC9" s="68">
        <v>1030.614990234375</v>
      </c>
      <c r="AD9" s="68">
        <v>507.66546630859375</v>
      </c>
      <c r="AE9" s="68">
        <v>409.1422119140625</v>
      </c>
      <c r="AF9" s="68">
        <v>21.703861236572266</v>
      </c>
      <c r="AG9" s="68">
        <v>3.084472894668579</v>
      </c>
      <c r="AH9" s="68">
        <v>5.805933475494385</v>
      </c>
      <c r="AI9" s="68">
        <v>57.83137893676758</v>
      </c>
      <c r="AJ9" s="68">
        <v>389.67681884765625</v>
      </c>
      <c r="AK9" s="68">
        <v>672.6333618164062</v>
      </c>
      <c r="AL9" s="68">
        <v>1119.1097412109375</v>
      </c>
      <c r="AM9" s="68">
        <v>1005.1597900390625</v>
      </c>
      <c r="AN9" s="68">
        <v>1030.92041015625</v>
      </c>
      <c r="AO9" s="68">
        <v>912.2673950195312</v>
      </c>
      <c r="AP9" s="68">
        <v>509</v>
      </c>
      <c r="AQ9" s="68">
        <v>275</v>
      </c>
      <c r="AR9" s="68">
        <v>56</v>
      </c>
      <c r="AS9" s="68">
        <v>2</v>
      </c>
      <c r="AT9" s="68">
        <v>45</v>
      </c>
      <c r="AU9" s="68">
        <v>158</v>
      </c>
      <c r="AV9" s="68">
        <v>452.38031005859375</v>
      </c>
      <c r="AW9" s="68">
        <v>727</v>
      </c>
      <c r="AX9" s="93">
        <v>1074</v>
      </c>
      <c r="AY9" s="93">
        <v>1242</v>
      </c>
      <c r="AZ9" s="93">
        <v>1054</v>
      </c>
      <c r="BA9" s="93">
        <v>911</v>
      </c>
      <c r="BB9" s="93">
        <v>581</v>
      </c>
      <c r="BC9" s="93">
        <v>281</v>
      </c>
      <c r="BD9" s="93">
        <v>66</v>
      </c>
      <c r="BE9" s="93">
        <v>11</v>
      </c>
      <c r="BF9" s="93">
        <v>24</v>
      </c>
      <c r="BG9" s="93">
        <v>148</v>
      </c>
      <c r="BH9" s="93">
        <v>463</v>
      </c>
      <c r="BI9" s="93">
        <v>726</v>
      </c>
      <c r="BJ9" s="93">
        <v>1077</v>
      </c>
      <c r="BK9" s="94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31" customFormat="1" ht="10.5">
      <c r="A10" s="19" t="s">
        <v>149</v>
      </c>
      <c r="B10" s="17" t="s">
        <v>150</v>
      </c>
      <c r="C10" s="67">
        <v>1323.1142578125</v>
      </c>
      <c r="D10" s="67">
        <v>1123.05859375</v>
      </c>
      <c r="E10" s="68">
        <v>850.9298095703125</v>
      </c>
      <c r="F10" s="68">
        <v>562.8811645507812</v>
      </c>
      <c r="G10" s="68">
        <v>281.6511535644531</v>
      </c>
      <c r="H10" s="68">
        <v>51.43233871459961</v>
      </c>
      <c r="I10" s="68">
        <v>4.543369770050049</v>
      </c>
      <c r="J10" s="68">
        <v>3.812608003616333</v>
      </c>
      <c r="K10" s="68">
        <v>76.12776947021484</v>
      </c>
      <c r="L10" s="68">
        <v>441.60931396484375</v>
      </c>
      <c r="M10" s="68">
        <v>584.5846557617188</v>
      </c>
      <c r="N10" s="68">
        <v>987.8184204101562</v>
      </c>
      <c r="O10" s="68">
        <v>1381.70361328125</v>
      </c>
      <c r="P10" s="68">
        <v>1005.8319702148438</v>
      </c>
      <c r="Q10" s="68">
        <v>790.25732421875</v>
      </c>
      <c r="R10" s="68">
        <v>477.5247497558594</v>
      </c>
      <c r="S10" s="68">
        <v>139.18362426757812</v>
      </c>
      <c r="T10" s="68">
        <v>47.540096282958984</v>
      </c>
      <c r="U10" s="68">
        <v>8.085308074951172</v>
      </c>
      <c r="V10" s="68">
        <v>13.744990348815918</v>
      </c>
      <c r="W10" s="68">
        <v>63.71754455566406</v>
      </c>
      <c r="X10" s="68">
        <v>400.3920593261719</v>
      </c>
      <c r="Y10" s="68">
        <v>636.1149291992188</v>
      </c>
      <c r="Z10" s="68">
        <v>1009.21142578125</v>
      </c>
      <c r="AA10" s="68">
        <v>1205.3858642578125</v>
      </c>
      <c r="AB10" s="68">
        <v>961.3048706054688</v>
      </c>
      <c r="AC10" s="68">
        <v>968.8187255859375</v>
      </c>
      <c r="AD10" s="68">
        <v>442.50634765625</v>
      </c>
      <c r="AE10" s="68">
        <v>331.08526611328125</v>
      </c>
      <c r="AF10" s="68">
        <v>9.116860389709473</v>
      </c>
      <c r="AG10" s="68">
        <v>1.3845067024230957</v>
      </c>
      <c r="AH10" s="68">
        <v>3.028782844543457</v>
      </c>
      <c r="AI10" s="68">
        <v>37.32683181762695</v>
      </c>
      <c r="AJ10" s="68">
        <v>341.4615478515625</v>
      </c>
      <c r="AK10" s="68">
        <v>606.2674560546875</v>
      </c>
      <c r="AL10" s="68">
        <v>1089.645263671875</v>
      </c>
      <c r="AM10" s="68">
        <v>912.6474609375</v>
      </c>
      <c r="AN10" s="68">
        <v>959.3474731445312</v>
      </c>
      <c r="AO10" s="68">
        <v>834.380859375</v>
      </c>
      <c r="AP10" s="68">
        <v>428.2457580566406</v>
      </c>
      <c r="AQ10" s="68">
        <v>211.48736572265625</v>
      </c>
      <c r="AR10" s="68">
        <v>26.656679153442383</v>
      </c>
      <c r="AS10" s="68">
        <v>0.5195618271827698</v>
      </c>
      <c r="AT10" s="68">
        <v>12.430359840393066</v>
      </c>
      <c r="AU10" s="68">
        <v>106.92488098144531</v>
      </c>
      <c r="AV10" s="68">
        <v>404.74334716796875</v>
      </c>
      <c r="AW10" s="68">
        <v>540.3270874023438</v>
      </c>
      <c r="AX10" s="93">
        <v>1004.10498046875</v>
      </c>
      <c r="AY10" s="93">
        <v>1173.1600341796875</v>
      </c>
      <c r="AZ10" s="93">
        <v>992.5618286132812</v>
      </c>
      <c r="BA10" s="93">
        <v>844.3803100585938</v>
      </c>
      <c r="BB10" s="93">
        <v>515.8607177734375</v>
      </c>
      <c r="BC10" s="93">
        <v>233.62600708007812</v>
      </c>
      <c r="BD10" s="93">
        <v>45.273868560791016</v>
      </c>
      <c r="BE10" s="93">
        <v>7.298904895782471</v>
      </c>
      <c r="BF10" s="93">
        <v>17.338029861450195</v>
      </c>
      <c r="BG10" s="93">
        <v>113.94989776611328</v>
      </c>
      <c r="BH10" s="93">
        <v>414.88580322265625</v>
      </c>
      <c r="BI10" s="93">
        <v>682.3270874023438</v>
      </c>
      <c r="BJ10" s="93">
        <v>1017.781982421875</v>
      </c>
      <c r="BK10" s="94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31" customFormat="1" ht="10.5">
      <c r="A11" t="s">
        <v>19</v>
      </c>
      <c r="B11" t="s">
        <v>20</v>
      </c>
      <c r="C11" s="22">
        <v>31</v>
      </c>
      <c r="D11" s="22">
        <v>28</v>
      </c>
      <c r="E11" s="41">
        <v>31</v>
      </c>
      <c r="F11" s="41">
        <v>30</v>
      </c>
      <c r="G11" s="41">
        <v>31</v>
      </c>
      <c r="H11" s="41">
        <v>30</v>
      </c>
      <c r="I11" s="41">
        <v>31</v>
      </c>
      <c r="J11" s="41">
        <v>31</v>
      </c>
      <c r="K11" s="41">
        <v>30</v>
      </c>
      <c r="L11" s="41">
        <v>31</v>
      </c>
      <c r="M11" s="41">
        <v>30</v>
      </c>
      <c r="N11" s="41">
        <v>31</v>
      </c>
      <c r="O11" s="41">
        <v>31</v>
      </c>
      <c r="P11" s="41">
        <v>29</v>
      </c>
      <c r="Q11" s="41">
        <v>31</v>
      </c>
      <c r="R11" s="41">
        <v>30</v>
      </c>
      <c r="S11" s="41">
        <v>31</v>
      </c>
      <c r="T11" s="41">
        <v>30</v>
      </c>
      <c r="U11" s="41">
        <v>31</v>
      </c>
      <c r="V11" s="41">
        <v>31</v>
      </c>
      <c r="W11" s="41">
        <v>30</v>
      </c>
      <c r="X11" s="41">
        <v>31</v>
      </c>
      <c r="Y11" s="41">
        <v>30</v>
      </c>
      <c r="Z11" s="41">
        <v>31</v>
      </c>
      <c r="AA11" s="41">
        <v>31</v>
      </c>
      <c r="AB11" s="41">
        <v>28</v>
      </c>
      <c r="AC11" s="41">
        <v>31</v>
      </c>
      <c r="AD11" s="41">
        <v>30</v>
      </c>
      <c r="AE11" s="41">
        <v>31</v>
      </c>
      <c r="AF11" s="41">
        <v>30</v>
      </c>
      <c r="AG11" s="41">
        <v>31</v>
      </c>
      <c r="AH11" s="41">
        <v>31</v>
      </c>
      <c r="AI11" s="41">
        <v>30</v>
      </c>
      <c r="AJ11" s="41">
        <v>31</v>
      </c>
      <c r="AK11" s="41">
        <v>30</v>
      </c>
      <c r="AL11" s="41">
        <v>31</v>
      </c>
      <c r="AM11" s="41">
        <v>31</v>
      </c>
      <c r="AN11" s="41">
        <v>28</v>
      </c>
      <c r="AO11" s="41">
        <v>31</v>
      </c>
      <c r="AP11" s="41">
        <v>30</v>
      </c>
      <c r="AQ11" s="41">
        <v>31</v>
      </c>
      <c r="AR11" s="41">
        <v>30</v>
      </c>
      <c r="AS11" s="41">
        <v>31</v>
      </c>
      <c r="AT11" s="41">
        <v>31</v>
      </c>
      <c r="AU11" s="41">
        <v>30</v>
      </c>
      <c r="AV11" s="41">
        <v>31</v>
      </c>
      <c r="AW11" s="41">
        <v>30</v>
      </c>
      <c r="AX11" s="42">
        <v>31</v>
      </c>
      <c r="AY11" s="42">
        <v>31</v>
      </c>
      <c r="AZ11" s="42">
        <v>28</v>
      </c>
      <c r="BA11" s="42">
        <v>31</v>
      </c>
      <c r="BB11" s="42">
        <v>30</v>
      </c>
      <c r="BC11" s="42">
        <v>31</v>
      </c>
      <c r="BD11" s="42">
        <v>30</v>
      </c>
      <c r="BE11" s="42">
        <v>31</v>
      </c>
      <c r="BF11" s="42">
        <v>31</v>
      </c>
      <c r="BG11" s="42">
        <v>30</v>
      </c>
      <c r="BH11" s="42">
        <v>31</v>
      </c>
      <c r="BI11" s="42">
        <v>30</v>
      </c>
      <c r="BJ11" s="42">
        <v>31</v>
      </c>
      <c r="BK11" s="24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31" customFormat="1" ht="10.5">
      <c r="A12" s="2"/>
      <c r="B12" s="11"/>
      <c r="C12" s="8"/>
      <c r="D12" s="8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31" customFormat="1" ht="10.5">
      <c r="A13" s="2"/>
      <c r="B13" s="11" t="s">
        <v>28</v>
      </c>
      <c r="C13" s="9"/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31" customFormat="1" ht="10.5">
      <c r="A14" t="s">
        <v>151</v>
      </c>
      <c r="B14" t="s">
        <v>152</v>
      </c>
      <c r="C14" s="57">
        <v>90</v>
      </c>
      <c r="D14" s="57">
        <v>108.5999984741211</v>
      </c>
      <c r="E14" s="58">
        <v>105.30000305175781</v>
      </c>
      <c r="F14" s="58">
        <v>83</v>
      </c>
      <c r="G14" s="58">
        <v>75.80000305175781</v>
      </c>
      <c r="H14" s="58">
        <v>76.9000015258789</v>
      </c>
      <c r="I14" s="58">
        <v>78.9000015258789</v>
      </c>
      <c r="J14" s="58">
        <v>83.5999984741211</v>
      </c>
      <c r="K14" s="58">
        <v>77.30000305175781</v>
      </c>
      <c r="L14" s="58">
        <v>84.19999694824219</v>
      </c>
      <c r="M14" s="58">
        <v>84.19999694824219</v>
      </c>
      <c r="N14" s="58">
        <v>88.5999984741211</v>
      </c>
      <c r="O14" s="58">
        <v>97</v>
      </c>
      <c r="P14" s="58">
        <v>93</v>
      </c>
      <c r="Q14" s="58">
        <v>93.5999984741211</v>
      </c>
      <c r="R14" s="58">
        <v>95.5</v>
      </c>
      <c r="S14" s="58">
        <v>102.9000015258789</v>
      </c>
      <c r="T14" s="58">
        <v>101.9000015258789</v>
      </c>
      <c r="U14" s="58">
        <v>109.4000015258789</v>
      </c>
      <c r="V14" s="58">
        <v>118.80000305175781</v>
      </c>
      <c r="W14" s="58">
        <v>126.80000305175781</v>
      </c>
      <c r="X14" s="58">
        <v>147.6999969482422</v>
      </c>
      <c r="Y14" s="58">
        <v>139.3000030517578</v>
      </c>
      <c r="Z14" s="58">
        <v>129.8000030517578</v>
      </c>
      <c r="AA14" s="58">
        <v>131.10000610351562</v>
      </c>
      <c r="AB14" s="58">
        <v>134.10000610351562</v>
      </c>
      <c r="AC14" s="58">
        <v>153.6999969482422</v>
      </c>
      <c r="AD14" s="58">
        <v>155.39999389648438</v>
      </c>
      <c r="AE14" s="58">
        <v>144.39999389648438</v>
      </c>
      <c r="AF14" s="58">
        <v>159.6999969482422</v>
      </c>
      <c r="AG14" s="58">
        <v>164.6999969482422</v>
      </c>
      <c r="AH14" s="58">
        <v>177.8000030517578</v>
      </c>
      <c r="AI14" s="58">
        <v>198.1999969482422</v>
      </c>
      <c r="AJ14" s="58">
        <v>205.8000030517578</v>
      </c>
      <c r="AK14" s="58">
        <v>174</v>
      </c>
      <c r="AL14" s="58">
        <v>171.39999389648438</v>
      </c>
      <c r="AM14" s="58">
        <v>175.60000610351562</v>
      </c>
      <c r="AN14" s="58">
        <v>171.10000610351562</v>
      </c>
      <c r="AO14" s="58">
        <v>179.10000610351562</v>
      </c>
      <c r="AP14" s="58">
        <v>197.1999969482422</v>
      </c>
      <c r="AQ14" s="58">
        <v>201.3000030517578</v>
      </c>
      <c r="AR14" s="58">
        <v>198.39999389648438</v>
      </c>
      <c r="AS14" s="58">
        <v>200.60000610351562</v>
      </c>
      <c r="AT14" s="58">
        <v>206.5</v>
      </c>
      <c r="AU14" s="58">
        <v>179.60000610351562</v>
      </c>
      <c r="AV14" s="58">
        <v>171.22129821777344</v>
      </c>
      <c r="AW14" s="58">
        <v>173.8759002685547</v>
      </c>
      <c r="AX14" s="59">
        <v>186.62530517578125</v>
      </c>
      <c r="AY14" s="59">
        <v>187.35299682617188</v>
      </c>
      <c r="AZ14" s="59">
        <v>184.70770263671875</v>
      </c>
      <c r="BA14" s="59">
        <v>183.5084991455078</v>
      </c>
      <c r="BB14" s="59">
        <v>190.0319061279297</v>
      </c>
      <c r="BC14" s="59">
        <v>191.3751983642578</v>
      </c>
      <c r="BD14" s="59">
        <v>188.2534942626953</v>
      </c>
      <c r="BE14" s="59">
        <v>185.05239868164062</v>
      </c>
      <c r="BF14" s="59">
        <v>185.8668975830078</v>
      </c>
      <c r="BG14" s="59">
        <v>185.80580139160156</v>
      </c>
      <c r="BH14" s="59">
        <v>187.10899353027344</v>
      </c>
      <c r="BI14" s="59">
        <v>186.52810668945312</v>
      </c>
      <c r="BJ14" s="59">
        <v>187.62489318847656</v>
      </c>
      <c r="BK14" s="60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31" customFormat="1" ht="10.5">
      <c r="A15" t="s">
        <v>153</v>
      </c>
      <c r="B15" t="s">
        <v>154</v>
      </c>
      <c r="C15" s="54">
        <v>133.1999969482422</v>
      </c>
      <c r="D15" s="54">
        <v>150.8000030517578</v>
      </c>
      <c r="E15" s="28">
        <v>153.89999389648438</v>
      </c>
      <c r="F15" s="28">
        <v>134.60000610351562</v>
      </c>
      <c r="G15" s="28">
        <v>126.69999694824219</v>
      </c>
      <c r="H15" s="28">
        <v>121.69999694824219</v>
      </c>
      <c r="I15" s="28">
        <v>116.4000015258789</v>
      </c>
      <c r="J15" s="28">
        <v>117.5999984741211</v>
      </c>
      <c r="K15" s="28">
        <v>118.80000305175781</v>
      </c>
      <c r="L15" s="28">
        <v>123.5999984741211</v>
      </c>
      <c r="M15" s="28">
        <v>128.3000030517578</v>
      </c>
      <c r="N15" s="28">
        <v>134.10000610351562</v>
      </c>
      <c r="O15" s="28">
        <v>141.89999389648438</v>
      </c>
      <c r="P15" s="28">
        <v>143.89999389648438</v>
      </c>
      <c r="Q15" s="28">
        <v>141.8000030517578</v>
      </c>
      <c r="R15" s="28">
        <v>141.8000030517578</v>
      </c>
      <c r="S15" s="28">
        <v>142.8000030517578</v>
      </c>
      <c r="T15" s="28">
        <v>140.8000030517578</v>
      </c>
      <c r="U15" s="28">
        <v>143.1999969482422</v>
      </c>
      <c r="V15" s="28">
        <v>150</v>
      </c>
      <c r="W15" s="28">
        <v>159.6999969482422</v>
      </c>
      <c r="X15" s="28">
        <v>180.6999969482422</v>
      </c>
      <c r="Y15" s="28">
        <v>182.8000030517578</v>
      </c>
      <c r="Z15" s="28">
        <v>179.1999969482422</v>
      </c>
      <c r="AA15" s="28">
        <v>180.8000030517578</v>
      </c>
      <c r="AB15" s="28">
        <v>184.60000610351562</v>
      </c>
      <c r="AC15" s="28">
        <v>194</v>
      </c>
      <c r="AD15" s="28">
        <v>196.6999969482422</v>
      </c>
      <c r="AE15" s="28">
        <v>191.60000610351562</v>
      </c>
      <c r="AF15" s="28">
        <v>198.8000030517578</v>
      </c>
      <c r="AG15" s="28">
        <v>204.1999969482422</v>
      </c>
      <c r="AH15" s="28">
        <v>218.39999389648438</v>
      </c>
      <c r="AI15" s="28">
        <v>242.3000030517578</v>
      </c>
      <c r="AJ15" s="28">
        <v>244.3000030517578</v>
      </c>
      <c r="AK15" s="28">
        <v>232.10000610351562</v>
      </c>
      <c r="AL15" s="28">
        <v>231.1999969482422</v>
      </c>
      <c r="AM15" s="28">
        <v>232.8000030517578</v>
      </c>
      <c r="AN15" s="28">
        <v>230.89999389648438</v>
      </c>
      <c r="AO15" s="28">
        <v>235.10000610351562</v>
      </c>
      <c r="AP15" s="28">
        <v>242.5</v>
      </c>
      <c r="AQ15" s="28">
        <v>247.3000030517578</v>
      </c>
      <c r="AR15" s="28">
        <v>246.6999969482422</v>
      </c>
      <c r="AS15" s="28">
        <v>247.02394104003906</v>
      </c>
      <c r="AT15" s="28">
        <v>250.6042938232422</v>
      </c>
      <c r="AU15" s="28">
        <v>238.0573272705078</v>
      </c>
      <c r="AV15" s="28">
        <v>229.7545928955078</v>
      </c>
      <c r="AW15" s="28">
        <v>231.01100158691406</v>
      </c>
      <c r="AX15" s="55">
        <v>241.54820251464844</v>
      </c>
      <c r="AY15" s="55">
        <v>242.11920166015625</v>
      </c>
      <c r="AZ15" s="55">
        <v>241.27220153808594</v>
      </c>
      <c r="BA15" s="55">
        <v>238.69290161132812</v>
      </c>
      <c r="BB15" s="55">
        <v>241.79110717773438</v>
      </c>
      <c r="BC15" s="55">
        <v>240.9508056640625</v>
      </c>
      <c r="BD15" s="55">
        <v>235.04840087890625</v>
      </c>
      <c r="BE15" s="55">
        <v>228.210693359375</v>
      </c>
      <c r="BF15" s="55">
        <v>226.398193359375</v>
      </c>
      <c r="BG15" s="55">
        <v>228.52279663085938</v>
      </c>
      <c r="BH15" s="55">
        <v>232.24490356445312</v>
      </c>
      <c r="BI15" s="55">
        <v>236.17889404296875</v>
      </c>
      <c r="BJ15" s="55">
        <v>240.49009704589844</v>
      </c>
      <c r="BK15" s="56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31" customFormat="1" ht="10.5">
      <c r="A16" t="s">
        <v>155</v>
      </c>
      <c r="B16" t="s">
        <v>156</v>
      </c>
      <c r="C16" s="57">
        <v>148.8000030517578</v>
      </c>
      <c r="D16" s="57">
        <v>165.39999389648438</v>
      </c>
      <c r="E16" s="58">
        <v>170.8000030517578</v>
      </c>
      <c r="F16" s="58">
        <v>153.3000030517578</v>
      </c>
      <c r="G16" s="58">
        <v>145.10000610351562</v>
      </c>
      <c r="H16" s="58">
        <v>142.39999389648438</v>
      </c>
      <c r="I16" s="58">
        <v>143.5</v>
      </c>
      <c r="J16" s="58">
        <v>148.5</v>
      </c>
      <c r="K16" s="58">
        <v>146.10000610351562</v>
      </c>
      <c r="L16" s="58">
        <v>148.10000610351562</v>
      </c>
      <c r="M16" s="58">
        <v>148.1999969482422</v>
      </c>
      <c r="N16" s="58">
        <v>149</v>
      </c>
      <c r="O16" s="58">
        <v>155</v>
      </c>
      <c r="P16" s="58">
        <v>158.1999969482422</v>
      </c>
      <c r="Q16" s="58">
        <v>162.89999389648438</v>
      </c>
      <c r="R16" s="58">
        <v>169.1999969482422</v>
      </c>
      <c r="S16" s="58">
        <v>174.60000610351562</v>
      </c>
      <c r="T16" s="58">
        <v>171.10000610351562</v>
      </c>
      <c r="U16" s="58">
        <v>173.85000610351562</v>
      </c>
      <c r="V16" s="58">
        <v>183.1999969482422</v>
      </c>
      <c r="W16" s="58">
        <v>191.1999969482422</v>
      </c>
      <c r="X16" s="58">
        <v>213.39999389648438</v>
      </c>
      <c r="Y16" s="58">
        <v>214.6999969482422</v>
      </c>
      <c r="Z16" s="58">
        <v>200.89999389648438</v>
      </c>
      <c r="AA16" s="58">
        <v>195.89999389648438</v>
      </c>
      <c r="AB16" s="58">
        <v>202.6999969482422</v>
      </c>
      <c r="AC16" s="58">
        <v>221.39999389648438</v>
      </c>
      <c r="AD16" s="58">
        <v>229.1999969482422</v>
      </c>
      <c r="AE16" s="58">
        <v>219.89999389648438</v>
      </c>
      <c r="AF16" s="58">
        <v>229</v>
      </c>
      <c r="AG16" s="58">
        <v>237.3000030517578</v>
      </c>
      <c r="AH16" s="58">
        <v>250</v>
      </c>
      <c r="AI16" s="58">
        <v>281.8999938964844</v>
      </c>
      <c r="AJ16" s="58">
        <v>309.5</v>
      </c>
      <c r="AK16" s="58">
        <v>257.29998779296875</v>
      </c>
      <c r="AL16" s="58">
        <v>244.3000030517578</v>
      </c>
      <c r="AM16" s="58">
        <v>246.6999969482422</v>
      </c>
      <c r="AN16" s="58">
        <v>247.5</v>
      </c>
      <c r="AO16" s="58">
        <v>255.85000610351562</v>
      </c>
      <c r="AP16" s="58">
        <v>272.79998779296875</v>
      </c>
      <c r="AQ16" s="58">
        <v>289.70001220703125</v>
      </c>
      <c r="AR16" s="58">
        <v>289.79998779296875</v>
      </c>
      <c r="AS16" s="58">
        <v>293.3999938964844</v>
      </c>
      <c r="AT16" s="58">
        <v>304.5</v>
      </c>
      <c r="AU16" s="58">
        <v>278.29998779296875</v>
      </c>
      <c r="AV16" s="58">
        <v>251.89999389648438</v>
      </c>
      <c r="AW16" s="58">
        <v>254.4499969482422</v>
      </c>
      <c r="AX16" s="59">
        <v>262.1188049316406</v>
      </c>
      <c r="AY16" s="59">
        <v>265.4504089355469</v>
      </c>
      <c r="AZ16" s="59">
        <v>265.39349365234375</v>
      </c>
      <c r="BA16" s="59">
        <v>266.8275146484375</v>
      </c>
      <c r="BB16" s="59">
        <v>271.1315002441406</v>
      </c>
      <c r="BC16" s="59">
        <v>274.19989013671875</v>
      </c>
      <c r="BD16" s="59">
        <v>271.2912902832031</v>
      </c>
      <c r="BE16" s="59">
        <v>266.3363952636719</v>
      </c>
      <c r="BF16" s="59">
        <v>264.5382995605469</v>
      </c>
      <c r="BG16" s="59">
        <v>263.4883117675781</v>
      </c>
      <c r="BH16" s="59">
        <v>262.9197082519531</v>
      </c>
      <c r="BI16" s="59">
        <v>261.89898681640625</v>
      </c>
      <c r="BJ16" s="59">
        <v>258.6617126464844</v>
      </c>
      <c r="BK16" s="60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31" customFormat="1" ht="10.5">
      <c r="A17" t="s">
        <v>157</v>
      </c>
      <c r="B17" t="s">
        <v>158</v>
      </c>
      <c r="C17" s="57">
        <v>75.4000015258789</v>
      </c>
      <c r="D17" s="57">
        <v>83.9000015258789</v>
      </c>
      <c r="E17" s="58">
        <v>81.0999984741211</v>
      </c>
      <c r="F17" s="58">
        <v>64.30000305175781</v>
      </c>
      <c r="G17" s="58">
        <v>61.900001525878906</v>
      </c>
      <c r="H17" s="58">
        <v>63.900001525878906</v>
      </c>
      <c r="I17" s="58">
        <v>70.0999984741211</v>
      </c>
      <c r="J17" s="58">
        <v>69.80000305175781</v>
      </c>
      <c r="K17" s="58">
        <v>64.5999984741211</v>
      </c>
      <c r="L17" s="58">
        <v>65.19999694824219</v>
      </c>
      <c r="M17" s="58">
        <v>66.69999694824219</v>
      </c>
      <c r="N17" s="58">
        <v>66.80000305175781</v>
      </c>
      <c r="O17" s="58">
        <v>71.5999984741211</v>
      </c>
      <c r="P17" s="58">
        <v>70.30000305175781</v>
      </c>
      <c r="Q17" s="58">
        <v>67.5</v>
      </c>
      <c r="R17" s="58">
        <v>68.80000305175781</v>
      </c>
      <c r="S17" s="58">
        <v>73</v>
      </c>
      <c r="T17" s="58">
        <v>74.19999694824219</v>
      </c>
      <c r="U17" s="58">
        <v>71.69999694824219</v>
      </c>
      <c r="V17" s="58">
        <v>73.5</v>
      </c>
      <c r="W17" s="58">
        <v>77.5</v>
      </c>
      <c r="X17" s="58">
        <v>83.19999694824219</v>
      </c>
      <c r="Y17" s="58">
        <v>82.5</v>
      </c>
      <c r="Z17" s="58">
        <v>75.69999694824219</v>
      </c>
      <c r="AA17" s="58">
        <v>77.19999694824219</v>
      </c>
      <c r="AB17" s="58">
        <v>80.69999694824219</v>
      </c>
      <c r="AC17" s="58">
        <v>89.80000305175781</v>
      </c>
      <c r="AD17" s="58">
        <v>97.80000305175781</v>
      </c>
      <c r="AE17" s="58">
        <v>103.0999984741211</v>
      </c>
      <c r="AF17" s="58">
        <v>101.9000015258789</v>
      </c>
      <c r="AG17" s="58">
        <v>105.0999984741211</v>
      </c>
      <c r="AH17" s="58">
        <v>110.5999984741211</v>
      </c>
      <c r="AI17" s="58">
        <v>125.19999694824219</v>
      </c>
      <c r="AJ17" s="58">
        <v>127.9000015258789</v>
      </c>
      <c r="AK17" s="58">
        <v>120.4000015258789</v>
      </c>
      <c r="AL17" s="58">
        <v>119.5</v>
      </c>
      <c r="AM17" s="58">
        <v>124.19999694824219</v>
      </c>
      <c r="AN17" s="58">
        <v>125.4000015258789</v>
      </c>
      <c r="AO17" s="58">
        <v>125</v>
      </c>
      <c r="AP17" s="58">
        <v>127.80000305175781</v>
      </c>
      <c r="AQ17" s="58">
        <v>131.89999389648438</v>
      </c>
      <c r="AR17" s="58">
        <v>128.60000610351562</v>
      </c>
      <c r="AS17" s="58">
        <v>127.80000305175781</v>
      </c>
      <c r="AT17" s="58">
        <v>130.10000610351562</v>
      </c>
      <c r="AU17" s="58">
        <v>116</v>
      </c>
      <c r="AV17" s="58">
        <v>103.1720962524414</v>
      </c>
      <c r="AW17" s="58">
        <v>106.1447982788086</v>
      </c>
      <c r="AX17" s="59">
        <v>117.67150115966797</v>
      </c>
      <c r="AY17" s="59">
        <v>122.27909851074219</v>
      </c>
      <c r="AZ17" s="59">
        <v>120.95010375976562</v>
      </c>
      <c r="BA17" s="59">
        <v>119.14179992675781</v>
      </c>
      <c r="BB17" s="59">
        <v>120.9207992553711</v>
      </c>
      <c r="BC17" s="59">
        <v>122.93199920654297</v>
      </c>
      <c r="BD17" s="59">
        <v>122.20140075683594</v>
      </c>
      <c r="BE17" s="59">
        <v>119.52760314941406</v>
      </c>
      <c r="BF17" s="59">
        <v>118.20369720458984</v>
      </c>
      <c r="BG17" s="59">
        <v>118.44930267333984</v>
      </c>
      <c r="BH17" s="59">
        <v>120.81289672851562</v>
      </c>
      <c r="BI17" s="59">
        <v>120.92780303955078</v>
      </c>
      <c r="BJ17" s="59">
        <v>120.57450103759766</v>
      </c>
      <c r="BK17" s="60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31" customFormat="1" ht="10.5">
      <c r="A18" t="s">
        <v>159</v>
      </c>
      <c r="B18" t="s">
        <v>160</v>
      </c>
      <c r="C18" s="51">
        <v>4.940000057220459</v>
      </c>
      <c r="D18" s="51">
        <v>5.710000038146973</v>
      </c>
      <c r="E18" s="37">
        <v>5.260000228881836</v>
      </c>
      <c r="F18" s="37">
        <v>4.670000076293945</v>
      </c>
      <c r="G18" s="37">
        <v>4.199999809265137</v>
      </c>
      <c r="H18" s="37">
        <v>4.300000190734863</v>
      </c>
      <c r="I18" s="37">
        <v>4.71999979019165</v>
      </c>
      <c r="J18" s="37">
        <v>4.659999847412109</v>
      </c>
      <c r="K18" s="37">
        <v>4.360000133514404</v>
      </c>
      <c r="L18" s="37">
        <v>4.309999942779541</v>
      </c>
      <c r="M18" s="37">
        <v>4.369999885559082</v>
      </c>
      <c r="N18" s="37">
        <v>4.400000095367432</v>
      </c>
      <c r="O18" s="37">
        <v>4.489999771118164</v>
      </c>
      <c r="P18" s="37">
        <v>4.519999980926514</v>
      </c>
      <c r="Q18" s="37">
        <v>4.28000020980835</v>
      </c>
      <c r="R18" s="37">
        <v>4.440000057220459</v>
      </c>
      <c r="S18" s="37">
        <v>4.940000057220459</v>
      </c>
      <c r="T18" s="37">
        <v>4.989999771118164</v>
      </c>
      <c r="U18" s="37">
        <v>4.78000020980835</v>
      </c>
      <c r="V18" s="37">
        <v>4.730000019073486</v>
      </c>
      <c r="W18" s="37">
        <v>4.800000190734863</v>
      </c>
      <c r="X18" s="37">
        <v>5.099999904632568</v>
      </c>
      <c r="Y18" s="37">
        <v>5.179999828338623</v>
      </c>
      <c r="Z18" s="37">
        <v>4.739999771118164</v>
      </c>
      <c r="AA18" s="37">
        <v>5.010000228881836</v>
      </c>
      <c r="AB18" s="37">
        <v>5.230000019073486</v>
      </c>
      <c r="AC18" s="37">
        <v>5.519999980926514</v>
      </c>
      <c r="AD18" s="37">
        <v>6.260000228881836</v>
      </c>
      <c r="AE18" s="37">
        <v>6.099999904632568</v>
      </c>
      <c r="AF18" s="37">
        <v>6.550000190734863</v>
      </c>
      <c r="AG18" s="37">
        <v>6.849999904632568</v>
      </c>
      <c r="AH18" s="37">
        <v>7.46999979019165</v>
      </c>
      <c r="AI18" s="37">
        <v>8.399999618530273</v>
      </c>
      <c r="AJ18" s="37">
        <v>8.510000228881836</v>
      </c>
      <c r="AK18" s="37">
        <v>8.199999809265137</v>
      </c>
      <c r="AL18" s="37">
        <v>8.010000228881836</v>
      </c>
      <c r="AM18" s="37">
        <v>8.130000114440918</v>
      </c>
      <c r="AN18" s="37">
        <v>7.889999866485596</v>
      </c>
      <c r="AO18" s="37">
        <v>7.980000019073486</v>
      </c>
      <c r="AP18" s="37">
        <v>6.809999942779541</v>
      </c>
      <c r="AQ18" s="37">
        <v>8.010000228881836</v>
      </c>
      <c r="AR18" s="37">
        <v>8.069999694824219</v>
      </c>
      <c r="AS18" s="37">
        <v>8.109999656677246</v>
      </c>
      <c r="AT18" s="37">
        <v>8.37096118927002</v>
      </c>
      <c r="AU18" s="37">
        <v>7.966151237487793</v>
      </c>
      <c r="AV18" s="37">
        <v>7.18977689743042</v>
      </c>
      <c r="AW18" s="37">
        <v>6.927430152893066</v>
      </c>
      <c r="AX18" s="52">
        <v>7.081593990325928</v>
      </c>
      <c r="AY18" s="52">
        <v>7.483244895935059</v>
      </c>
      <c r="AZ18" s="52">
        <v>7.626428127288818</v>
      </c>
      <c r="BA18" s="52">
        <v>7.508041858673096</v>
      </c>
      <c r="BB18" s="52">
        <v>7.591314792633057</v>
      </c>
      <c r="BC18" s="52">
        <v>7.7453508377075195</v>
      </c>
      <c r="BD18" s="52">
        <v>7.7156171798706055</v>
      </c>
      <c r="BE18" s="52">
        <v>7.645658016204834</v>
      </c>
      <c r="BF18" s="52">
        <v>7.6335248947143555</v>
      </c>
      <c r="BG18" s="52">
        <v>7.709796905517578</v>
      </c>
      <c r="BH18" s="52">
        <v>7.790562152862549</v>
      </c>
      <c r="BI18" s="52">
        <v>7.7970380783081055</v>
      </c>
      <c r="BJ18" s="52">
        <v>7.735935211181641</v>
      </c>
      <c r="BK18" s="53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31" customFormat="1" ht="10.5">
      <c r="A19"/>
      <c r="B19"/>
      <c r="C19" s="9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31" customFormat="1" ht="10.5">
      <c r="A20"/>
      <c r="B20" s="11" t="s">
        <v>37</v>
      </c>
      <c r="C20" s="9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31" customFormat="1" ht="10.5">
      <c r="A21" t="s">
        <v>38</v>
      </c>
      <c r="B21" t="s">
        <v>39</v>
      </c>
      <c r="C21" s="48">
        <v>16.756999969482422</v>
      </c>
      <c r="D21" s="48">
        <v>16.746999740600586</v>
      </c>
      <c r="E21" s="38">
        <v>16.746999740600586</v>
      </c>
      <c r="F21" s="38">
        <v>16.746999740600586</v>
      </c>
      <c r="G21" s="38">
        <v>16.746999740600586</v>
      </c>
      <c r="H21" s="38">
        <v>16.746999740600586</v>
      </c>
      <c r="I21" s="38">
        <v>16.746999740600586</v>
      </c>
      <c r="J21" s="38">
        <v>16.746999740600586</v>
      </c>
      <c r="K21" s="38">
        <v>16.746999740600586</v>
      </c>
      <c r="L21" s="38">
        <v>16.746999740600586</v>
      </c>
      <c r="M21" s="38">
        <v>16.746999740600586</v>
      </c>
      <c r="N21" s="38">
        <v>16.746999740600586</v>
      </c>
      <c r="O21" s="38">
        <v>16.946578979492188</v>
      </c>
      <c r="P21" s="38">
        <v>16.947778701782227</v>
      </c>
      <c r="Q21" s="38">
        <v>16.977779388427734</v>
      </c>
      <c r="R21" s="38">
        <v>16.977779388427734</v>
      </c>
      <c r="S21" s="38">
        <v>16.977779388427734</v>
      </c>
      <c r="T21" s="38">
        <v>16.977779388427734</v>
      </c>
      <c r="U21" s="38">
        <v>16.983779907226562</v>
      </c>
      <c r="V21" s="38">
        <v>16.978378295898438</v>
      </c>
      <c r="W21" s="38">
        <v>16.978378295898438</v>
      </c>
      <c r="X21" s="38">
        <v>16.982179641723633</v>
      </c>
      <c r="Y21" s="38">
        <v>16.982179641723633</v>
      </c>
      <c r="Z21" s="38">
        <v>16.982179641723633</v>
      </c>
      <c r="AA21" s="38">
        <v>17.12487030029297</v>
      </c>
      <c r="AB21" s="38">
        <v>17.124570846557617</v>
      </c>
      <c r="AC21" s="38">
        <v>17.124570846557617</v>
      </c>
      <c r="AD21" s="38">
        <v>17.128570556640625</v>
      </c>
      <c r="AE21" s="38">
        <v>17.2337703704834</v>
      </c>
      <c r="AF21" s="38">
        <v>17.2337703704834</v>
      </c>
      <c r="AG21" s="38">
        <v>17.238370895385742</v>
      </c>
      <c r="AH21" s="38">
        <v>17.229557037353516</v>
      </c>
      <c r="AI21" s="38">
        <v>17.229557037353516</v>
      </c>
      <c r="AJ21" s="38">
        <v>17.224769592285156</v>
      </c>
      <c r="AK21" s="38">
        <v>17.224769592285156</v>
      </c>
      <c r="AL21" s="38">
        <v>17.22389030456543</v>
      </c>
      <c r="AM21" s="38">
        <v>17.334714889526367</v>
      </c>
      <c r="AN21" s="38">
        <v>17.33341407775879</v>
      </c>
      <c r="AO21" s="38">
        <v>17.386714935302734</v>
      </c>
      <c r="AP21" s="38">
        <v>17.389713287353516</v>
      </c>
      <c r="AQ21" s="38">
        <v>17.39471435546875</v>
      </c>
      <c r="AR21" s="38">
        <v>17.39471435546875</v>
      </c>
      <c r="AS21" s="38">
        <v>17.389713287353516</v>
      </c>
      <c r="AT21" s="38">
        <v>17.395000457763672</v>
      </c>
      <c r="AU21" s="38">
        <v>17.39466667175293</v>
      </c>
      <c r="AV21" s="38">
        <v>17.389999389648438</v>
      </c>
      <c r="AW21" s="38">
        <v>17.389999389648438</v>
      </c>
      <c r="AX21" s="49">
        <v>17.389999389648438</v>
      </c>
      <c r="AY21" s="49">
        <v>17.389999389648438</v>
      </c>
      <c r="AZ21" s="49">
        <v>17.389999389648438</v>
      </c>
      <c r="BA21" s="49">
        <v>17.389999389648438</v>
      </c>
      <c r="BB21" s="49">
        <v>17.389999389648438</v>
      </c>
      <c r="BC21" s="49">
        <v>17.389999389648438</v>
      </c>
      <c r="BD21" s="49">
        <v>17.389999389648438</v>
      </c>
      <c r="BE21" s="49">
        <v>17.389999389648438</v>
      </c>
      <c r="BF21" s="49">
        <v>17.389999389648438</v>
      </c>
      <c r="BG21" s="49">
        <v>17.389999389648438</v>
      </c>
      <c r="BH21" s="49">
        <v>17.389999389648438</v>
      </c>
      <c r="BI21" s="49">
        <v>17.389999389648438</v>
      </c>
      <c r="BJ21" s="49">
        <v>17.389999389648438</v>
      </c>
      <c r="BK21" s="50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31" customFormat="1" ht="10.5">
      <c r="A22" t="s">
        <v>40</v>
      </c>
      <c r="B22" t="s">
        <v>41</v>
      </c>
      <c r="C22" s="48">
        <v>14.6109037399292</v>
      </c>
      <c r="D22" s="48">
        <v>14.639607429504395</v>
      </c>
      <c r="E22" s="38">
        <v>15.158774375915527</v>
      </c>
      <c r="F22" s="38">
        <v>15.75393295288086</v>
      </c>
      <c r="G22" s="38">
        <v>16.037837982177734</v>
      </c>
      <c r="H22" s="38">
        <v>15.850933074951172</v>
      </c>
      <c r="I22" s="38">
        <v>15.745451927185059</v>
      </c>
      <c r="J22" s="38">
        <v>15.910871505737305</v>
      </c>
      <c r="K22" s="38">
        <v>15.590232849121094</v>
      </c>
      <c r="L22" s="38">
        <v>15.480000495910645</v>
      </c>
      <c r="M22" s="38">
        <v>15.678766250610352</v>
      </c>
      <c r="N22" s="38">
        <v>15.5769681930542</v>
      </c>
      <c r="O22" s="38">
        <v>15.092483520507812</v>
      </c>
      <c r="P22" s="38">
        <v>15.056103706359863</v>
      </c>
      <c r="Q22" s="38">
        <v>15.027129173278809</v>
      </c>
      <c r="R22" s="38">
        <v>15.701966285705566</v>
      </c>
      <c r="S22" s="38">
        <v>16.233871459960938</v>
      </c>
      <c r="T22" s="38">
        <v>16.552398681640625</v>
      </c>
      <c r="U22" s="38">
        <v>16.436161041259766</v>
      </c>
      <c r="V22" s="38">
        <v>16.493741989135742</v>
      </c>
      <c r="W22" s="38">
        <v>15.30223274230957</v>
      </c>
      <c r="X22" s="38">
        <v>15.314032554626465</v>
      </c>
      <c r="Y22" s="38">
        <v>16.02323341369629</v>
      </c>
      <c r="Z22" s="38">
        <v>16.13532257080078</v>
      </c>
      <c r="AA22" s="38">
        <v>15.632096290588379</v>
      </c>
      <c r="AB22" s="38">
        <v>15.5109281539917</v>
      </c>
      <c r="AC22" s="38">
        <v>15.540709495544434</v>
      </c>
      <c r="AD22" s="38">
        <v>15.89873218536377</v>
      </c>
      <c r="AE22" s="38">
        <v>16.241806030273438</v>
      </c>
      <c r="AF22" s="38">
        <v>16.73023223876953</v>
      </c>
      <c r="AG22" s="38">
        <v>16.23738670349121</v>
      </c>
      <c r="AH22" s="38">
        <v>15.969419479370117</v>
      </c>
      <c r="AI22" s="38">
        <v>14.39639949798584</v>
      </c>
      <c r="AJ22" s="38">
        <v>14.006516456604004</v>
      </c>
      <c r="AK22" s="38">
        <v>15.378232955932617</v>
      </c>
      <c r="AL22" s="38">
        <v>15.395193099975586</v>
      </c>
      <c r="AM22" s="38">
        <v>15.079580307006836</v>
      </c>
      <c r="AN22" s="38">
        <v>14.99657154083252</v>
      </c>
      <c r="AO22" s="38">
        <v>14.908418655395508</v>
      </c>
      <c r="AP22" s="38">
        <v>15.316865921020508</v>
      </c>
      <c r="AQ22" s="38">
        <v>15.855031967163086</v>
      </c>
      <c r="AR22" s="38">
        <v>16.170900344848633</v>
      </c>
      <c r="AS22" s="38">
        <v>16.07264518737793</v>
      </c>
      <c r="AT22" s="38">
        <v>16.103837966918945</v>
      </c>
      <c r="AU22" s="38">
        <v>16.003700256347656</v>
      </c>
      <c r="AV22" s="38">
        <v>15.241903305053711</v>
      </c>
      <c r="AW22" s="38">
        <v>15.341633796691895</v>
      </c>
      <c r="AX22" s="49">
        <v>15.500049591064453</v>
      </c>
      <c r="AY22" s="49">
        <v>15.05681037902832</v>
      </c>
      <c r="AZ22" s="49">
        <v>15.090869903564453</v>
      </c>
      <c r="BA22" s="49">
        <v>15.402059555053711</v>
      </c>
      <c r="BB22" s="49">
        <v>15.884039878845215</v>
      </c>
      <c r="BC22" s="49">
        <v>16.20646095275879</v>
      </c>
      <c r="BD22" s="49">
        <v>16.335750579833984</v>
      </c>
      <c r="BE22" s="49">
        <v>16.228769302368164</v>
      </c>
      <c r="BF22" s="49">
        <v>16.16360092163086</v>
      </c>
      <c r="BG22" s="49">
        <v>15.672840118408203</v>
      </c>
      <c r="BH22" s="49">
        <v>15.375860214233398</v>
      </c>
      <c r="BI22" s="49">
        <v>15.72655963897705</v>
      </c>
      <c r="BJ22" s="49">
        <v>15.771949768066406</v>
      </c>
      <c r="BK22" s="50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31" customFormat="1" ht="10.5">
      <c r="A23" t="s">
        <v>42</v>
      </c>
      <c r="B23" t="s">
        <v>43</v>
      </c>
      <c r="C23" s="61">
        <v>0.8719283938407898</v>
      </c>
      <c r="D23" s="61">
        <v>0.8741629719734192</v>
      </c>
      <c r="E23" s="62">
        <v>0.905163586139679</v>
      </c>
      <c r="F23" s="62">
        <v>0.9407017827033997</v>
      </c>
      <c r="G23" s="62">
        <v>0.9576544165611267</v>
      </c>
      <c r="H23" s="62">
        <v>0.946493923664093</v>
      </c>
      <c r="I23" s="62">
        <v>0.9401953816413879</v>
      </c>
      <c r="J23" s="62">
        <v>0.9500729441642761</v>
      </c>
      <c r="K23" s="62">
        <v>0.9309269189834595</v>
      </c>
      <c r="L23" s="62">
        <v>0.9243447184562683</v>
      </c>
      <c r="M23" s="62">
        <v>0.9362134337425232</v>
      </c>
      <c r="N23" s="62">
        <v>0.9301348328590393</v>
      </c>
      <c r="O23" s="62">
        <v>0.8905917406082153</v>
      </c>
      <c r="P23" s="62">
        <v>0.8883821368217468</v>
      </c>
      <c r="Q23" s="62">
        <v>0.8851056694984436</v>
      </c>
      <c r="R23" s="62">
        <v>0.9248539209365845</v>
      </c>
      <c r="S23" s="62">
        <v>0.9561834335327148</v>
      </c>
      <c r="T23" s="62">
        <v>0.9749448299407959</v>
      </c>
      <c r="U23" s="62">
        <v>0.9677563905715942</v>
      </c>
      <c r="V23" s="62">
        <v>0.9714556932449341</v>
      </c>
      <c r="W23" s="62">
        <v>0.9012776613235474</v>
      </c>
      <c r="X23" s="62">
        <v>0.9017707109451294</v>
      </c>
      <c r="Y23" s="62">
        <v>0.9435322284698486</v>
      </c>
      <c r="Z23" s="62">
        <v>0.9501326084136963</v>
      </c>
      <c r="AA23" s="62">
        <v>0.9128300547599792</v>
      </c>
      <c r="AB23" s="62">
        <v>0.9057703018188477</v>
      </c>
      <c r="AC23" s="62">
        <v>0.907509446144104</v>
      </c>
      <c r="AD23" s="62">
        <v>0.9281995892524719</v>
      </c>
      <c r="AE23" s="62">
        <v>0.9424406886100769</v>
      </c>
      <c r="AF23" s="62">
        <v>0.9707819223403931</v>
      </c>
      <c r="AG23" s="62">
        <v>0.9419327974319458</v>
      </c>
      <c r="AH23" s="62">
        <v>0.9268618822097778</v>
      </c>
      <c r="AI23" s="62">
        <v>0.835564136505127</v>
      </c>
      <c r="AJ23" s="62">
        <v>0.813161313533783</v>
      </c>
      <c r="AK23" s="62">
        <v>0.892797589302063</v>
      </c>
      <c r="AL23" s="62">
        <v>0.8938278555870056</v>
      </c>
      <c r="AM23" s="62">
        <v>0.8699064254760742</v>
      </c>
      <c r="AN23" s="62">
        <v>0.8651828169822693</v>
      </c>
      <c r="AO23" s="62">
        <v>0.8574603199958801</v>
      </c>
      <c r="AP23" s="62">
        <v>0.8808003664016724</v>
      </c>
      <c r="AQ23" s="62">
        <v>0.9114856123924255</v>
      </c>
      <c r="AR23" s="62">
        <v>0.9296444654464722</v>
      </c>
      <c r="AS23" s="62">
        <v>0.9242616295814514</v>
      </c>
      <c r="AT23" s="62">
        <v>0.9257739782333374</v>
      </c>
      <c r="AU23" s="62">
        <v>0.9200348854064941</v>
      </c>
      <c r="AV23" s="62">
        <v>0.8764751553535461</v>
      </c>
      <c r="AW23" s="62">
        <v>0.8822100758552551</v>
      </c>
      <c r="AX23" s="63">
        <v>0.8913195133209229</v>
      </c>
      <c r="AY23" s="63">
        <v>0.8658316135406494</v>
      </c>
      <c r="AZ23" s="63">
        <v>0.8677902221679688</v>
      </c>
      <c r="BA23" s="63">
        <v>0.8856847286224365</v>
      </c>
      <c r="BB23" s="63">
        <v>0.9134005904197693</v>
      </c>
      <c r="BC23" s="63">
        <v>0.9319412112236023</v>
      </c>
      <c r="BD23" s="63">
        <v>0.9393758773803711</v>
      </c>
      <c r="BE23" s="63">
        <v>0.9332240223884583</v>
      </c>
      <c r="BF23" s="63">
        <v>0.9294763803482056</v>
      </c>
      <c r="BG23" s="63">
        <v>0.9012556076049805</v>
      </c>
      <c r="BH23" s="63">
        <v>0.8841785192489624</v>
      </c>
      <c r="BI23" s="63">
        <v>0.9043450951576233</v>
      </c>
      <c r="BJ23" s="63">
        <v>0.9069553017616272</v>
      </c>
      <c r="BK23" s="64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31" customFormat="1" ht="10.5">
      <c r="A24"/>
      <c r="B24"/>
      <c r="C24" s="9"/>
      <c r="D24" s="9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31" customFormat="1" ht="9.75" customHeight="1">
      <c r="A25"/>
      <c r="B25" s="11" t="s">
        <v>161</v>
      </c>
      <c r="C25" s="9"/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31" customFormat="1" ht="10.5">
      <c r="A26" t="s">
        <v>162</v>
      </c>
      <c r="B26" t="s">
        <v>163</v>
      </c>
      <c r="C26" s="48">
        <v>3.402677536010742</v>
      </c>
      <c r="D26" s="48">
        <v>3.4586784839630127</v>
      </c>
      <c r="E26" s="38">
        <v>3.731806516647339</v>
      </c>
      <c r="F26" s="38">
        <v>3.7964000701904297</v>
      </c>
      <c r="G26" s="38">
        <v>3.832612991333008</v>
      </c>
      <c r="H26" s="38">
        <v>3.7282333374023438</v>
      </c>
      <c r="I26" s="38">
        <v>3.6731934547424316</v>
      </c>
      <c r="J26" s="38">
        <v>3.730419397354126</v>
      </c>
      <c r="K26" s="38">
        <v>3.7204999923706055</v>
      </c>
      <c r="L26" s="38">
        <v>3.7502903938293457</v>
      </c>
      <c r="M26" s="38">
        <v>3.7996666431427</v>
      </c>
      <c r="N26" s="38">
        <v>3.845161199569702</v>
      </c>
      <c r="O26" s="38">
        <v>3.592451572418213</v>
      </c>
      <c r="P26" s="38">
        <v>3.4457931518554688</v>
      </c>
      <c r="Q26" s="38">
        <v>3.5504515171051025</v>
      </c>
      <c r="R26" s="38">
        <v>3.873833417892456</v>
      </c>
      <c r="S26" s="38">
        <v>3.8571290969848633</v>
      </c>
      <c r="T26" s="38">
        <v>3.955866575241089</v>
      </c>
      <c r="U26" s="38">
        <v>3.9019031524658203</v>
      </c>
      <c r="V26" s="38">
        <v>3.9814839363098145</v>
      </c>
      <c r="W26" s="38">
        <v>3.624966621398926</v>
      </c>
      <c r="X26" s="38">
        <v>3.807774305343628</v>
      </c>
      <c r="Y26" s="38">
        <v>4.0037665367126465</v>
      </c>
      <c r="Z26" s="38">
        <v>4.158999919891357</v>
      </c>
      <c r="AA26" s="38">
        <v>3.777096748352051</v>
      </c>
      <c r="AB26" s="38">
        <v>3.797285795211792</v>
      </c>
      <c r="AC26" s="38">
        <v>3.873774290084839</v>
      </c>
      <c r="AD26" s="38">
        <v>4.028033256530762</v>
      </c>
      <c r="AE26" s="38">
        <v>4.179193496704102</v>
      </c>
      <c r="AF26" s="38">
        <v>4.274266719818115</v>
      </c>
      <c r="AG26" s="38">
        <v>4.236419200897217</v>
      </c>
      <c r="AH26" s="38">
        <v>4.107967853546143</v>
      </c>
      <c r="AI26" s="38">
        <v>3.5699334144592285</v>
      </c>
      <c r="AJ26" s="38">
        <v>3.5845160484313965</v>
      </c>
      <c r="AK26" s="38">
        <v>3.965933322906494</v>
      </c>
      <c r="AL26" s="38">
        <v>4.043580532073975</v>
      </c>
      <c r="AM26" s="38">
        <v>3.833354949951172</v>
      </c>
      <c r="AN26" s="38">
        <v>3.9519286155700684</v>
      </c>
      <c r="AO26" s="38">
        <v>3.8346774578094482</v>
      </c>
      <c r="AP26" s="38">
        <v>3.8331000804901123</v>
      </c>
      <c r="AQ26" s="38">
        <v>4.11403226852417</v>
      </c>
      <c r="AR26" s="38">
        <v>4.105999946594238</v>
      </c>
      <c r="AS26" s="38">
        <v>4.066677570343018</v>
      </c>
      <c r="AT26" s="38">
        <v>4.236999988555908</v>
      </c>
      <c r="AU26" s="38">
        <v>4.300000190734863</v>
      </c>
      <c r="AV26" s="38">
        <v>4.023741722106934</v>
      </c>
      <c r="AW26" s="38">
        <v>4.0724334716796875</v>
      </c>
      <c r="AX26" s="49">
        <v>4.1984357833862305</v>
      </c>
      <c r="AY26" s="49">
        <v>3.778256893157959</v>
      </c>
      <c r="AZ26" s="49">
        <v>3.865180015563965</v>
      </c>
      <c r="BA26" s="49">
        <v>3.9398438930511475</v>
      </c>
      <c r="BB26" s="49">
        <v>4.063292026519775</v>
      </c>
      <c r="BC26" s="49">
        <v>4.177177906036377</v>
      </c>
      <c r="BD26" s="49">
        <v>4.1797990798950195</v>
      </c>
      <c r="BE26" s="49">
        <v>4.152849197387695</v>
      </c>
      <c r="BF26" s="49">
        <v>4.132083892822266</v>
      </c>
      <c r="BG26" s="49">
        <v>4.043523788452148</v>
      </c>
      <c r="BH26" s="49">
        <v>4.041719913482666</v>
      </c>
      <c r="BI26" s="49">
        <v>4.157992839813232</v>
      </c>
      <c r="BJ26" s="49">
        <v>4.252737045288086</v>
      </c>
      <c r="BK26" s="50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31" customFormat="1" ht="10.5">
      <c r="A27" t="s">
        <v>164</v>
      </c>
      <c r="B27" t="s">
        <v>165</v>
      </c>
      <c r="C27" s="48">
        <v>0.2052580714225769</v>
      </c>
      <c r="D27" s="48">
        <v>0.3712500035762787</v>
      </c>
      <c r="E27" s="38">
        <v>0.2992258071899414</v>
      </c>
      <c r="F27" s="38">
        <v>0.10723333060741425</v>
      </c>
      <c r="G27" s="38">
        <v>0.12490322440862656</v>
      </c>
      <c r="H27" s="38">
        <v>0.2366333305835724</v>
      </c>
      <c r="I27" s="38">
        <v>0.19564516842365265</v>
      </c>
      <c r="J27" s="38">
        <v>0.2954516112804413</v>
      </c>
      <c r="K27" s="38">
        <v>0.3096666634082794</v>
      </c>
      <c r="L27" s="38">
        <v>0.21935483813285828</v>
      </c>
      <c r="M27" s="38">
        <v>0.1597333401441574</v>
      </c>
      <c r="N27" s="38">
        <v>0.2052903175354004</v>
      </c>
      <c r="O27" s="38">
        <v>0.29758402705192566</v>
      </c>
      <c r="P27" s="38">
        <v>0.4210098385810852</v>
      </c>
      <c r="Q27" s="38">
        <v>0.34968334436416626</v>
      </c>
      <c r="R27" s="38">
        <v>0.17519210278987885</v>
      </c>
      <c r="S27" s="38">
        <v>0.17461612820625305</v>
      </c>
      <c r="T27" s="38">
        <v>0.16003650426864624</v>
      </c>
      <c r="U27" s="38">
        <v>0.16964136064052582</v>
      </c>
      <c r="V27" s="38">
        <v>0.19309622049331665</v>
      </c>
      <c r="W27" s="38">
        <v>0.18391789495944977</v>
      </c>
      <c r="X27" s="38">
        <v>0.14241065084934235</v>
      </c>
      <c r="Y27" s="38">
        <v>0.217180535197258</v>
      </c>
      <c r="Z27" s="38">
        <v>0.11549296975135803</v>
      </c>
      <c r="AA27" s="38">
        <v>0.30440711975097656</v>
      </c>
      <c r="AB27" s="38">
        <v>0.24150846898555756</v>
      </c>
      <c r="AC27" s="38">
        <v>0.09207354485988617</v>
      </c>
      <c r="AD27" s="38">
        <v>0.0720679983496666</v>
      </c>
      <c r="AE27" s="38">
        <v>0.08260470628738403</v>
      </c>
      <c r="AF27" s="38">
        <v>0.00905486661940813</v>
      </c>
      <c r="AG27" s="38">
        <v>0.054248515516519547</v>
      </c>
      <c r="AH27" s="38">
        <v>0.09921832382678986</v>
      </c>
      <c r="AI27" s="38">
        <v>0.16756843030452728</v>
      </c>
      <c r="AJ27" s="38">
        <v>0.39767393469810486</v>
      </c>
      <c r="AK27" s="38">
        <v>0.39401426911354065</v>
      </c>
      <c r="AL27" s="38">
        <v>0.37082624435424805</v>
      </c>
      <c r="AM27" s="38">
        <v>0.41753289103507996</v>
      </c>
      <c r="AN27" s="38">
        <v>0.22853389382362366</v>
      </c>
      <c r="AO27" s="38">
        <v>0.16916818916797638</v>
      </c>
      <c r="AP27" s="38">
        <v>0.09070239961147308</v>
      </c>
      <c r="AQ27" s="38">
        <v>0.20538239181041718</v>
      </c>
      <c r="AR27" s="38">
        <v>0.10499116778373718</v>
      </c>
      <c r="AS27" s="38">
        <v>0.12581658363342285</v>
      </c>
      <c r="AT27" s="38">
        <v>0.10980644822120667</v>
      </c>
      <c r="AU27" s="38">
        <v>0.03229999914765358</v>
      </c>
      <c r="AV27" s="38">
        <v>0.08139631152153015</v>
      </c>
      <c r="AW27" s="38">
        <v>0.027823809534311295</v>
      </c>
      <c r="AX27" s="49">
        <v>0.3420974910259247</v>
      </c>
      <c r="AY27" s="49">
        <v>0.4710136950016022</v>
      </c>
      <c r="AZ27" s="49">
        <v>0.35346460342407227</v>
      </c>
      <c r="BA27" s="49">
        <v>0.19125449657440186</v>
      </c>
      <c r="BB27" s="49">
        <v>0.1648028939962387</v>
      </c>
      <c r="BC27" s="49">
        <v>0.1448138952255249</v>
      </c>
      <c r="BD27" s="49">
        <v>0.14461609721183777</v>
      </c>
      <c r="BE27" s="49">
        <v>0.13649460673332214</v>
      </c>
      <c r="BF27" s="49">
        <v>0.1385522037744522</v>
      </c>
      <c r="BG27" s="49">
        <v>0.17214170098304749</v>
      </c>
      <c r="BH27" s="49">
        <v>0.2177709937095642</v>
      </c>
      <c r="BI27" s="49">
        <v>0.28994739055633545</v>
      </c>
      <c r="BJ27" s="49">
        <v>0.19823840260505676</v>
      </c>
      <c r="BK27" s="50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31" customFormat="1" ht="10.5">
      <c r="A28"/>
      <c r="B28" t="s">
        <v>166</v>
      </c>
      <c r="C28" s="30">
        <f aca="true" t="shared" si="0" ref="C28:AH28">+(C48-C47)/C11*1000</f>
        <v>415.29034030052924</v>
      </c>
      <c r="D28" s="30">
        <f t="shared" si="0"/>
        <v>532.3213849748884</v>
      </c>
      <c r="E28" s="30">
        <f t="shared" si="0"/>
        <v>-29.612879599294356</v>
      </c>
      <c r="F28" s="30">
        <f t="shared" si="0"/>
        <v>47.36658732096354</v>
      </c>
      <c r="G28" s="30">
        <f t="shared" si="0"/>
        <v>-306.70978176978326</v>
      </c>
      <c r="H28" s="30">
        <f t="shared" si="0"/>
        <v>-183.83331298828125</v>
      </c>
      <c r="I28" s="30">
        <f t="shared" si="0"/>
        <v>-188.41921898626512</v>
      </c>
      <c r="J28" s="30">
        <f t="shared" si="0"/>
        <v>-273.51625504032256</v>
      </c>
      <c r="K28" s="30">
        <f t="shared" si="0"/>
        <v>-158.96657307942706</v>
      </c>
      <c r="L28" s="30">
        <f t="shared" si="0"/>
        <v>-24.967808877268144</v>
      </c>
      <c r="M28" s="30">
        <f t="shared" si="0"/>
        <v>-135.66640218098956</v>
      </c>
      <c r="N28" s="30">
        <f t="shared" si="0"/>
        <v>-13.064968970514114</v>
      </c>
      <c r="O28" s="30">
        <f t="shared" si="0"/>
        <v>443.58087355090726</v>
      </c>
      <c r="P28" s="30">
        <f t="shared" si="0"/>
        <v>365.27594204606686</v>
      </c>
      <c r="Q28" s="30">
        <f t="shared" si="0"/>
        <v>252.19357398248488</v>
      </c>
      <c r="R28" s="30">
        <f t="shared" si="0"/>
        <v>95.83333333333334</v>
      </c>
      <c r="S28" s="30">
        <f t="shared" si="0"/>
        <v>-192.06459291519656</v>
      </c>
      <c r="T28" s="30">
        <f t="shared" si="0"/>
        <v>-227.76667277018228</v>
      </c>
      <c r="U28" s="30">
        <f t="shared" si="0"/>
        <v>-244.61290913243448</v>
      </c>
      <c r="V28" s="30">
        <f t="shared" si="0"/>
        <v>-287.19354444934476</v>
      </c>
      <c r="W28" s="30">
        <f t="shared" si="0"/>
        <v>256.0333251953125</v>
      </c>
      <c r="X28" s="30">
        <f t="shared" si="0"/>
        <v>153.93558625252015</v>
      </c>
      <c r="Y28" s="30">
        <f t="shared" si="0"/>
        <v>-162.63351440429688</v>
      </c>
      <c r="Z28" s="30">
        <f t="shared" si="0"/>
        <v>-98.96776753087197</v>
      </c>
      <c r="AA28" s="30">
        <f t="shared" si="0"/>
        <v>141.19375905682963</v>
      </c>
      <c r="AB28" s="30">
        <f t="shared" si="0"/>
        <v>163.17858014787947</v>
      </c>
      <c r="AC28" s="30">
        <f t="shared" si="0"/>
        <v>383.32243888608866</v>
      </c>
      <c r="AD28" s="30">
        <f t="shared" si="0"/>
        <v>1.3666788736979165</v>
      </c>
      <c r="AE28" s="30">
        <f t="shared" si="0"/>
        <v>-224.74202802104335</v>
      </c>
      <c r="AF28" s="30">
        <f t="shared" si="0"/>
        <v>-245.0665791829427</v>
      </c>
      <c r="AG28" s="30">
        <f t="shared" si="0"/>
        <v>-436.58078101373485</v>
      </c>
      <c r="AH28" s="30">
        <f t="shared" si="0"/>
        <v>-187.22583401587704</v>
      </c>
      <c r="AI28" s="30">
        <f aca="true" t="shared" si="1" ref="AI28:BJ28">+(AI48-AI47)/AI11*1000</f>
        <v>378.0001322428385</v>
      </c>
      <c r="AJ28" s="30">
        <f t="shared" si="1"/>
        <v>97.06460275957662</v>
      </c>
      <c r="AK28" s="30">
        <f t="shared" si="1"/>
        <v>-299.13355509440106</v>
      </c>
      <c r="AL28" s="30">
        <f t="shared" si="1"/>
        <v>-75.41927214591735</v>
      </c>
      <c r="AM28" s="30">
        <f t="shared" si="1"/>
        <v>-89.74186066658265</v>
      </c>
      <c r="AN28" s="30">
        <f t="shared" si="1"/>
        <v>137.92855398995536</v>
      </c>
      <c r="AO28" s="30">
        <f t="shared" si="1"/>
        <v>477.4839339717742</v>
      </c>
      <c r="AP28" s="30">
        <f t="shared" si="1"/>
        <v>145.2000935872396</v>
      </c>
      <c r="AQ28" s="30">
        <f t="shared" si="1"/>
        <v>-257.4517034715222</v>
      </c>
      <c r="AR28" s="30">
        <f t="shared" si="1"/>
        <v>-203.76688639322919</v>
      </c>
      <c r="AS28" s="30">
        <f t="shared" si="1"/>
        <v>-286.70969317036287</v>
      </c>
      <c r="AT28" s="30">
        <f t="shared" si="1"/>
        <v>-131.80640435987902</v>
      </c>
      <c r="AU28" s="30">
        <f t="shared" si="1"/>
        <v>-214.3000284830729</v>
      </c>
      <c r="AV28" s="30">
        <f t="shared" si="1"/>
        <v>320.44244581653226</v>
      </c>
      <c r="AW28" s="30">
        <f t="shared" si="1"/>
        <v>232.9432169596354</v>
      </c>
      <c r="AX28" s="35">
        <f t="shared" si="1"/>
        <v>-161.88098538306454</v>
      </c>
      <c r="AY28" s="35">
        <f t="shared" si="1"/>
        <v>323.96796441847283</v>
      </c>
      <c r="AZ28" s="35">
        <f t="shared" si="1"/>
        <v>231.2213352748326</v>
      </c>
      <c r="BA28" s="35">
        <f t="shared" si="1"/>
        <v>259.83871952179936</v>
      </c>
      <c r="BB28" s="35">
        <f t="shared" si="1"/>
        <v>58.570098876953125</v>
      </c>
      <c r="BC28" s="35">
        <f t="shared" si="1"/>
        <v>-184.60009174962198</v>
      </c>
      <c r="BD28" s="35">
        <f t="shared" si="1"/>
        <v>-194.15003458658856</v>
      </c>
      <c r="BE28" s="35">
        <f t="shared" si="1"/>
        <v>-208.64203668409777</v>
      </c>
      <c r="BF28" s="35">
        <f t="shared" si="1"/>
        <v>-100.25172079763105</v>
      </c>
      <c r="BG28" s="35">
        <f t="shared" si="1"/>
        <v>-19.38629150390625</v>
      </c>
      <c r="BH28" s="35">
        <f t="shared" si="1"/>
        <v>55.18070344002017</v>
      </c>
      <c r="BI28" s="35">
        <f t="shared" si="1"/>
        <v>-154.67020670572919</v>
      </c>
      <c r="BJ28" s="35">
        <f t="shared" si="1"/>
        <v>-72.39015640751008</v>
      </c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31" customFormat="1" ht="10.5">
      <c r="A29" t="s">
        <v>167</v>
      </c>
      <c r="B29" t="s">
        <v>168</v>
      </c>
      <c r="C29" s="48">
        <v>4.301368236541748</v>
      </c>
      <c r="D29" s="48">
        <v>4.362235069274902</v>
      </c>
      <c r="E29" s="38">
        <v>4.0014190673828125</v>
      </c>
      <c r="F29" s="38">
        <v>3.950993061065674</v>
      </c>
      <c r="G29" s="38">
        <v>3.6508188247680664</v>
      </c>
      <c r="H29" s="38">
        <v>3.7810280323028564</v>
      </c>
      <c r="I29" s="38">
        <v>3.680419921875</v>
      </c>
      <c r="J29" s="38">
        <v>3.7523550987243652</v>
      </c>
      <c r="K29" s="38">
        <v>3.871206045150757</v>
      </c>
      <c r="L29" s="38">
        <v>3.9446659088134766</v>
      </c>
      <c r="M29" s="38">
        <v>3.823719024658203</v>
      </c>
      <c r="N29" s="38">
        <v>4.037389755249023</v>
      </c>
      <c r="O29" s="38">
        <v>4.33361291885376</v>
      </c>
      <c r="P29" s="38">
        <v>4.23206901550293</v>
      </c>
      <c r="Q29" s="38">
        <v>4.152322769165039</v>
      </c>
      <c r="R29" s="38">
        <v>4.144866466522217</v>
      </c>
      <c r="S29" s="38">
        <v>3.839677333831787</v>
      </c>
      <c r="T29" s="38">
        <v>3.8881332874298096</v>
      </c>
      <c r="U29" s="38">
        <v>3.8269355297088623</v>
      </c>
      <c r="V29" s="38">
        <v>3.8873870372772217</v>
      </c>
      <c r="W29" s="38">
        <v>4.0649333000183105</v>
      </c>
      <c r="X29" s="38">
        <v>4.104128837585449</v>
      </c>
      <c r="Y29" s="38">
        <v>4.058300018310547</v>
      </c>
      <c r="Z29" s="38">
        <v>4.175516128540039</v>
      </c>
      <c r="AA29" s="38">
        <v>4.2226972579956055</v>
      </c>
      <c r="AB29" s="38">
        <v>4.201972961425781</v>
      </c>
      <c r="AC29" s="38">
        <v>4.349170207977295</v>
      </c>
      <c r="AD29" s="38">
        <v>4.101468086242676</v>
      </c>
      <c r="AE29" s="38">
        <v>4.0370564460754395</v>
      </c>
      <c r="AF29" s="38">
        <v>4.038254737854004</v>
      </c>
      <c r="AG29" s="38">
        <v>3.8540871143341064</v>
      </c>
      <c r="AH29" s="38">
        <v>4.019960403442383</v>
      </c>
      <c r="AI29" s="38">
        <v>4.115501880645752</v>
      </c>
      <c r="AJ29" s="38">
        <v>4.079254627227783</v>
      </c>
      <c r="AK29" s="38">
        <v>4.060814380645752</v>
      </c>
      <c r="AL29" s="38">
        <v>4.338987350463867</v>
      </c>
      <c r="AM29" s="38">
        <v>4.1607584953308105</v>
      </c>
      <c r="AN29" s="38">
        <v>4.318390846252441</v>
      </c>
      <c r="AO29" s="38">
        <v>4.481329441070557</v>
      </c>
      <c r="AP29" s="38">
        <v>4.069002628326416</v>
      </c>
      <c r="AQ29" s="38">
        <v>4.061963081359863</v>
      </c>
      <c r="AR29" s="38">
        <v>4.0072245597839355</v>
      </c>
      <c r="AS29" s="38">
        <v>3.9057843685150146</v>
      </c>
      <c r="AT29" s="38">
        <v>4.215000152587891</v>
      </c>
      <c r="AU29" s="38">
        <v>4.118000030517578</v>
      </c>
      <c r="AV29" s="38">
        <v>4.4255805015563965</v>
      </c>
      <c r="AW29" s="38">
        <v>4.333199977874756</v>
      </c>
      <c r="AX29" s="49">
        <v>4.378651142120361</v>
      </c>
      <c r="AY29" s="49">
        <v>4.573238849639893</v>
      </c>
      <c r="AZ29" s="49">
        <v>4.449865818023682</v>
      </c>
      <c r="BA29" s="49">
        <v>4.390936851501465</v>
      </c>
      <c r="BB29" s="49">
        <v>4.286665916442871</v>
      </c>
      <c r="BC29" s="49">
        <v>4.137392044067383</v>
      </c>
      <c r="BD29" s="49">
        <v>4.130265235900879</v>
      </c>
      <c r="BE29" s="49">
        <v>4.080700874328613</v>
      </c>
      <c r="BF29" s="49">
        <v>4.170384883880615</v>
      </c>
      <c r="BG29" s="49">
        <v>4.1962809562683105</v>
      </c>
      <c r="BH29" s="49">
        <v>4.314670085906982</v>
      </c>
      <c r="BI29" s="49">
        <v>4.293272018432617</v>
      </c>
      <c r="BJ29" s="49">
        <v>4.378584861755371</v>
      </c>
      <c r="BK29" s="50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31" customFormat="1" ht="10.5">
      <c r="A30" t="s">
        <v>169</v>
      </c>
      <c r="B30" t="s">
        <v>170</v>
      </c>
      <c r="C30" s="48">
        <v>0.7395797371864319</v>
      </c>
      <c r="D30" s="48">
        <v>0.6772961020469666</v>
      </c>
      <c r="E30" s="38">
        <v>0.5400679111480713</v>
      </c>
      <c r="F30" s="38">
        <v>0.4188651442527771</v>
      </c>
      <c r="G30" s="38">
        <v>0.32083624601364136</v>
      </c>
      <c r="H30" s="38">
        <v>0.2878373861312866</v>
      </c>
      <c r="I30" s="38">
        <v>0.2644663453102112</v>
      </c>
      <c r="J30" s="38">
        <v>0.2688628137111664</v>
      </c>
      <c r="K30" s="38">
        <v>0.318789005279541</v>
      </c>
      <c r="L30" s="38">
        <v>0.3742527663707733</v>
      </c>
      <c r="M30" s="38">
        <v>0.37294110655784607</v>
      </c>
      <c r="N30" s="38">
        <v>0.5308932065963745</v>
      </c>
      <c r="O30" s="38">
        <v>0.7655936479568481</v>
      </c>
      <c r="P30" s="38">
        <v>0.667827308177948</v>
      </c>
      <c r="Q30" s="38">
        <v>0.5177849531173706</v>
      </c>
      <c r="R30" s="38">
        <v>0.41451045870780945</v>
      </c>
      <c r="S30" s="38">
        <v>0.29123178124427795</v>
      </c>
      <c r="T30" s="38">
        <v>0.2860882580280304</v>
      </c>
      <c r="U30" s="38">
        <v>0.2665143609046936</v>
      </c>
      <c r="V30" s="38">
        <v>0.2974792718887329</v>
      </c>
      <c r="W30" s="38">
        <v>0.32133790850639343</v>
      </c>
      <c r="X30" s="38">
        <v>0.3719775378704071</v>
      </c>
      <c r="Y30" s="38">
        <v>0.43591123819351196</v>
      </c>
      <c r="Z30" s="38">
        <v>0.5659552216529846</v>
      </c>
      <c r="AA30" s="38">
        <v>0.679352879524231</v>
      </c>
      <c r="AB30" s="38">
        <v>0.6467488408088684</v>
      </c>
      <c r="AC30" s="38">
        <v>0.584710419178009</v>
      </c>
      <c r="AD30" s="38">
        <v>0.38120585680007935</v>
      </c>
      <c r="AE30" s="38">
        <v>0.3373999297618866</v>
      </c>
      <c r="AF30" s="38">
        <v>0.32237276434898376</v>
      </c>
      <c r="AG30" s="38">
        <v>0.2623133659362793</v>
      </c>
      <c r="AH30" s="38">
        <v>0.3414875566959381</v>
      </c>
      <c r="AI30" s="38">
        <v>0.34127023816108704</v>
      </c>
      <c r="AJ30" s="38">
        <v>0.36793529987335205</v>
      </c>
      <c r="AK30" s="38">
        <v>0.46139591932296753</v>
      </c>
      <c r="AL30" s="38">
        <v>0.6025135517120361</v>
      </c>
      <c r="AM30" s="38">
        <v>0.5615308880805969</v>
      </c>
      <c r="AN30" s="38">
        <v>0.608399510383606</v>
      </c>
      <c r="AO30" s="38">
        <v>0.609458327293396</v>
      </c>
      <c r="AP30" s="38">
        <v>0.3510778248310089</v>
      </c>
      <c r="AQ30" s="38">
        <v>0.31525975465774536</v>
      </c>
      <c r="AR30" s="38">
        <v>0.2640933394432068</v>
      </c>
      <c r="AS30" s="38">
        <v>0.2807280123233795</v>
      </c>
      <c r="AT30" s="38">
        <v>0.3203637897968292</v>
      </c>
      <c r="AU30" s="38">
        <v>0.31794273853302</v>
      </c>
      <c r="AV30" s="38">
        <v>0.43439868092536926</v>
      </c>
      <c r="AW30" s="38">
        <v>0.4438309669494629</v>
      </c>
      <c r="AX30" s="49">
        <v>0.5902947783470154</v>
      </c>
      <c r="AY30" s="49">
        <v>0.7326273918151855</v>
      </c>
      <c r="AZ30" s="49">
        <v>0.645275890827179</v>
      </c>
      <c r="BA30" s="49">
        <v>0.5411334037780762</v>
      </c>
      <c r="BB30" s="49">
        <v>0.431562602519989</v>
      </c>
      <c r="BC30" s="49">
        <v>0.339499294757843</v>
      </c>
      <c r="BD30" s="49">
        <v>0.3017723858356476</v>
      </c>
      <c r="BE30" s="49">
        <v>0.3012194037437439</v>
      </c>
      <c r="BF30" s="49">
        <v>0.3141394853591919</v>
      </c>
      <c r="BG30" s="49">
        <v>0.34027019143104553</v>
      </c>
      <c r="BH30" s="49">
        <v>0.4073686897754669</v>
      </c>
      <c r="BI30" s="49">
        <v>0.46051549911499023</v>
      </c>
      <c r="BJ30" s="49">
        <v>0.6012405753135681</v>
      </c>
      <c r="BK30" s="5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31" customFormat="1" ht="10.5">
      <c r="A31" t="s">
        <v>171</v>
      </c>
      <c r="B31" t="s">
        <v>172</v>
      </c>
      <c r="C31" s="48">
        <v>0.39328238368034363</v>
      </c>
      <c r="D31" s="48">
        <v>0.3601621687412262</v>
      </c>
      <c r="E31" s="38">
        <v>0.2871890664100647</v>
      </c>
      <c r="F31" s="38">
        <v>0.22273769974708557</v>
      </c>
      <c r="G31" s="38">
        <v>0.17060938477516174</v>
      </c>
      <c r="H31" s="38">
        <v>0.15306176245212555</v>
      </c>
      <c r="I31" s="38">
        <v>0.14063386619091034</v>
      </c>
      <c r="J31" s="38">
        <v>0.14297175407409668</v>
      </c>
      <c r="K31" s="38">
        <v>0.16952075064182281</v>
      </c>
      <c r="L31" s="38">
        <v>0.19901442527770996</v>
      </c>
      <c r="M31" s="38">
        <v>0.19831691682338715</v>
      </c>
      <c r="N31" s="38">
        <v>0.28231024742126465</v>
      </c>
      <c r="O31" s="38">
        <v>0.3907533288002014</v>
      </c>
      <c r="P31" s="38">
        <v>0.34085410833358765</v>
      </c>
      <c r="Q31" s="38">
        <v>0.26427361369132996</v>
      </c>
      <c r="R31" s="38">
        <v>0.21156306564807892</v>
      </c>
      <c r="S31" s="38">
        <v>0.14864255487918854</v>
      </c>
      <c r="T31" s="38">
        <v>0.14601734280586243</v>
      </c>
      <c r="U31" s="38">
        <v>0.13602696359157562</v>
      </c>
      <c r="V31" s="38">
        <v>0.1518312245607376</v>
      </c>
      <c r="W31" s="38">
        <v>0.1640084981918335</v>
      </c>
      <c r="X31" s="38">
        <v>0.18985459208488464</v>
      </c>
      <c r="Y31" s="38">
        <v>0.22248587012290955</v>
      </c>
      <c r="Z31" s="38">
        <v>0.2888593375682831</v>
      </c>
      <c r="AA31" s="38">
        <v>0.3450927138328552</v>
      </c>
      <c r="AB31" s="38">
        <v>0.3285307288169861</v>
      </c>
      <c r="AC31" s="38">
        <v>0.2970169186592102</v>
      </c>
      <c r="AD31" s="38">
        <v>0.19364215433597565</v>
      </c>
      <c r="AE31" s="38">
        <v>0.17138993740081787</v>
      </c>
      <c r="AF31" s="38">
        <v>0.16375654935836792</v>
      </c>
      <c r="AG31" s="38">
        <v>0.13324803113937378</v>
      </c>
      <c r="AH31" s="38">
        <v>0.17346633970737457</v>
      </c>
      <c r="AI31" s="38">
        <v>0.17335595190525055</v>
      </c>
      <c r="AJ31" s="38">
        <v>0.18690107762813568</v>
      </c>
      <c r="AK31" s="38">
        <v>0.23437651991844177</v>
      </c>
      <c r="AL31" s="38">
        <v>0.30606040358543396</v>
      </c>
      <c r="AM31" s="38">
        <v>0.307712584733963</v>
      </c>
      <c r="AN31" s="38">
        <v>0.3340422809123993</v>
      </c>
      <c r="AO31" s="38">
        <v>0.27972403168678284</v>
      </c>
      <c r="AP31" s="38">
        <v>0.1804480403661728</v>
      </c>
      <c r="AQ31" s="38">
        <v>0.1740361899137497</v>
      </c>
      <c r="AR31" s="38">
        <v>0.15227441489696503</v>
      </c>
      <c r="AS31" s="38">
        <v>0.12065019458532333</v>
      </c>
      <c r="AT31" s="38">
        <v>0.1735011488199234</v>
      </c>
      <c r="AU31" s="38">
        <v>0.16330136358737946</v>
      </c>
      <c r="AV31" s="38">
        <v>0.218812957406044</v>
      </c>
      <c r="AW31" s="38">
        <v>0.22470173239707947</v>
      </c>
      <c r="AX31" s="49">
        <v>0.310362309217453</v>
      </c>
      <c r="AY31" s="49">
        <v>0.3837187886238098</v>
      </c>
      <c r="AZ31" s="49">
        <v>0.3342353105545044</v>
      </c>
      <c r="BA31" s="49">
        <v>0.2861480116844177</v>
      </c>
      <c r="BB31" s="49">
        <v>0.20977459847927094</v>
      </c>
      <c r="BC31" s="49">
        <v>0.16777180135250092</v>
      </c>
      <c r="BD31" s="49">
        <v>0.16058839857578278</v>
      </c>
      <c r="BE31" s="49">
        <v>0.14048370718955994</v>
      </c>
      <c r="BF31" s="49">
        <v>0.16717760264873505</v>
      </c>
      <c r="BG31" s="49">
        <v>0.16292080283164978</v>
      </c>
      <c r="BH31" s="49">
        <v>0.19794030487537384</v>
      </c>
      <c r="BI31" s="49">
        <v>0.23226359486579895</v>
      </c>
      <c r="BJ31" s="49">
        <v>0.30659618973731995</v>
      </c>
      <c r="BK31" s="50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31" customFormat="1" ht="10.5">
      <c r="A32" t="s">
        <v>173</v>
      </c>
      <c r="B32" t="s">
        <v>174</v>
      </c>
      <c r="C32" s="48">
        <v>2.4913816452026367</v>
      </c>
      <c r="D32" s="48">
        <v>2.57271671295166</v>
      </c>
      <c r="E32" s="38">
        <v>2.5067858695983887</v>
      </c>
      <c r="F32" s="38">
        <v>2.654172658920288</v>
      </c>
      <c r="G32" s="38">
        <v>2.637725591659546</v>
      </c>
      <c r="H32" s="38">
        <v>2.720276355743408</v>
      </c>
      <c r="I32" s="38">
        <v>2.7830374240875244</v>
      </c>
      <c r="J32" s="38">
        <v>2.696606397628784</v>
      </c>
      <c r="K32" s="38">
        <v>2.8341362476348877</v>
      </c>
      <c r="L32" s="38">
        <v>2.9529690742492676</v>
      </c>
      <c r="M32" s="38">
        <v>2.5699334144592285</v>
      </c>
      <c r="N32" s="38">
        <v>2.5551512241363525</v>
      </c>
      <c r="O32" s="38">
        <v>2.539546489715576</v>
      </c>
      <c r="P32" s="38">
        <v>2.5725672245025635</v>
      </c>
      <c r="Q32" s="38">
        <v>2.8162243366241455</v>
      </c>
      <c r="R32" s="38">
        <v>2.9025683403015137</v>
      </c>
      <c r="S32" s="38">
        <v>2.7299578189849854</v>
      </c>
      <c r="T32" s="38">
        <v>2.9294064044952393</v>
      </c>
      <c r="U32" s="38">
        <v>2.7958528995513916</v>
      </c>
      <c r="V32" s="38">
        <v>2.8396804332733154</v>
      </c>
      <c r="W32" s="38">
        <v>2.9498422145843506</v>
      </c>
      <c r="X32" s="38">
        <v>2.8759281635284424</v>
      </c>
      <c r="Y32" s="38">
        <v>2.7435803413391113</v>
      </c>
      <c r="Z32" s="38">
        <v>2.6999595165252686</v>
      </c>
      <c r="AA32" s="38">
        <v>2.51689076423645</v>
      </c>
      <c r="AB32" s="38">
        <v>2.6631994247436523</v>
      </c>
      <c r="AC32" s="38">
        <v>2.8931527137756348</v>
      </c>
      <c r="AD32" s="38">
        <v>2.8044705390930176</v>
      </c>
      <c r="AE32" s="38">
        <v>2.848815679550171</v>
      </c>
      <c r="AF32" s="38">
        <v>2.9228227138519287</v>
      </c>
      <c r="AG32" s="38">
        <v>2.759545087814331</v>
      </c>
      <c r="AH32" s="38">
        <v>3.010960102081299</v>
      </c>
      <c r="AI32" s="38">
        <v>2.9653050899505615</v>
      </c>
      <c r="AJ32" s="38">
        <v>2.8590548038482666</v>
      </c>
      <c r="AK32" s="38">
        <v>2.8393399715423584</v>
      </c>
      <c r="AL32" s="38">
        <v>2.7190346717834473</v>
      </c>
      <c r="AM32" s="38">
        <v>2.6866140365600586</v>
      </c>
      <c r="AN32" s="38">
        <v>2.7647409439086914</v>
      </c>
      <c r="AO32" s="38">
        <v>2.951319932937622</v>
      </c>
      <c r="AP32" s="38">
        <v>2.91115403175354</v>
      </c>
      <c r="AQ32" s="38">
        <v>2.909619092941284</v>
      </c>
      <c r="AR32" s="38">
        <v>2.969477891921997</v>
      </c>
      <c r="AS32" s="38">
        <v>2.9124529361724854</v>
      </c>
      <c r="AT32" s="38">
        <v>2.9609220027923584</v>
      </c>
      <c r="AU32" s="38">
        <v>2.9789559841156006</v>
      </c>
      <c r="AV32" s="38">
        <v>3.004854917526245</v>
      </c>
      <c r="AW32" s="38">
        <v>2.8732221126556396</v>
      </c>
      <c r="AX32" s="49">
        <v>2.7707550525665283</v>
      </c>
      <c r="AY32" s="49">
        <v>2.7545549869537354</v>
      </c>
      <c r="AZ32" s="49">
        <v>2.806107997894287</v>
      </c>
      <c r="BA32" s="49">
        <v>2.937062978744507</v>
      </c>
      <c r="BB32" s="49">
        <v>2.997648000717163</v>
      </c>
      <c r="BC32" s="49">
        <v>2.968463897705078</v>
      </c>
      <c r="BD32" s="49">
        <v>3.0239930152893066</v>
      </c>
      <c r="BE32" s="49">
        <v>2.9579179286956787</v>
      </c>
      <c r="BF32" s="49">
        <v>3.0092220306396484</v>
      </c>
      <c r="BG32" s="49">
        <v>3.0412609577178955</v>
      </c>
      <c r="BH32" s="49">
        <v>3.0421500205993652</v>
      </c>
      <c r="BI32" s="49">
        <v>2.928607940673828</v>
      </c>
      <c r="BJ32" s="49">
        <v>2.8034110069274902</v>
      </c>
      <c r="BK32" s="50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31" customFormat="1" ht="10.5">
      <c r="A33" t="s">
        <v>175</v>
      </c>
      <c r="B33" t="s">
        <v>176</v>
      </c>
      <c r="C33" s="48">
        <v>0.5488762259483337</v>
      </c>
      <c r="D33" s="48">
        <v>0.6488428115844727</v>
      </c>
      <c r="E33" s="38">
        <v>0.40259799361228943</v>
      </c>
      <c r="F33" s="38">
        <v>0.7512052655220032</v>
      </c>
      <c r="G33" s="38">
        <v>0.44824662804603577</v>
      </c>
      <c r="H33" s="38">
        <v>0.5029916763305664</v>
      </c>
      <c r="I33" s="38">
        <v>0.400722473859787</v>
      </c>
      <c r="J33" s="38">
        <v>0.575145423412323</v>
      </c>
      <c r="K33" s="38">
        <v>0.4892042279243469</v>
      </c>
      <c r="L33" s="38">
        <v>0.3635479509830475</v>
      </c>
      <c r="M33" s="38">
        <v>0.6549243927001953</v>
      </c>
      <c r="N33" s="38">
        <v>0.6009717583656311</v>
      </c>
      <c r="O33" s="38">
        <v>0.5222122073173523</v>
      </c>
      <c r="P33" s="38">
        <v>0.5969881415367126</v>
      </c>
      <c r="Q33" s="38">
        <v>0.5188063383102417</v>
      </c>
      <c r="R33" s="38">
        <v>0.5867395401000977</v>
      </c>
      <c r="S33" s="38">
        <v>0.6214801669120789</v>
      </c>
      <c r="T33" s="38">
        <v>0.46978995203971863</v>
      </c>
      <c r="U33" s="38">
        <v>0.5709041357040405</v>
      </c>
      <c r="V33" s="38">
        <v>0.558394730091095</v>
      </c>
      <c r="W33" s="38">
        <v>0.5836319327354431</v>
      </c>
      <c r="X33" s="38">
        <v>0.6282459497451782</v>
      </c>
      <c r="Y33" s="38">
        <v>0.6017966866493225</v>
      </c>
      <c r="Z33" s="38">
        <v>0.5666089653968811</v>
      </c>
      <c r="AA33" s="38">
        <v>0.6570631265640259</v>
      </c>
      <c r="AB33" s="38">
        <v>0.5151156783103943</v>
      </c>
      <c r="AC33" s="38">
        <v>0.5493568181991577</v>
      </c>
      <c r="AD33" s="38">
        <v>0.6950550079345703</v>
      </c>
      <c r="AE33" s="38">
        <v>0.6457014679908752</v>
      </c>
      <c r="AF33" s="38">
        <v>0.5746085047721863</v>
      </c>
      <c r="AG33" s="38">
        <v>0.6433246731758118</v>
      </c>
      <c r="AH33" s="38">
        <v>0.40466514229774475</v>
      </c>
      <c r="AI33" s="38">
        <v>0.5793462991714478</v>
      </c>
      <c r="AJ33" s="38">
        <v>0.6076470017433167</v>
      </c>
      <c r="AK33" s="38">
        <v>0.4563671350479126</v>
      </c>
      <c r="AL33" s="38">
        <v>0.6228014826774597</v>
      </c>
      <c r="AM33" s="38">
        <v>0.5580326318740845</v>
      </c>
      <c r="AN33" s="38">
        <v>0.5818913578987122</v>
      </c>
      <c r="AO33" s="38">
        <v>0.6161987781524658</v>
      </c>
      <c r="AP33" s="38">
        <v>0.5945054888725281</v>
      </c>
      <c r="AQ33" s="38">
        <v>0.6297518014907837</v>
      </c>
      <c r="AR33" s="38">
        <v>0.5806933045387268</v>
      </c>
      <c r="AS33" s="38">
        <v>0.5506572127342224</v>
      </c>
      <c r="AT33" s="38">
        <v>0.7087708711624146</v>
      </c>
      <c r="AU33" s="38">
        <v>0.6133270859718323</v>
      </c>
      <c r="AV33" s="38">
        <v>0.7225962281227112</v>
      </c>
      <c r="AW33" s="38">
        <v>0.7448728680610657</v>
      </c>
      <c r="AX33" s="49">
        <v>0.6489810943603516</v>
      </c>
      <c r="AY33" s="49">
        <v>0.6267991065979004</v>
      </c>
      <c r="AZ33" s="49">
        <v>0.6243823766708374</v>
      </c>
      <c r="BA33" s="49">
        <v>0.5953261256217957</v>
      </c>
      <c r="BB33" s="49">
        <v>0.6165333986282349</v>
      </c>
      <c r="BC33" s="49">
        <v>0.6300215721130371</v>
      </c>
      <c r="BD33" s="49">
        <v>0.5917177796363831</v>
      </c>
      <c r="BE33" s="49">
        <v>0.6294981241226196</v>
      </c>
      <c r="BF33" s="49">
        <v>0.6193388104438782</v>
      </c>
      <c r="BG33" s="49">
        <v>0.6131806969642639</v>
      </c>
      <c r="BH33" s="49">
        <v>0.6146951913833618</v>
      </c>
      <c r="BI33" s="49">
        <v>0.6280742883682251</v>
      </c>
      <c r="BJ33" s="49">
        <v>0.6071287989616394</v>
      </c>
      <c r="BK33" s="50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31" customFormat="1" ht="10.5">
      <c r="A34" t="s">
        <v>177</v>
      </c>
      <c r="B34" t="s">
        <v>178</v>
      </c>
      <c r="C34" s="48">
        <v>0.12824825942516327</v>
      </c>
      <c r="D34" s="48">
        <v>0.10321727395057678</v>
      </c>
      <c r="E34" s="38">
        <v>0.2647782564163208</v>
      </c>
      <c r="F34" s="38">
        <v>-0.09598773717880249</v>
      </c>
      <c r="G34" s="38">
        <v>0.07340098172426224</v>
      </c>
      <c r="H34" s="38">
        <v>0.11686088889837265</v>
      </c>
      <c r="I34" s="38">
        <v>0.09155984967947006</v>
      </c>
      <c r="J34" s="38">
        <v>0.06876862049102783</v>
      </c>
      <c r="K34" s="38">
        <v>0.05955573543906212</v>
      </c>
      <c r="L34" s="38">
        <v>0.05488164722919464</v>
      </c>
      <c r="M34" s="38">
        <v>0.02760320156812668</v>
      </c>
      <c r="N34" s="38">
        <v>0.06806343048810959</v>
      </c>
      <c r="O34" s="38">
        <v>0.11550731956958771</v>
      </c>
      <c r="P34" s="38">
        <v>0.053832266479730606</v>
      </c>
      <c r="Q34" s="38">
        <v>0.03523358702659607</v>
      </c>
      <c r="R34" s="38">
        <v>0.029485156759619713</v>
      </c>
      <c r="S34" s="38">
        <v>0.048365019261837006</v>
      </c>
      <c r="T34" s="38">
        <v>0.05683138966560364</v>
      </c>
      <c r="U34" s="38">
        <v>0.057637110352516174</v>
      </c>
      <c r="V34" s="38">
        <v>0.04000134393572807</v>
      </c>
      <c r="W34" s="38">
        <v>0.046112701296806335</v>
      </c>
      <c r="X34" s="38">
        <v>0.038122598081827164</v>
      </c>
      <c r="Y34" s="38">
        <v>0.05452590063214302</v>
      </c>
      <c r="Z34" s="38">
        <v>0.0541331022977829</v>
      </c>
      <c r="AA34" s="38">
        <v>0.024297673255205154</v>
      </c>
      <c r="AB34" s="38">
        <v>0.04837828502058983</v>
      </c>
      <c r="AC34" s="38">
        <v>0.02493344619870186</v>
      </c>
      <c r="AD34" s="38">
        <v>0.027094531804323196</v>
      </c>
      <c r="AE34" s="38">
        <v>0.03374931961297989</v>
      </c>
      <c r="AF34" s="38">
        <v>0.054694294929504395</v>
      </c>
      <c r="AG34" s="38">
        <v>0.05565602704882622</v>
      </c>
      <c r="AH34" s="38">
        <v>0.08938124030828476</v>
      </c>
      <c r="AI34" s="38">
        <v>0.05622433125972748</v>
      </c>
      <c r="AJ34" s="38">
        <v>0.0577164888381958</v>
      </c>
      <c r="AK34" s="38">
        <v>0.06933481991291046</v>
      </c>
      <c r="AL34" s="38">
        <v>0.08857724070549011</v>
      </c>
      <c r="AM34" s="38">
        <v>0.046868398785591125</v>
      </c>
      <c r="AN34" s="38">
        <v>0.029316743835806847</v>
      </c>
      <c r="AO34" s="38">
        <v>0.024628324434161186</v>
      </c>
      <c r="AP34" s="38">
        <v>0.03181725740432739</v>
      </c>
      <c r="AQ34" s="38">
        <v>0.03329632803797722</v>
      </c>
      <c r="AR34" s="38">
        <v>0.04068552702665329</v>
      </c>
      <c r="AS34" s="38">
        <v>0.04129595682024956</v>
      </c>
      <c r="AT34" s="38">
        <v>0.051442187279462814</v>
      </c>
      <c r="AU34" s="38">
        <v>0.04447279870510101</v>
      </c>
      <c r="AV34" s="38">
        <v>0.04491779953241348</v>
      </c>
      <c r="AW34" s="38">
        <v>0.04657239839434624</v>
      </c>
      <c r="AX34" s="49">
        <v>0.05825769901275635</v>
      </c>
      <c r="AY34" s="49">
        <v>0.07553859800100327</v>
      </c>
      <c r="AZ34" s="49">
        <v>0.03986410051584244</v>
      </c>
      <c r="BA34" s="49">
        <v>0.03126680105924606</v>
      </c>
      <c r="BB34" s="49">
        <v>0.031147699803113937</v>
      </c>
      <c r="BC34" s="49">
        <v>0.031634800136089325</v>
      </c>
      <c r="BD34" s="49">
        <v>0.05219380185008049</v>
      </c>
      <c r="BE34" s="49">
        <v>0.05158169940114021</v>
      </c>
      <c r="BF34" s="49">
        <v>0.06050710007548332</v>
      </c>
      <c r="BG34" s="49">
        <v>0.03864869847893715</v>
      </c>
      <c r="BH34" s="49">
        <v>0.052516501396894455</v>
      </c>
      <c r="BI34" s="49">
        <v>0.04380999878048897</v>
      </c>
      <c r="BJ34" s="49">
        <v>0.06020880118012428</v>
      </c>
      <c r="BK34" s="50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31" customFormat="1" ht="10.5">
      <c r="A35"/>
      <c r="B35" s="11"/>
      <c r="C35" s="33"/>
      <c r="D35" s="3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31" customFormat="1" ht="10.5">
      <c r="A36"/>
      <c r="B36" s="11" t="s">
        <v>179</v>
      </c>
      <c r="C36" s="4"/>
      <c r="D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31" customFormat="1" ht="10.5">
      <c r="A37" t="s">
        <v>180</v>
      </c>
      <c r="B37" t="s">
        <v>181</v>
      </c>
      <c r="C37" s="48">
        <v>0.6580645442008972</v>
      </c>
      <c r="D37" s="48">
        <v>0.6828214526176453</v>
      </c>
      <c r="E37" s="38">
        <v>0.6517419219017029</v>
      </c>
      <c r="F37" s="38">
        <v>0.6321333050727844</v>
      </c>
      <c r="G37" s="38">
        <v>0.7289999723434448</v>
      </c>
      <c r="H37" s="38">
        <v>0.666100025177002</v>
      </c>
      <c r="I37" s="38">
        <v>0.6317741870880127</v>
      </c>
      <c r="J37" s="38">
        <v>0.6628386974334717</v>
      </c>
      <c r="K37" s="38">
        <v>0.6618333458900452</v>
      </c>
      <c r="L37" s="38">
        <v>0.6404193639755249</v>
      </c>
      <c r="M37" s="38">
        <v>0.616433322429657</v>
      </c>
      <c r="N37" s="38">
        <v>0.6860645413398743</v>
      </c>
      <c r="O37" s="38">
        <v>0.6559677124023438</v>
      </c>
      <c r="P37" s="38">
        <v>0.6585862040519714</v>
      </c>
      <c r="Q37" s="38">
        <v>0.6347742080688477</v>
      </c>
      <c r="R37" s="38">
        <v>0.7011333107948303</v>
      </c>
      <c r="S37" s="38">
        <v>0.6677742004394531</v>
      </c>
      <c r="T37" s="38">
        <v>0.647933304309845</v>
      </c>
      <c r="U37" s="38">
        <v>0.617612898349762</v>
      </c>
      <c r="V37" s="38">
        <v>0.6309032440185547</v>
      </c>
      <c r="W37" s="38">
        <v>0.616599977016449</v>
      </c>
      <c r="X37" s="38">
        <v>0.6100000143051147</v>
      </c>
      <c r="Y37" s="38">
        <v>0.703000009059906</v>
      </c>
      <c r="Z37" s="38">
        <v>0.7232258319854736</v>
      </c>
      <c r="AA37" s="38">
        <v>0.701032280921936</v>
      </c>
      <c r="AB37" s="38">
        <v>0.6910714507102966</v>
      </c>
      <c r="AC37" s="38">
        <v>0.6194193363189697</v>
      </c>
      <c r="AD37" s="38">
        <v>0.5983333587646484</v>
      </c>
      <c r="AE37" s="38">
        <v>0.6447741985321045</v>
      </c>
      <c r="AF37" s="38">
        <v>0.6727333068847656</v>
      </c>
      <c r="AG37" s="38">
        <v>0.6135161519050598</v>
      </c>
      <c r="AH37" s="38">
        <v>0.5940645337104797</v>
      </c>
      <c r="AI37" s="38">
        <v>0.5553666949272156</v>
      </c>
      <c r="AJ37" s="38">
        <v>0.5304193496704102</v>
      </c>
      <c r="AK37" s="38">
        <v>0.6415333151817322</v>
      </c>
      <c r="AL37" s="38">
        <v>0.6737096905708313</v>
      </c>
      <c r="AM37" s="38">
        <v>0.6591935753822327</v>
      </c>
      <c r="AN37" s="38">
        <v>0.6337857246398926</v>
      </c>
      <c r="AO37" s="38">
        <v>0.6444838643074036</v>
      </c>
      <c r="AP37" s="38">
        <v>0.6429666876792908</v>
      </c>
      <c r="AQ37" s="38">
        <v>0.5799354910850525</v>
      </c>
      <c r="AR37" s="38">
        <v>0.6448000073432922</v>
      </c>
      <c r="AS37" s="38">
        <v>0.6577096581459045</v>
      </c>
      <c r="AT37" s="38">
        <v>0.6510000228881836</v>
      </c>
      <c r="AU37" s="38">
        <v>0.6190000176429749</v>
      </c>
      <c r="AV37" s="38">
        <v>0.5904838442802429</v>
      </c>
      <c r="AW37" s="38">
        <v>0.5938000082969666</v>
      </c>
      <c r="AX37" s="49">
        <v>0.6565061211585999</v>
      </c>
      <c r="AY37" s="49">
        <v>0.654596209526062</v>
      </c>
      <c r="AZ37" s="49">
        <v>0.6395719051361084</v>
      </c>
      <c r="BA37" s="49">
        <v>0.6047149896621704</v>
      </c>
      <c r="BB37" s="49">
        <v>0.6037583947181702</v>
      </c>
      <c r="BC37" s="49">
        <v>0.6197412014007568</v>
      </c>
      <c r="BD37" s="49">
        <v>0.5999892950057983</v>
      </c>
      <c r="BE37" s="49">
        <v>0.5962384939193726</v>
      </c>
      <c r="BF37" s="49">
        <v>0.601047694683075</v>
      </c>
      <c r="BG37" s="49">
        <v>0.5869076251983643</v>
      </c>
      <c r="BH37" s="49">
        <v>0.5890761017799377</v>
      </c>
      <c r="BI37" s="49">
        <v>0.6337010860443115</v>
      </c>
      <c r="BJ37" s="49">
        <v>0.6592807769775391</v>
      </c>
      <c r="BK37" s="50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31" customFormat="1" ht="10.5">
      <c r="A38" t="s">
        <v>182</v>
      </c>
      <c r="B38" t="s">
        <v>183</v>
      </c>
      <c r="C38" s="48">
        <v>0.11167741566896439</v>
      </c>
      <c r="D38" s="48">
        <v>0.18978571891784668</v>
      </c>
      <c r="E38" s="38">
        <v>0.3061290383338928</v>
      </c>
      <c r="F38" s="38">
        <v>0.10279999673366547</v>
      </c>
      <c r="G38" s="38">
        <v>0.11248387396335602</v>
      </c>
      <c r="H38" s="38">
        <v>0.00423333328217268</v>
      </c>
      <c r="I38" s="38">
        <v>0.023903226479887962</v>
      </c>
      <c r="J38" s="38">
        <v>0.18887096643447876</v>
      </c>
      <c r="K38" s="38">
        <v>0.04906666651368141</v>
      </c>
      <c r="L38" s="38">
        <v>0.14693547785282135</v>
      </c>
      <c r="M38" s="38">
        <v>0.15516667068004608</v>
      </c>
      <c r="N38" s="38">
        <v>0.16716128587722778</v>
      </c>
      <c r="O38" s="38">
        <v>0.33302098512649536</v>
      </c>
      <c r="P38" s="38">
        <v>0.3838179409503937</v>
      </c>
      <c r="Q38" s="38">
        <v>0.21804474294185638</v>
      </c>
      <c r="R38" s="38">
        <v>0.044739965349435806</v>
      </c>
      <c r="S38" s="38">
        <v>0.10489370673894882</v>
      </c>
      <c r="T38" s="38">
        <v>0.22136077284812927</v>
      </c>
      <c r="U38" s="38">
        <v>0.19399158656597137</v>
      </c>
      <c r="V38" s="38">
        <v>0.22562667727470398</v>
      </c>
      <c r="W38" s="38">
        <v>0.0610518679022789</v>
      </c>
      <c r="X38" s="38">
        <v>0.3154287040233612</v>
      </c>
      <c r="Y38" s="38">
        <v>0.3678724467754364</v>
      </c>
      <c r="Z38" s="38">
        <v>0.1947178989648819</v>
      </c>
      <c r="AA38" s="38">
        <v>0.2613919973373413</v>
      </c>
      <c r="AB38" s="38">
        <v>0.23209457099437714</v>
      </c>
      <c r="AC38" s="38">
        <v>0.10971038788557053</v>
      </c>
      <c r="AD38" s="38">
        <v>0.11522530019283295</v>
      </c>
      <c r="AE38" s="38">
        <v>0.1191825196146965</v>
      </c>
      <c r="AF38" s="38">
        <v>0.1474171280860901</v>
      </c>
      <c r="AG38" s="38">
        <v>0.2623702883720398</v>
      </c>
      <c r="AH38" s="38">
        <v>0.33503028750419617</v>
      </c>
      <c r="AI38" s="38">
        <v>0.5075879096984863</v>
      </c>
      <c r="AJ38" s="38">
        <v>0.5089125633239746</v>
      </c>
      <c r="AK38" s="38">
        <v>0.47338810563087463</v>
      </c>
      <c r="AL38" s="38">
        <v>0.27224472165107727</v>
      </c>
      <c r="AM38" s="38">
        <v>0.37078675627708435</v>
      </c>
      <c r="AN38" s="38">
        <v>0.1984134316444397</v>
      </c>
      <c r="AO38" s="38">
        <v>0.1032010018825531</v>
      </c>
      <c r="AP38" s="38">
        <v>-0.019378066062927246</v>
      </c>
      <c r="AQ38" s="38">
        <v>0.07045493274927139</v>
      </c>
      <c r="AR38" s="38">
        <v>0.010864133015275002</v>
      </c>
      <c r="AS38" s="38">
        <v>-0.0010618064552545547</v>
      </c>
      <c r="AT38" s="38">
        <v>0.07987096905708313</v>
      </c>
      <c r="AU38" s="38">
        <v>-0.031966667622327805</v>
      </c>
      <c r="AV38" s="38">
        <v>-0.031078340485692024</v>
      </c>
      <c r="AW38" s="38">
        <v>0.04134761914610863</v>
      </c>
      <c r="AX38" s="49">
        <v>0.04608650133013725</v>
      </c>
      <c r="AY38" s="49">
        <v>0.05870090052485466</v>
      </c>
      <c r="AZ38" s="49">
        <v>0.14763489365577698</v>
      </c>
      <c r="BA38" s="49">
        <v>0.09504179656505585</v>
      </c>
      <c r="BB38" s="49">
        <v>0.13284559547901154</v>
      </c>
      <c r="BC38" s="49">
        <v>0.09085340052843094</v>
      </c>
      <c r="BD38" s="49">
        <v>0.12204910069704056</v>
      </c>
      <c r="BE38" s="49">
        <v>0.06535519659519196</v>
      </c>
      <c r="BF38" s="49">
        <v>0.08898980170488358</v>
      </c>
      <c r="BG38" s="49">
        <v>0.09246870130300522</v>
      </c>
      <c r="BH38" s="49">
        <v>0.20107699930667877</v>
      </c>
      <c r="BI38" s="49">
        <v>0.21393460035324097</v>
      </c>
      <c r="BJ38" s="49">
        <v>0.10171329975128174</v>
      </c>
      <c r="BK38" s="50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31" customFormat="1" ht="10.5">
      <c r="A39"/>
      <c r="B39" s="17" t="s">
        <v>184</v>
      </c>
      <c r="C39" s="30">
        <f aca="true" t="shared" si="2" ref="C39:AH39">+(C50-C49)/C11*1000</f>
        <v>144.96778672741306</v>
      </c>
      <c r="D39" s="30">
        <f t="shared" si="2"/>
        <v>15.178612300327845</v>
      </c>
      <c r="E39" s="30">
        <f t="shared" si="2"/>
        <v>-35.322620022681456</v>
      </c>
      <c r="F39" s="30">
        <f t="shared" si="2"/>
        <v>43.29999287923177</v>
      </c>
      <c r="G39" s="30">
        <f t="shared" si="2"/>
        <v>-168.16120762978832</v>
      </c>
      <c r="H39" s="30">
        <f t="shared" si="2"/>
        <v>22.299957275390625</v>
      </c>
      <c r="I39" s="30">
        <f t="shared" si="2"/>
        <v>120.93544006347656</v>
      </c>
      <c r="J39" s="30">
        <f t="shared" si="2"/>
        <v>45.35484313964844</v>
      </c>
      <c r="K39" s="30">
        <f t="shared" si="2"/>
        <v>-51.23329162597656</v>
      </c>
      <c r="L39" s="30">
        <f t="shared" si="2"/>
        <v>-71.70966363722277</v>
      </c>
      <c r="M39" s="30">
        <f t="shared" si="2"/>
        <v>-68.36675008138022</v>
      </c>
      <c r="N39" s="30">
        <f t="shared" si="2"/>
        <v>-61.06444328061996</v>
      </c>
      <c r="O39" s="30">
        <f t="shared" si="2"/>
        <v>-9.225783809538811</v>
      </c>
      <c r="P39" s="30">
        <f t="shared" si="2"/>
        <v>-54.413894127155174</v>
      </c>
      <c r="Q39" s="30">
        <f t="shared" si="2"/>
        <v>29.064547631048388</v>
      </c>
      <c r="R39" s="30">
        <f t="shared" si="2"/>
        <v>82.89998372395833</v>
      </c>
      <c r="S39" s="30">
        <f t="shared" si="2"/>
        <v>4.096861808530746</v>
      </c>
      <c r="T39" s="30">
        <f t="shared" si="2"/>
        <v>-45.43342590332031</v>
      </c>
      <c r="U39" s="30">
        <f t="shared" si="2"/>
        <v>89.74198372133317</v>
      </c>
      <c r="V39" s="30">
        <f t="shared" si="2"/>
        <v>-78.4515873078377</v>
      </c>
      <c r="W39" s="30">
        <f t="shared" si="2"/>
        <v>106.16658528645834</v>
      </c>
      <c r="X39" s="30">
        <f t="shared" si="2"/>
        <v>-67.09671020507812</v>
      </c>
      <c r="Y39" s="30">
        <f t="shared" si="2"/>
        <v>-209.96665954589844</v>
      </c>
      <c r="Z39" s="30">
        <f t="shared" si="2"/>
        <v>-0.2258054671748992</v>
      </c>
      <c r="AA39" s="30">
        <f t="shared" si="2"/>
        <v>47.74192071730091</v>
      </c>
      <c r="AB39" s="30">
        <f t="shared" si="2"/>
        <v>2.178600856236049</v>
      </c>
      <c r="AC39" s="30">
        <f t="shared" si="2"/>
        <v>39.1935533092868</v>
      </c>
      <c r="AD39" s="30">
        <f t="shared" si="2"/>
        <v>86.86663309733072</v>
      </c>
      <c r="AE39" s="30">
        <f t="shared" si="2"/>
        <v>-30.677426245904737</v>
      </c>
      <c r="AF39" s="30">
        <f t="shared" si="2"/>
        <v>8.899943033854166</v>
      </c>
      <c r="AG39" s="30">
        <f t="shared" si="2"/>
        <v>26.77425261466734</v>
      </c>
      <c r="AH39" s="30">
        <f t="shared" si="2"/>
        <v>121.90320414881553</v>
      </c>
      <c r="AI39" s="30">
        <f aca="true" t="shared" si="3" ref="AI39:BJ39">+(AI50-AI49)/AI11*1000</f>
        <v>-37.566630045572914</v>
      </c>
      <c r="AJ39" s="30">
        <f t="shared" si="3"/>
        <v>-48.838707708543346</v>
      </c>
      <c r="AK39" s="30">
        <f t="shared" si="3"/>
        <v>-137.56675720214844</v>
      </c>
      <c r="AL39" s="30">
        <f t="shared" si="3"/>
        <v>79.25808814264113</v>
      </c>
      <c r="AM39" s="30">
        <f t="shared" si="3"/>
        <v>-167.35482984973538</v>
      </c>
      <c r="AN39" s="30">
        <f t="shared" si="3"/>
        <v>-59.00001525878906</v>
      </c>
      <c r="AO39" s="30">
        <f t="shared" si="3"/>
        <v>82.19355921591482</v>
      </c>
      <c r="AP39" s="30">
        <f t="shared" si="3"/>
        <v>57.96674092610677</v>
      </c>
      <c r="AQ39" s="30">
        <f t="shared" si="3"/>
        <v>-50.25814425560736</v>
      </c>
      <c r="AR39" s="30">
        <f t="shared" si="3"/>
        <v>-56.999969482421875</v>
      </c>
      <c r="AS39" s="30">
        <f t="shared" si="3"/>
        <v>6.032266924458165</v>
      </c>
      <c r="AT39" s="30">
        <f t="shared" si="3"/>
        <v>25.129010600428426</v>
      </c>
      <c r="AU39" s="30">
        <f t="shared" si="3"/>
        <v>-40.03334045410156</v>
      </c>
      <c r="AV39" s="30">
        <f t="shared" si="3"/>
        <v>44.23965946320565</v>
      </c>
      <c r="AW39" s="30">
        <f t="shared" si="3"/>
        <v>-18.414306640625</v>
      </c>
      <c r="AX39" s="35">
        <f t="shared" si="3"/>
        <v>37.33714934318296</v>
      </c>
      <c r="AY39" s="35">
        <f t="shared" si="3"/>
        <v>15.90088875063004</v>
      </c>
      <c r="AZ39" s="35">
        <f t="shared" si="3"/>
        <v>41.56507764543806</v>
      </c>
      <c r="BA39" s="35">
        <f t="shared" si="3"/>
        <v>27.96776063980595</v>
      </c>
      <c r="BB39" s="35">
        <f t="shared" si="3"/>
        <v>34.005228678385414</v>
      </c>
      <c r="BC39" s="35">
        <f t="shared" si="3"/>
        <v>-47.02967982138357</v>
      </c>
      <c r="BD39" s="35">
        <f t="shared" si="3"/>
        <v>1.7093658447265625</v>
      </c>
      <c r="BE39" s="35">
        <f t="shared" si="3"/>
        <v>63.62201321509576</v>
      </c>
      <c r="BF39" s="35">
        <f t="shared" si="3"/>
        <v>21.17218509797127</v>
      </c>
      <c r="BG39" s="35">
        <f t="shared" si="3"/>
        <v>-3.529993693033854</v>
      </c>
      <c r="BH39" s="35">
        <f t="shared" si="3"/>
        <v>-41.48803218718498</v>
      </c>
      <c r="BI39" s="35">
        <f t="shared" si="3"/>
        <v>-105.89269002278647</v>
      </c>
      <c r="BJ39" s="35">
        <f t="shared" si="3"/>
        <v>22.55519743888609</v>
      </c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31" customFormat="1" ht="10.5">
      <c r="A40" t="s">
        <v>185</v>
      </c>
      <c r="B40" t="s">
        <v>186</v>
      </c>
      <c r="C40" s="48">
        <v>0.769644021987915</v>
      </c>
      <c r="D40" s="48">
        <v>0.8877959847450256</v>
      </c>
      <c r="E40" s="38">
        <v>0.9225550293922424</v>
      </c>
      <c r="F40" s="38">
        <v>0.7782300114631653</v>
      </c>
      <c r="G40" s="38">
        <v>0.673321008682251</v>
      </c>
      <c r="H40" s="38">
        <v>0.6926349997520447</v>
      </c>
      <c r="I40" s="38">
        <v>0.7766050100326538</v>
      </c>
      <c r="J40" s="38">
        <v>0.8970540165901184</v>
      </c>
      <c r="K40" s="38">
        <v>0.6596570014953613</v>
      </c>
      <c r="L40" s="38">
        <v>0.7156550288200378</v>
      </c>
      <c r="M40" s="38">
        <v>0.7032399773597717</v>
      </c>
      <c r="N40" s="38">
        <v>0.7921500205993652</v>
      </c>
      <c r="O40" s="38">
        <v>0.9797741770744324</v>
      </c>
      <c r="P40" s="38">
        <v>0.9879999756813049</v>
      </c>
      <c r="Q40" s="38">
        <v>0.8818709850311279</v>
      </c>
      <c r="R40" s="38">
        <v>0.8287666440010071</v>
      </c>
      <c r="S40" s="38">
        <v>0.7767741680145264</v>
      </c>
      <c r="T40" s="38">
        <v>0.8238666653633118</v>
      </c>
      <c r="U40" s="38">
        <v>0.9013548493385315</v>
      </c>
      <c r="V40" s="38">
        <v>0.778064489364624</v>
      </c>
      <c r="W40" s="38">
        <v>0.7838333249092102</v>
      </c>
      <c r="X40" s="38">
        <v>0.8583225607872009</v>
      </c>
      <c r="Y40" s="38">
        <v>0.8608999848365784</v>
      </c>
      <c r="Z40" s="38">
        <v>0.9177096486091614</v>
      </c>
      <c r="AA40" s="38">
        <v>1.0101661682128906</v>
      </c>
      <c r="AB40" s="38">
        <v>0.9253445863723755</v>
      </c>
      <c r="AC40" s="38">
        <v>0.7683233022689819</v>
      </c>
      <c r="AD40" s="38">
        <v>0.8004252910614014</v>
      </c>
      <c r="AE40" s="38">
        <v>0.733279287815094</v>
      </c>
      <c r="AF40" s="38">
        <v>0.8290504813194275</v>
      </c>
      <c r="AG40" s="38">
        <v>0.902660608291626</v>
      </c>
      <c r="AH40" s="38">
        <v>1.0509980916976929</v>
      </c>
      <c r="AI40" s="38">
        <v>1.0253878831863403</v>
      </c>
      <c r="AJ40" s="38">
        <v>0.9904932379722595</v>
      </c>
      <c r="AK40" s="38">
        <v>0.9773547649383545</v>
      </c>
      <c r="AL40" s="38">
        <v>1.0252124071121216</v>
      </c>
      <c r="AM40" s="38">
        <v>0.8606899380683899</v>
      </c>
      <c r="AN40" s="38">
        <v>0.7731991410255432</v>
      </c>
      <c r="AO40" s="38">
        <v>0.8298783898353577</v>
      </c>
      <c r="AP40" s="38">
        <v>0.6815552711486816</v>
      </c>
      <c r="AQ40" s="38">
        <v>0.6001323461532593</v>
      </c>
      <c r="AR40" s="38">
        <v>0.5986641049385071</v>
      </c>
      <c r="AS40" s="38">
        <v>0.6626801490783691</v>
      </c>
      <c r="AT40" s="38">
        <v>0.7559999823570251</v>
      </c>
      <c r="AU40" s="38">
        <v>0.546999990940094</v>
      </c>
      <c r="AV40" s="38">
        <v>0.6036451458930969</v>
      </c>
      <c r="AW40" s="38">
        <v>0.6167333126068115</v>
      </c>
      <c r="AX40" s="49">
        <v>0.7399296760559082</v>
      </c>
      <c r="AY40" s="49">
        <v>0.7291982769966125</v>
      </c>
      <c r="AZ40" s="49">
        <v>0.828771710395813</v>
      </c>
      <c r="BA40" s="49">
        <v>0.7277244925498962</v>
      </c>
      <c r="BB40" s="49">
        <v>0.7706092000007629</v>
      </c>
      <c r="BC40" s="49">
        <v>0.6635649800300598</v>
      </c>
      <c r="BD40" s="49">
        <v>0.7237476706504822</v>
      </c>
      <c r="BE40" s="49">
        <v>0.7252159118652344</v>
      </c>
      <c r="BF40" s="49">
        <v>0.711209774017334</v>
      </c>
      <c r="BG40" s="49">
        <v>0.6758462190628052</v>
      </c>
      <c r="BH40" s="49">
        <v>0.748664915561676</v>
      </c>
      <c r="BI40" s="49">
        <v>0.7417430281639099</v>
      </c>
      <c r="BJ40" s="49">
        <v>0.7835493087768555</v>
      </c>
      <c r="BK40" s="5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31" customFormat="1" ht="10.5">
      <c r="A41" t="s">
        <v>187</v>
      </c>
      <c r="B41" s="17" t="s">
        <v>188</v>
      </c>
      <c r="C41" s="48">
        <v>0.05735735222697258</v>
      </c>
      <c r="D41" s="48">
        <v>0.056790973991155624</v>
      </c>
      <c r="E41" s="38">
        <v>0.04957123100757599</v>
      </c>
      <c r="F41" s="38">
        <v>0.048427801579236984</v>
      </c>
      <c r="G41" s="38">
        <v>0.043119631707668304</v>
      </c>
      <c r="H41" s="38">
        <v>0.043349698185920715</v>
      </c>
      <c r="I41" s="38">
        <v>0.04699164628982544</v>
      </c>
      <c r="J41" s="38">
        <v>0.047497350722551346</v>
      </c>
      <c r="K41" s="38">
        <v>0.04164189472794533</v>
      </c>
      <c r="L41" s="38">
        <v>0.04638281464576721</v>
      </c>
      <c r="M41" s="38">
        <v>0.04392556473612785</v>
      </c>
      <c r="N41" s="38">
        <v>0.055917274206876755</v>
      </c>
      <c r="O41" s="38">
        <v>0.0805177092552185</v>
      </c>
      <c r="P41" s="38">
        <v>0.06016675755381584</v>
      </c>
      <c r="Q41" s="38">
        <v>0.05171067267656326</v>
      </c>
      <c r="R41" s="38">
        <v>0.047715190798044205</v>
      </c>
      <c r="S41" s="38">
        <v>0.044543951749801636</v>
      </c>
      <c r="T41" s="38">
        <v>0.048473309725522995</v>
      </c>
      <c r="U41" s="38">
        <v>0.048456527292728424</v>
      </c>
      <c r="V41" s="38">
        <v>0.046098776161670685</v>
      </c>
      <c r="W41" s="38">
        <v>0.04104253649711609</v>
      </c>
      <c r="X41" s="38">
        <v>0.03694694861769676</v>
      </c>
      <c r="Y41" s="38">
        <v>0.07010851055383682</v>
      </c>
      <c r="Z41" s="38">
        <v>0.05892669036984444</v>
      </c>
      <c r="AA41" s="38">
        <v>0.04909677430987358</v>
      </c>
      <c r="AB41" s="38">
        <v>0.045518141239881516</v>
      </c>
      <c r="AC41" s="38">
        <v>0.03900016099214554</v>
      </c>
      <c r="AD41" s="38">
        <v>0.03724399954080582</v>
      </c>
      <c r="AE41" s="38">
        <v>0.028608806431293488</v>
      </c>
      <c r="AF41" s="38">
        <v>0.0333072654902935</v>
      </c>
      <c r="AG41" s="38">
        <v>0.03185613080859184</v>
      </c>
      <c r="AH41" s="38">
        <v>0.033048421144485474</v>
      </c>
      <c r="AI41" s="38">
        <v>0.033694665879011154</v>
      </c>
      <c r="AJ41" s="38">
        <v>0.045920420438051224</v>
      </c>
      <c r="AK41" s="38">
        <v>0.03581516817212105</v>
      </c>
      <c r="AL41" s="38">
        <v>0.043732065707445145</v>
      </c>
      <c r="AM41" s="38">
        <v>0.040643904358148575</v>
      </c>
      <c r="AN41" s="38">
        <v>0.04500000178813934</v>
      </c>
      <c r="AO41" s="38">
        <v>0.04174629971385002</v>
      </c>
      <c r="AP41" s="38">
        <v>0.025578400120139122</v>
      </c>
      <c r="AQ41" s="38">
        <v>0.01413039956241846</v>
      </c>
      <c r="AR41" s="38">
        <v>0.028540000319480896</v>
      </c>
      <c r="AS41" s="38">
        <v>0.025269800797104836</v>
      </c>
      <c r="AT41" s="38">
        <v>0.03945609927177429</v>
      </c>
      <c r="AU41" s="38">
        <v>0.03439680114388466</v>
      </c>
      <c r="AV41" s="38">
        <v>0.03290281444787979</v>
      </c>
      <c r="AW41" s="38">
        <v>0.027585629373788834</v>
      </c>
      <c r="AX41" s="49">
        <v>0.050289999693632126</v>
      </c>
      <c r="AY41" s="49">
        <v>0.05449799820780754</v>
      </c>
      <c r="AZ41" s="49">
        <v>0.04760190099477768</v>
      </c>
      <c r="BA41" s="49">
        <v>0.04470159858465195</v>
      </c>
      <c r="BB41" s="49">
        <v>0.032589301466941833</v>
      </c>
      <c r="BC41" s="49">
        <v>0.028705699369311333</v>
      </c>
      <c r="BD41" s="49">
        <v>0.02786630019545555</v>
      </c>
      <c r="BE41" s="49">
        <v>0.027069300413131714</v>
      </c>
      <c r="BF41" s="49">
        <v>0.02942110039293766</v>
      </c>
      <c r="BG41" s="49">
        <v>0.028763899579644203</v>
      </c>
      <c r="BH41" s="49">
        <v>0.03139049932360649</v>
      </c>
      <c r="BI41" s="49">
        <v>0.03318129852414131</v>
      </c>
      <c r="BJ41" s="49">
        <v>0.03592099994421005</v>
      </c>
      <c r="BK41" s="50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32" customFormat="1" ht="10.5">
      <c r="A42" s="26" t="s">
        <v>189</v>
      </c>
      <c r="B42" s="27" t="s">
        <v>190</v>
      </c>
      <c r="C42" s="48">
        <v>0.24300000071525574</v>
      </c>
      <c r="D42" s="48">
        <v>0.21400000154972076</v>
      </c>
      <c r="E42" s="38">
        <v>0.3190000057220459</v>
      </c>
      <c r="F42" s="38">
        <v>0.19200000166893005</v>
      </c>
      <c r="G42" s="38">
        <v>0.18299999833106995</v>
      </c>
      <c r="H42" s="38">
        <v>0.24400000274181366</v>
      </c>
      <c r="I42" s="38">
        <v>0.25600001215934753</v>
      </c>
      <c r="J42" s="38">
        <v>0.32199999690055847</v>
      </c>
      <c r="K42" s="38">
        <v>0.23899999260902405</v>
      </c>
      <c r="L42" s="38">
        <v>0.24500000476837158</v>
      </c>
      <c r="M42" s="38">
        <v>0.2840000092983246</v>
      </c>
      <c r="N42" s="38">
        <v>0.24385806918144226</v>
      </c>
      <c r="O42" s="38">
        <v>0.2540000081062317</v>
      </c>
      <c r="P42" s="38">
        <v>0.289000004529953</v>
      </c>
      <c r="Q42" s="38">
        <v>0.36399999260902405</v>
      </c>
      <c r="R42" s="38">
        <v>0.29600000381469727</v>
      </c>
      <c r="S42" s="38">
        <v>0.2460000067949295</v>
      </c>
      <c r="T42" s="38">
        <v>0.27300000190734863</v>
      </c>
      <c r="U42" s="38">
        <v>0.36399999260902405</v>
      </c>
      <c r="V42" s="38">
        <v>0.257999986410141</v>
      </c>
      <c r="W42" s="38">
        <v>0.42399999499320984</v>
      </c>
      <c r="X42" s="38">
        <v>0.3630000054836273</v>
      </c>
      <c r="Y42" s="38">
        <v>0.3799999952316284</v>
      </c>
      <c r="Z42" s="38">
        <v>0.3240000009536743</v>
      </c>
      <c r="AA42" s="38">
        <v>0.36132869124412537</v>
      </c>
      <c r="AB42" s="38">
        <v>0.3203882873058319</v>
      </c>
      <c r="AC42" s="38">
        <v>0.3181436061859131</v>
      </c>
      <c r="AD42" s="38">
        <v>0.4110200107097626</v>
      </c>
      <c r="AE42" s="38">
        <v>0.3269999921321869</v>
      </c>
      <c r="AF42" s="38">
        <v>0.2941817045211792</v>
      </c>
      <c r="AG42" s="38">
        <v>0.3449999988079071</v>
      </c>
      <c r="AH42" s="38">
        <v>0.3199999928474426</v>
      </c>
      <c r="AI42" s="38">
        <v>0.33399999141693115</v>
      </c>
      <c r="AJ42" s="38">
        <v>0.3149999976158142</v>
      </c>
      <c r="AK42" s="38">
        <v>0.3269999921321869</v>
      </c>
      <c r="AL42" s="38">
        <v>0.27399998903274536</v>
      </c>
      <c r="AM42" s="38">
        <v>0.31200000643730164</v>
      </c>
      <c r="AN42" s="38">
        <v>0.29499998688697815</v>
      </c>
      <c r="AO42" s="38">
        <v>0.2631799876689911</v>
      </c>
      <c r="AP42" s="38">
        <v>0.2740862965583801</v>
      </c>
      <c r="AQ42" s="38">
        <v>0.20551900565624237</v>
      </c>
      <c r="AR42" s="38">
        <v>0.2886483073234558</v>
      </c>
      <c r="AS42" s="38">
        <v>0.24504819512367249</v>
      </c>
      <c r="AT42" s="38">
        <v>0.3902750015258789</v>
      </c>
      <c r="AU42" s="38">
        <v>0.24468930065631866</v>
      </c>
      <c r="AV42" s="38">
        <v>0.2439577728509903</v>
      </c>
      <c r="AW42" s="38">
        <v>0.2486429065465927</v>
      </c>
      <c r="AX42" s="49">
        <v>0.26209500432014465</v>
      </c>
      <c r="AY42" s="49">
        <v>0.2706967890262604</v>
      </c>
      <c r="AZ42" s="49">
        <v>0.2848164141178131</v>
      </c>
      <c r="BA42" s="49">
        <v>0.3015629053115845</v>
      </c>
      <c r="BB42" s="49">
        <v>0.3152807950973511</v>
      </c>
      <c r="BC42" s="49">
        <v>0.2671183943748474</v>
      </c>
      <c r="BD42" s="49">
        <v>0.30041441321372986</v>
      </c>
      <c r="BE42" s="49">
        <v>0.30412790179252625</v>
      </c>
      <c r="BF42" s="49">
        <v>0.29605600237846375</v>
      </c>
      <c r="BG42" s="49">
        <v>0.3067896068096161</v>
      </c>
      <c r="BH42" s="49">
        <v>0.3115867078304291</v>
      </c>
      <c r="BI42" s="49">
        <v>0.3209454119205475</v>
      </c>
      <c r="BJ42" s="49">
        <v>0.27768319845199585</v>
      </c>
      <c r="BK42" s="50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31" customFormat="1" ht="10.5">
      <c r="A43" t="s">
        <v>191</v>
      </c>
      <c r="B43" s="17" t="s">
        <v>192</v>
      </c>
      <c r="C43" s="48">
        <v>0.1574002355337143</v>
      </c>
      <c r="D43" s="48">
        <v>0.18599776923656464</v>
      </c>
      <c r="E43" s="38">
        <v>0.13451038300991058</v>
      </c>
      <c r="F43" s="38">
        <v>0.11144839972257614</v>
      </c>
      <c r="G43" s="38">
        <v>0.06753251701593399</v>
      </c>
      <c r="H43" s="38">
        <v>0.03222045302391052</v>
      </c>
      <c r="I43" s="38">
        <v>0.006311196833848953</v>
      </c>
      <c r="J43" s="38">
        <v>0.02697688527405262</v>
      </c>
      <c r="K43" s="38">
        <v>0.022668370977044106</v>
      </c>
      <c r="L43" s="38">
        <v>0.09784582257270813</v>
      </c>
      <c r="M43" s="38">
        <v>0.09351266920566559</v>
      </c>
      <c r="N43" s="38">
        <v>0.21557529270648956</v>
      </c>
      <c r="O43" s="38">
        <v>0.16442950069904327</v>
      </c>
      <c r="P43" s="38">
        <v>0.21623170375823975</v>
      </c>
      <c r="Q43" s="38">
        <v>0.131523996591568</v>
      </c>
      <c r="R43" s="38">
        <v>0.1441594958305359</v>
      </c>
      <c r="S43" s="38">
        <v>0.07562810182571411</v>
      </c>
      <c r="T43" s="38">
        <v>0.02550799958407879</v>
      </c>
      <c r="U43" s="38">
        <v>-0.0014512799680233002</v>
      </c>
      <c r="V43" s="38">
        <v>0.011939999647438526</v>
      </c>
      <c r="W43" s="38">
        <v>0.02772030048072338</v>
      </c>
      <c r="X43" s="38">
        <v>0.12434609979391098</v>
      </c>
      <c r="Y43" s="38">
        <v>0.11745969951152802</v>
      </c>
      <c r="Z43" s="38">
        <v>0.2631193995475769</v>
      </c>
      <c r="AA43" s="38">
        <v>0.2264706939458847</v>
      </c>
      <c r="AB43" s="38">
        <v>0.2101885974407196</v>
      </c>
      <c r="AC43" s="38">
        <v>0.14182250201702118</v>
      </c>
      <c r="AD43" s="38">
        <v>0.1940000057220459</v>
      </c>
      <c r="AE43" s="38">
        <v>0.0852150022983551</v>
      </c>
      <c r="AF43" s="38">
        <v>0.03878920152783394</v>
      </c>
      <c r="AG43" s="38">
        <v>0.0065847598016262054</v>
      </c>
      <c r="AH43" s="38">
        <v>0.029999999329447746</v>
      </c>
      <c r="AI43" s="38">
        <v>0.07400000095367432</v>
      </c>
      <c r="AJ43" s="38">
        <v>0.11100000143051147</v>
      </c>
      <c r="AK43" s="38">
        <v>0.11900000274181366</v>
      </c>
      <c r="AL43" s="38">
        <v>0.14900000393390656</v>
      </c>
      <c r="AM43" s="38">
        <v>0.1860000044107437</v>
      </c>
      <c r="AN43" s="38">
        <v>0.2031339854001999</v>
      </c>
      <c r="AO43" s="38">
        <v>0.1295962929725647</v>
      </c>
      <c r="AP43" s="38">
        <v>0.11110810190439224</v>
      </c>
      <c r="AQ43" s="38">
        <v>0.06026969850063324</v>
      </c>
      <c r="AR43" s="38">
        <v>0.039622899144887924</v>
      </c>
      <c r="AS43" s="38">
        <v>0.01665389910340309</v>
      </c>
      <c r="AT43" s="38">
        <v>0.035763099789619446</v>
      </c>
      <c r="AU43" s="38">
        <v>0.040546201169490814</v>
      </c>
      <c r="AV43" s="38">
        <v>0.08177606761455536</v>
      </c>
      <c r="AW43" s="38">
        <v>0.08640779554843903</v>
      </c>
      <c r="AX43" s="49">
        <v>0.19077670574188232</v>
      </c>
      <c r="AY43" s="49">
        <v>0.16343970596790314</v>
      </c>
      <c r="AZ43" s="49">
        <v>0.18213370442390442</v>
      </c>
      <c r="BA43" s="49">
        <v>0.15202109515666962</v>
      </c>
      <c r="BB43" s="49">
        <v>0.13920240104198456</v>
      </c>
      <c r="BC43" s="49">
        <v>0.08127470314502716</v>
      </c>
      <c r="BD43" s="49">
        <v>0.04554520174860954</v>
      </c>
      <c r="BE43" s="49">
        <v>0.021585499867796898</v>
      </c>
      <c r="BF43" s="49">
        <v>0.03219519928097725</v>
      </c>
      <c r="BG43" s="49">
        <v>0.0437421016395092</v>
      </c>
      <c r="BH43" s="49">
        <v>0.10350789874792099</v>
      </c>
      <c r="BI43" s="49">
        <v>0.08667290210723877</v>
      </c>
      <c r="BJ43" s="49">
        <v>0.2147188037633896</v>
      </c>
      <c r="BK43" s="50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31" customFormat="1" ht="10.5">
      <c r="A44" t="s">
        <v>193</v>
      </c>
      <c r="B44" t="s">
        <v>194</v>
      </c>
      <c r="C44" s="48">
        <v>0.31156104803085327</v>
      </c>
      <c r="D44" s="48">
        <v>0.4309133291244507</v>
      </c>
      <c r="E44" s="38">
        <v>0.4195597767829895</v>
      </c>
      <c r="F44" s="38">
        <v>0.4266904890537262</v>
      </c>
      <c r="G44" s="38">
        <v>0.37998461723327637</v>
      </c>
      <c r="H44" s="38">
        <v>0.37346693873405457</v>
      </c>
      <c r="I44" s="38">
        <v>0.46707862615585327</v>
      </c>
      <c r="J44" s="38">
        <v>0.5001599192619324</v>
      </c>
      <c r="K44" s="38">
        <v>0.35678938031196594</v>
      </c>
      <c r="L44" s="38">
        <v>0.32672321796417236</v>
      </c>
      <c r="M44" s="38">
        <v>0.2817373275756836</v>
      </c>
      <c r="N44" s="38">
        <v>0.2772088646888733</v>
      </c>
      <c r="O44" s="38">
        <v>0.48065221309661865</v>
      </c>
      <c r="P44" s="38">
        <v>0.42304733395576477</v>
      </c>
      <c r="Q44" s="38">
        <v>0.33512529730796814</v>
      </c>
      <c r="R44" s="38">
        <v>0.3405595123767853</v>
      </c>
      <c r="S44" s="38">
        <v>0.41061729192733765</v>
      </c>
      <c r="T44" s="38">
        <v>0.47644856572151184</v>
      </c>
      <c r="U44" s="38">
        <v>0.49012768268585205</v>
      </c>
      <c r="V44" s="38">
        <v>0.4615563750267029</v>
      </c>
      <c r="W44" s="38">
        <v>0.29097333550453186</v>
      </c>
      <c r="X44" s="38">
        <v>0.3337002992630005</v>
      </c>
      <c r="Y44" s="38">
        <v>0.2935654819011688</v>
      </c>
      <c r="Z44" s="38">
        <v>0.27136513590812683</v>
      </c>
      <c r="AA44" s="38">
        <v>0.33602479100227356</v>
      </c>
      <c r="AB44" s="38">
        <v>0.3607376515865326</v>
      </c>
      <c r="AC44" s="38">
        <v>0.2807038426399231</v>
      </c>
      <c r="AD44" s="38">
        <v>0.18716177344322205</v>
      </c>
      <c r="AE44" s="38">
        <v>0.2818206250667572</v>
      </c>
      <c r="AF44" s="38">
        <v>0.3436403274536133</v>
      </c>
      <c r="AG44" s="38">
        <v>0.40886810421943665</v>
      </c>
      <c r="AH44" s="38">
        <v>0.5096151828765869</v>
      </c>
      <c r="AI44" s="38">
        <v>0.4498257339000702</v>
      </c>
      <c r="AJ44" s="38">
        <v>0.46833348274230957</v>
      </c>
      <c r="AK44" s="38">
        <v>0.4555535614490509</v>
      </c>
      <c r="AL44" s="38">
        <v>0.5291488766670227</v>
      </c>
      <c r="AM44" s="38">
        <v>0.3174740672111511</v>
      </c>
      <c r="AN44" s="38">
        <v>0.1347368061542511</v>
      </c>
      <c r="AO44" s="38">
        <v>0.11297357827425003</v>
      </c>
      <c r="AP44" s="38">
        <v>0.07082640379667282</v>
      </c>
      <c r="AQ44" s="38">
        <v>0.16506096720695496</v>
      </c>
      <c r="AR44" s="38">
        <v>0.143531933426857</v>
      </c>
      <c r="AS44" s="38">
        <v>0.1730871945619583</v>
      </c>
      <c r="AT44" s="38">
        <v>0.22676220536231995</v>
      </c>
      <c r="AU44" s="38">
        <v>0.16900283098220825</v>
      </c>
      <c r="AV44" s="38">
        <v>0.24500849843025208</v>
      </c>
      <c r="AW44" s="38">
        <v>0.25409701466560364</v>
      </c>
      <c r="AX44" s="49">
        <v>0.23676800727844238</v>
      </c>
      <c r="AY44" s="49">
        <v>0.24056370556354523</v>
      </c>
      <c r="AZ44" s="49">
        <v>0.31421980261802673</v>
      </c>
      <c r="BA44" s="49">
        <v>0.22943900525569916</v>
      </c>
      <c r="BB44" s="49">
        <v>0.2835366129875183</v>
      </c>
      <c r="BC44" s="49">
        <v>0.28646621108055115</v>
      </c>
      <c r="BD44" s="49">
        <v>0.34992191195487976</v>
      </c>
      <c r="BE44" s="49">
        <v>0.3724330961704254</v>
      </c>
      <c r="BF44" s="49">
        <v>0.35353758931159973</v>
      </c>
      <c r="BG44" s="49">
        <v>0.2965506911277771</v>
      </c>
      <c r="BH44" s="49">
        <v>0.30217981338500977</v>
      </c>
      <c r="BI44" s="49">
        <v>0.3009434938430786</v>
      </c>
      <c r="BJ44" s="49">
        <v>0.2552263140678406</v>
      </c>
      <c r="BK44" s="50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31" customFormat="1" ht="10.5">
      <c r="A45"/>
      <c r="B4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31" customFormat="1" ht="10.5">
      <c r="A46"/>
      <c r="B46" s="11" t="s">
        <v>54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31" customFormat="1" ht="10.5">
      <c r="A47" t="s">
        <v>195</v>
      </c>
      <c r="B47" t="s">
        <v>196</v>
      </c>
      <c r="C47" s="54">
        <v>112.58899688720703</v>
      </c>
      <c r="D47" s="54">
        <v>97.68399810791016</v>
      </c>
      <c r="E47" s="28">
        <v>98.60199737548828</v>
      </c>
      <c r="F47" s="28">
        <v>97.18099975585938</v>
      </c>
      <c r="G47" s="28">
        <v>106.68900299072266</v>
      </c>
      <c r="H47" s="28">
        <v>112.2040023803711</v>
      </c>
      <c r="I47" s="28">
        <v>118.04499816894531</v>
      </c>
      <c r="J47" s="28">
        <v>126.52400207519531</v>
      </c>
      <c r="K47" s="28">
        <v>131.29299926757812</v>
      </c>
      <c r="L47" s="28">
        <v>132.06700134277344</v>
      </c>
      <c r="M47" s="28">
        <v>136.13699340820312</v>
      </c>
      <c r="N47" s="28">
        <v>136.54200744628906</v>
      </c>
      <c r="O47" s="28">
        <v>122.79100036621094</v>
      </c>
      <c r="P47" s="28">
        <v>112.197998046875</v>
      </c>
      <c r="Q47" s="28">
        <v>104.37999725341797</v>
      </c>
      <c r="R47" s="28">
        <v>101.50499725341797</v>
      </c>
      <c r="S47" s="28">
        <v>107.45899963378906</v>
      </c>
      <c r="T47" s="28">
        <v>114.29199981689453</v>
      </c>
      <c r="U47" s="28">
        <v>121.875</v>
      </c>
      <c r="V47" s="28">
        <v>130.7779998779297</v>
      </c>
      <c r="W47" s="28">
        <v>123.09700012207031</v>
      </c>
      <c r="X47" s="28">
        <v>118.32499694824219</v>
      </c>
      <c r="Y47" s="28">
        <v>123.2040023803711</v>
      </c>
      <c r="Z47" s="28">
        <v>126.27200317382812</v>
      </c>
      <c r="AA47" s="28">
        <v>121.8949966430664</v>
      </c>
      <c r="AB47" s="28">
        <v>117.32599639892578</v>
      </c>
      <c r="AC47" s="28">
        <v>105.44300079345703</v>
      </c>
      <c r="AD47" s="28">
        <v>105.4020004272461</v>
      </c>
      <c r="AE47" s="28">
        <v>112.36900329589844</v>
      </c>
      <c r="AF47" s="28">
        <v>119.72100067138672</v>
      </c>
      <c r="AG47" s="28">
        <v>133.2550048828125</v>
      </c>
      <c r="AH47" s="28">
        <v>139.0590057373047</v>
      </c>
      <c r="AI47" s="28">
        <v>127.71900177001953</v>
      </c>
      <c r="AJ47" s="28">
        <v>124.70999908447266</v>
      </c>
      <c r="AK47" s="28">
        <v>133.6840057373047</v>
      </c>
      <c r="AL47" s="28">
        <v>136.02200317382812</v>
      </c>
      <c r="AM47" s="28">
        <v>138.8040008544922</v>
      </c>
      <c r="AN47" s="28">
        <v>134.94200134277344</v>
      </c>
      <c r="AO47" s="28">
        <v>120.13999938964844</v>
      </c>
      <c r="AP47" s="28">
        <v>115.78399658203125</v>
      </c>
      <c r="AQ47" s="28">
        <v>123.76499938964844</v>
      </c>
      <c r="AR47" s="28">
        <v>129.8780059814453</v>
      </c>
      <c r="AS47" s="28">
        <v>138.76600646972656</v>
      </c>
      <c r="AT47" s="28">
        <v>142.8520050048828</v>
      </c>
      <c r="AU47" s="28">
        <v>149.281005859375</v>
      </c>
      <c r="AV47" s="28">
        <v>139.3472900390625</v>
      </c>
      <c r="AW47" s="28">
        <v>132.35899353027344</v>
      </c>
      <c r="AX47" s="55">
        <v>137.37730407714844</v>
      </c>
      <c r="AY47" s="55">
        <v>127.33429718017578</v>
      </c>
      <c r="AZ47" s="55">
        <v>120.86009979248047</v>
      </c>
      <c r="BA47" s="55">
        <v>112.80509948730469</v>
      </c>
      <c r="BB47" s="55">
        <v>111.0479965209961</v>
      </c>
      <c r="BC47" s="55">
        <v>116.77059936523438</v>
      </c>
      <c r="BD47" s="55">
        <v>122.59510040283203</v>
      </c>
      <c r="BE47" s="55">
        <v>129.06300354003906</v>
      </c>
      <c r="BF47" s="55">
        <v>132.17080688476562</v>
      </c>
      <c r="BG47" s="55">
        <v>132.7523956298828</v>
      </c>
      <c r="BH47" s="55">
        <v>131.0417938232422</v>
      </c>
      <c r="BI47" s="55">
        <v>135.68190002441406</v>
      </c>
      <c r="BJ47" s="55">
        <v>137.92599487304688</v>
      </c>
      <c r="BK47" s="56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31" customFormat="1" ht="10.5">
      <c r="A48"/>
      <c r="B48" t="s">
        <v>197</v>
      </c>
      <c r="C48" s="34">
        <v>125.46299743652344</v>
      </c>
      <c r="D48" s="34">
        <f aca="true" t="shared" si="4" ref="D48:AI48">C47</f>
        <v>112.58899688720703</v>
      </c>
      <c r="E48" s="34">
        <f t="shared" si="4"/>
        <v>97.68399810791016</v>
      </c>
      <c r="F48" s="34">
        <f t="shared" si="4"/>
        <v>98.60199737548828</v>
      </c>
      <c r="G48" s="34">
        <f t="shared" si="4"/>
        <v>97.18099975585938</v>
      </c>
      <c r="H48" s="34">
        <f t="shared" si="4"/>
        <v>106.68900299072266</v>
      </c>
      <c r="I48" s="34">
        <f t="shared" si="4"/>
        <v>112.2040023803711</v>
      </c>
      <c r="J48" s="34">
        <f t="shared" si="4"/>
        <v>118.04499816894531</v>
      </c>
      <c r="K48" s="34">
        <f t="shared" si="4"/>
        <v>126.52400207519531</v>
      </c>
      <c r="L48" s="34">
        <f t="shared" si="4"/>
        <v>131.29299926757812</v>
      </c>
      <c r="M48" s="34">
        <f t="shared" si="4"/>
        <v>132.06700134277344</v>
      </c>
      <c r="N48" s="34">
        <f t="shared" si="4"/>
        <v>136.13699340820312</v>
      </c>
      <c r="O48" s="34">
        <f t="shared" si="4"/>
        <v>136.54200744628906</v>
      </c>
      <c r="P48" s="34">
        <f t="shared" si="4"/>
        <v>122.79100036621094</v>
      </c>
      <c r="Q48" s="34">
        <f t="shared" si="4"/>
        <v>112.197998046875</v>
      </c>
      <c r="R48" s="34">
        <f t="shared" si="4"/>
        <v>104.37999725341797</v>
      </c>
      <c r="S48" s="34">
        <f t="shared" si="4"/>
        <v>101.50499725341797</v>
      </c>
      <c r="T48" s="34">
        <f t="shared" si="4"/>
        <v>107.45899963378906</v>
      </c>
      <c r="U48" s="34">
        <f t="shared" si="4"/>
        <v>114.29199981689453</v>
      </c>
      <c r="V48" s="34">
        <f t="shared" si="4"/>
        <v>121.875</v>
      </c>
      <c r="W48" s="34">
        <f t="shared" si="4"/>
        <v>130.7779998779297</v>
      </c>
      <c r="X48" s="34">
        <f t="shared" si="4"/>
        <v>123.09700012207031</v>
      </c>
      <c r="Y48" s="34">
        <f t="shared" si="4"/>
        <v>118.32499694824219</v>
      </c>
      <c r="Z48" s="34">
        <f t="shared" si="4"/>
        <v>123.2040023803711</v>
      </c>
      <c r="AA48" s="34">
        <f t="shared" si="4"/>
        <v>126.27200317382812</v>
      </c>
      <c r="AB48" s="34">
        <f t="shared" si="4"/>
        <v>121.8949966430664</v>
      </c>
      <c r="AC48" s="34">
        <f t="shared" si="4"/>
        <v>117.32599639892578</v>
      </c>
      <c r="AD48" s="34">
        <f t="shared" si="4"/>
        <v>105.44300079345703</v>
      </c>
      <c r="AE48" s="34">
        <f t="shared" si="4"/>
        <v>105.4020004272461</v>
      </c>
      <c r="AF48" s="34">
        <f t="shared" si="4"/>
        <v>112.36900329589844</v>
      </c>
      <c r="AG48" s="34">
        <f t="shared" si="4"/>
        <v>119.72100067138672</v>
      </c>
      <c r="AH48" s="34">
        <f t="shared" si="4"/>
        <v>133.2550048828125</v>
      </c>
      <c r="AI48" s="34">
        <f t="shared" si="4"/>
        <v>139.0590057373047</v>
      </c>
      <c r="AJ48" s="34">
        <f aca="true" t="shared" si="5" ref="AJ48:BJ48">AI47</f>
        <v>127.71900177001953</v>
      </c>
      <c r="AK48" s="34">
        <f t="shared" si="5"/>
        <v>124.70999908447266</v>
      </c>
      <c r="AL48" s="34">
        <f t="shared" si="5"/>
        <v>133.6840057373047</v>
      </c>
      <c r="AM48" s="34">
        <f t="shared" si="5"/>
        <v>136.02200317382812</v>
      </c>
      <c r="AN48" s="34">
        <f t="shared" si="5"/>
        <v>138.8040008544922</v>
      </c>
      <c r="AO48" s="34">
        <f t="shared" si="5"/>
        <v>134.94200134277344</v>
      </c>
      <c r="AP48" s="34">
        <f t="shared" si="5"/>
        <v>120.13999938964844</v>
      </c>
      <c r="AQ48" s="34">
        <f t="shared" si="5"/>
        <v>115.78399658203125</v>
      </c>
      <c r="AR48" s="34">
        <f t="shared" si="5"/>
        <v>123.76499938964844</v>
      </c>
      <c r="AS48" s="34">
        <f t="shared" si="5"/>
        <v>129.8780059814453</v>
      </c>
      <c r="AT48" s="34">
        <f t="shared" si="5"/>
        <v>138.76600646972656</v>
      </c>
      <c r="AU48" s="34">
        <f t="shared" si="5"/>
        <v>142.8520050048828</v>
      </c>
      <c r="AV48" s="34">
        <f t="shared" si="5"/>
        <v>149.281005859375</v>
      </c>
      <c r="AW48" s="34">
        <f t="shared" si="5"/>
        <v>139.3472900390625</v>
      </c>
      <c r="AX48" s="36">
        <f t="shared" si="5"/>
        <v>132.35899353027344</v>
      </c>
      <c r="AY48" s="36">
        <f t="shared" si="5"/>
        <v>137.37730407714844</v>
      </c>
      <c r="AZ48" s="36">
        <f t="shared" si="5"/>
        <v>127.33429718017578</v>
      </c>
      <c r="BA48" s="36">
        <f t="shared" si="5"/>
        <v>120.86009979248047</v>
      </c>
      <c r="BB48" s="36">
        <f t="shared" si="5"/>
        <v>112.80509948730469</v>
      </c>
      <c r="BC48" s="36">
        <f t="shared" si="5"/>
        <v>111.0479965209961</v>
      </c>
      <c r="BD48" s="36">
        <f t="shared" si="5"/>
        <v>116.77059936523438</v>
      </c>
      <c r="BE48" s="36">
        <f t="shared" si="5"/>
        <v>122.59510040283203</v>
      </c>
      <c r="BF48" s="36">
        <f t="shared" si="5"/>
        <v>129.06300354003906</v>
      </c>
      <c r="BG48" s="36">
        <f t="shared" si="5"/>
        <v>132.17080688476562</v>
      </c>
      <c r="BH48" s="36">
        <f t="shared" si="5"/>
        <v>132.7523956298828</v>
      </c>
      <c r="BI48" s="36">
        <f t="shared" si="5"/>
        <v>131.0417938232422</v>
      </c>
      <c r="BJ48" s="36">
        <f t="shared" si="5"/>
        <v>135.68190002441406</v>
      </c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31" customFormat="1" ht="10.5">
      <c r="A49" t="s">
        <v>198</v>
      </c>
      <c r="B49" t="s">
        <v>199</v>
      </c>
      <c r="C49" s="54">
        <v>31.336000442504883</v>
      </c>
      <c r="D49" s="54">
        <v>30.910999298095703</v>
      </c>
      <c r="E49" s="28">
        <v>32.00600051879883</v>
      </c>
      <c r="F49" s="28">
        <v>30.707000732421875</v>
      </c>
      <c r="G49" s="28">
        <v>35.91999816894531</v>
      </c>
      <c r="H49" s="28">
        <v>35.250999450683594</v>
      </c>
      <c r="I49" s="28">
        <v>31.50200080871582</v>
      </c>
      <c r="J49" s="28">
        <v>30.09600067138672</v>
      </c>
      <c r="K49" s="28">
        <v>31.632999420166016</v>
      </c>
      <c r="L49" s="28">
        <v>33.85599899291992</v>
      </c>
      <c r="M49" s="28">
        <v>35.90700149536133</v>
      </c>
      <c r="N49" s="28">
        <v>37.79999923706055</v>
      </c>
      <c r="O49" s="28">
        <v>38.08599853515625</v>
      </c>
      <c r="P49" s="28">
        <v>39.66400146484375</v>
      </c>
      <c r="Q49" s="28">
        <v>38.76300048828125</v>
      </c>
      <c r="R49" s="28">
        <v>36.2760009765625</v>
      </c>
      <c r="S49" s="28">
        <v>36.14899826049805</v>
      </c>
      <c r="T49" s="28">
        <v>37.512001037597656</v>
      </c>
      <c r="U49" s="28">
        <v>34.72999954223633</v>
      </c>
      <c r="V49" s="28">
        <v>37.1619987487793</v>
      </c>
      <c r="W49" s="28">
        <v>33.97700119018555</v>
      </c>
      <c r="X49" s="28">
        <v>36.05699920654297</v>
      </c>
      <c r="Y49" s="28">
        <v>42.35599899291992</v>
      </c>
      <c r="Z49" s="28">
        <v>42.362998962402344</v>
      </c>
      <c r="AA49" s="28">
        <v>40.882999420166016</v>
      </c>
      <c r="AB49" s="28">
        <v>40.821998596191406</v>
      </c>
      <c r="AC49" s="28">
        <v>39.606998443603516</v>
      </c>
      <c r="AD49" s="28">
        <v>37.000999450683594</v>
      </c>
      <c r="AE49" s="28">
        <v>37.95199966430664</v>
      </c>
      <c r="AF49" s="28">
        <v>37.685001373291016</v>
      </c>
      <c r="AG49" s="28">
        <v>36.85499954223633</v>
      </c>
      <c r="AH49" s="28">
        <v>33.07600021362305</v>
      </c>
      <c r="AI49" s="28">
        <v>34.202999114990234</v>
      </c>
      <c r="AJ49" s="28">
        <v>35.71699905395508</v>
      </c>
      <c r="AK49" s="28">
        <v>39.84400177001953</v>
      </c>
      <c r="AL49" s="28">
        <v>37.387001037597656</v>
      </c>
      <c r="AM49" s="28">
        <v>42.57500076293945</v>
      </c>
      <c r="AN49" s="28">
        <v>44.22700119018555</v>
      </c>
      <c r="AO49" s="28">
        <v>41.67900085449219</v>
      </c>
      <c r="AP49" s="28">
        <v>39.939998626708984</v>
      </c>
      <c r="AQ49" s="28">
        <v>41.49800109863281</v>
      </c>
      <c r="AR49" s="28">
        <v>43.20800018310547</v>
      </c>
      <c r="AS49" s="28">
        <v>43.020999908447266</v>
      </c>
      <c r="AT49" s="28">
        <v>42.242000579833984</v>
      </c>
      <c r="AU49" s="28">
        <v>43.44300079345703</v>
      </c>
      <c r="AV49" s="28">
        <v>42.071571350097656</v>
      </c>
      <c r="AW49" s="28">
        <v>42.624000549316406</v>
      </c>
      <c r="AX49" s="55">
        <v>41.466548919677734</v>
      </c>
      <c r="AY49" s="55">
        <v>40.9736213684082</v>
      </c>
      <c r="AZ49" s="55">
        <v>39.80979919433594</v>
      </c>
      <c r="BA49" s="55">
        <v>38.94279861450195</v>
      </c>
      <c r="BB49" s="55">
        <v>37.92264175415039</v>
      </c>
      <c r="BC49" s="55">
        <v>39.38056182861328</v>
      </c>
      <c r="BD49" s="55">
        <v>39.329280853271484</v>
      </c>
      <c r="BE49" s="55">
        <v>37.356998443603516</v>
      </c>
      <c r="BF49" s="55">
        <v>36.700660705566406</v>
      </c>
      <c r="BG49" s="55">
        <v>36.80656051635742</v>
      </c>
      <c r="BH49" s="55">
        <v>38.092689514160156</v>
      </c>
      <c r="BI49" s="55">
        <v>41.26947021484375</v>
      </c>
      <c r="BJ49" s="55">
        <v>40.57025909423828</v>
      </c>
      <c r="BK49" s="56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31" customFormat="1" ht="10.5">
      <c r="A50"/>
      <c r="B50" t="s">
        <v>197</v>
      </c>
      <c r="C50" s="34">
        <v>35.83000183105469</v>
      </c>
      <c r="D50" s="34">
        <f aca="true" t="shared" si="6" ref="D50:AI50">C49</f>
        <v>31.336000442504883</v>
      </c>
      <c r="E50" s="34">
        <f t="shared" si="6"/>
        <v>30.910999298095703</v>
      </c>
      <c r="F50" s="34">
        <f t="shared" si="6"/>
        <v>32.00600051879883</v>
      </c>
      <c r="G50" s="34">
        <f t="shared" si="6"/>
        <v>30.707000732421875</v>
      </c>
      <c r="H50" s="34">
        <f t="shared" si="6"/>
        <v>35.91999816894531</v>
      </c>
      <c r="I50" s="34">
        <f t="shared" si="6"/>
        <v>35.250999450683594</v>
      </c>
      <c r="J50" s="34">
        <f t="shared" si="6"/>
        <v>31.50200080871582</v>
      </c>
      <c r="K50" s="34">
        <f t="shared" si="6"/>
        <v>30.09600067138672</v>
      </c>
      <c r="L50" s="34">
        <f t="shared" si="6"/>
        <v>31.632999420166016</v>
      </c>
      <c r="M50" s="34">
        <f t="shared" si="6"/>
        <v>33.85599899291992</v>
      </c>
      <c r="N50" s="34">
        <f t="shared" si="6"/>
        <v>35.90700149536133</v>
      </c>
      <c r="O50" s="34">
        <f t="shared" si="6"/>
        <v>37.79999923706055</v>
      </c>
      <c r="P50" s="34">
        <f t="shared" si="6"/>
        <v>38.08599853515625</v>
      </c>
      <c r="Q50" s="34">
        <f t="shared" si="6"/>
        <v>39.66400146484375</v>
      </c>
      <c r="R50" s="34">
        <f t="shared" si="6"/>
        <v>38.76300048828125</v>
      </c>
      <c r="S50" s="34">
        <f t="shared" si="6"/>
        <v>36.2760009765625</v>
      </c>
      <c r="T50" s="34">
        <f t="shared" si="6"/>
        <v>36.14899826049805</v>
      </c>
      <c r="U50" s="34">
        <f t="shared" si="6"/>
        <v>37.512001037597656</v>
      </c>
      <c r="V50" s="34">
        <f t="shared" si="6"/>
        <v>34.72999954223633</v>
      </c>
      <c r="W50" s="34">
        <f t="shared" si="6"/>
        <v>37.1619987487793</v>
      </c>
      <c r="X50" s="34">
        <f t="shared" si="6"/>
        <v>33.97700119018555</v>
      </c>
      <c r="Y50" s="34">
        <f t="shared" si="6"/>
        <v>36.05699920654297</v>
      </c>
      <c r="Z50" s="34">
        <f t="shared" si="6"/>
        <v>42.35599899291992</v>
      </c>
      <c r="AA50" s="34">
        <f t="shared" si="6"/>
        <v>42.362998962402344</v>
      </c>
      <c r="AB50" s="34">
        <f t="shared" si="6"/>
        <v>40.882999420166016</v>
      </c>
      <c r="AC50" s="34">
        <f t="shared" si="6"/>
        <v>40.821998596191406</v>
      </c>
      <c r="AD50" s="34">
        <f t="shared" si="6"/>
        <v>39.606998443603516</v>
      </c>
      <c r="AE50" s="34">
        <f t="shared" si="6"/>
        <v>37.000999450683594</v>
      </c>
      <c r="AF50" s="34">
        <f t="shared" si="6"/>
        <v>37.95199966430664</v>
      </c>
      <c r="AG50" s="34">
        <f t="shared" si="6"/>
        <v>37.685001373291016</v>
      </c>
      <c r="AH50" s="34">
        <f t="shared" si="6"/>
        <v>36.85499954223633</v>
      </c>
      <c r="AI50" s="34">
        <f t="shared" si="6"/>
        <v>33.07600021362305</v>
      </c>
      <c r="AJ50" s="34">
        <f aca="true" t="shared" si="7" ref="AJ50:BJ50">AI49</f>
        <v>34.202999114990234</v>
      </c>
      <c r="AK50" s="34">
        <f t="shared" si="7"/>
        <v>35.71699905395508</v>
      </c>
      <c r="AL50" s="34">
        <f t="shared" si="7"/>
        <v>39.84400177001953</v>
      </c>
      <c r="AM50" s="34">
        <f t="shared" si="7"/>
        <v>37.387001037597656</v>
      </c>
      <c r="AN50" s="34">
        <f t="shared" si="7"/>
        <v>42.57500076293945</v>
      </c>
      <c r="AO50" s="34">
        <f t="shared" si="7"/>
        <v>44.22700119018555</v>
      </c>
      <c r="AP50" s="34">
        <f t="shared" si="7"/>
        <v>41.67900085449219</v>
      </c>
      <c r="AQ50" s="34">
        <f t="shared" si="7"/>
        <v>39.939998626708984</v>
      </c>
      <c r="AR50" s="34">
        <f t="shared" si="7"/>
        <v>41.49800109863281</v>
      </c>
      <c r="AS50" s="34">
        <f t="shared" si="7"/>
        <v>43.20800018310547</v>
      </c>
      <c r="AT50" s="34">
        <f t="shared" si="7"/>
        <v>43.020999908447266</v>
      </c>
      <c r="AU50" s="34">
        <f t="shared" si="7"/>
        <v>42.242000579833984</v>
      </c>
      <c r="AV50" s="34">
        <f t="shared" si="7"/>
        <v>43.44300079345703</v>
      </c>
      <c r="AW50" s="34">
        <f t="shared" si="7"/>
        <v>42.071571350097656</v>
      </c>
      <c r="AX50" s="36">
        <f t="shared" si="7"/>
        <v>42.624000549316406</v>
      </c>
      <c r="AY50" s="36">
        <f t="shared" si="7"/>
        <v>41.466548919677734</v>
      </c>
      <c r="AZ50" s="36">
        <f t="shared" si="7"/>
        <v>40.9736213684082</v>
      </c>
      <c r="BA50" s="36">
        <f t="shared" si="7"/>
        <v>39.80979919433594</v>
      </c>
      <c r="BB50" s="36">
        <f t="shared" si="7"/>
        <v>38.94279861450195</v>
      </c>
      <c r="BC50" s="36">
        <f t="shared" si="7"/>
        <v>37.92264175415039</v>
      </c>
      <c r="BD50" s="36">
        <f t="shared" si="7"/>
        <v>39.38056182861328</v>
      </c>
      <c r="BE50" s="36">
        <f t="shared" si="7"/>
        <v>39.329280853271484</v>
      </c>
      <c r="BF50" s="36">
        <f t="shared" si="7"/>
        <v>37.356998443603516</v>
      </c>
      <c r="BG50" s="36">
        <f t="shared" si="7"/>
        <v>36.700660705566406</v>
      </c>
      <c r="BH50" s="36">
        <f t="shared" si="7"/>
        <v>36.80656051635742</v>
      </c>
      <c r="BI50" s="36">
        <f t="shared" si="7"/>
        <v>38.092689514160156</v>
      </c>
      <c r="BJ50" s="36">
        <f t="shared" si="7"/>
        <v>41.26947021484375</v>
      </c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31" customFormat="1" ht="10.5">
      <c r="A51"/>
      <c r="B5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31" customFormat="1" ht="10.5">
      <c r="A52"/>
      <c r="B52" s="16" t="s">
        <v>200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31" customFormat="1" ht="10.5">
      <c r="A53" t="s">
        <v>201</v>
      </c>
      <c r="B53" t="s">
        <v>202</v>
      </c>
      <c r="C53" s="48">
        <v>21.31796646118164</v>
      </c>
      <c r="D53" s="48">
        <v>21.32723617553711</v>
      </c>
      <c r="E53" s="38">
        <v>22.024030685424805</v>
      </c>
      <c r="F53" s="38">
        <v>24.25068473815918</v>
      </c>
      <c r="G53" s="38">
        <v>27.506473541259766</v>
      </c>
      <c r="H53" s="38">
        <v>26.12196159362793</v>
      </c>
      <c r="I53" s="38">
        <v>25.897422790527344</v>
      </c>
      <c r="J53" s="38">
        <v>25.729103088378906</v>
      </c>
      <c r="K53" s="38">
        <v>26.248559951782227</v>
      </c>
      <c r="L53" s="38">
        <v>26.72141456604004</v>
      </c>
      <c r="M53" s="38">
        <v>28.551513671875</v>
      </c>
      <c r="N53" s="38">
        <v>25.819700241088867</v>
      </c>
      <c r="O53" s="38">
        <v>23.96072769165039</v>
      </c>
      <c r="P53" s="38">
        <v>25.560955047607422</v>
      </c>
      <c r="Q53" s="38">
        <v>24.625764846801758</v>
      </c>
      <c r="R53" s="38">
        <v>24.288972854614258</v>
      </c>
      <c r="S53" s="38">
        <v>24.900230407714844</v>
      </c>
      <c r="T53" s="38">
        <v>25.95966148376465</v>
      </c>
      <c r="U53" s="38">
        <v>25.906572341918945</v>
      </c>
      <c r="V53" s="38">
        <v>26.593158721923828</v>
      </c>
      <c r="W53" s="38">
        <v>25.54732322692871</v>
      </c>
      <c r="X53" s="38">
        <v>27.6285343170166</v>
      </c>
      <c r="Y53" s="38">
        <v>29.168254852294922</v>
      </c>
      <c r="Z53" s="38">
        <v>26.596097946166992</v>
      </c>
      <c r="AA53" s="38">
        <v>23.950027465820312</v>
      </c>
      <c r="AB53" s="38">
        <v>26.392030715942383</v>
      </c>
      <c r="AC53" s="38">
        <v>26.110675811767578</v>
      </c>
      <c r="AD53" s="38">
        <v>24.578439712524414</v>
      </c>
      <c r="AE53" s="38">
        <v>26.855167388916016</v>
      </c>
      <c r="AF53" s="38">
        <v>24.330078125</v>
      </c>
      <c r="AG53" s="38">
        <v>21.27692985534668</v>
      </c>
      <c r="AH53" s="38">
        <v>19.251554489135742</v>
      </c>
      <c r="AI53" s="38">
        <v>17.610836029052734</v>
      </c>
      <c r="AJ53" s="38">
        <v>20.172752380371094</v>
      </c>
      <c r="AK53" s="38">
        <v>26.65465545654297</v>
      </c>
      <c r="AL53" s="38">
        <v>27.623510360717773</v>
      </c>
      <c r="AM53" s="38">
        <v>32.07431411743164</v>
      </c>
      <c r="AN53" s="38">
        <v>31.661237716674805</v>
      </c>
      <c r="AO53" s="38">
        <v>32.37323760986328</v>
      </c>
      <c r="AP53" s="38">
        <v>31.04132652282715</v>
      </c>
      <c r="AQ53" s="38">
        <v>32.78790283203125</v>
      </c>
      <c r="AR53" s="38">
        <v>31.82890510559082</v>
      </c>
      <c r="AS53" s="38">
        <v>30.31094741821289</v>
      </c>
      <c r="AT53" s="38">
        <v>28.318811416625977</v>
      </c>
      <c r="AU53" s="38">
        <v>29.264301300048828</v>
      </c>
      <c r="AV53" s="38">
        <v>31.036090850830078</v>
      </c>
      <c r="AW53" s="38">
        <v>33.578338623046875</v>
      </c>
      <c r="AX53" s="49">
        <v>32.766258239746094</v>
      </c>
      <c r="AY53" s="49">
        <v>29.995590209960938</v>
      </c>
      <c r="AZ53" s="49">
        <v>30.86440086364746</v>
      </c>
      <c r="BA53" s="49">
        <v>29.72393035888672</v>
      </c>
      <c r="BB53" s="49">
        <v>30.1306095123291</v>
      </c>
      <c r="BC53" s="49">
        <v>31.60502052307129</v>
      </c>
      <c r="BD53" s="49">
        <v>31.141630172729492</v>
      </c>
      <c r="BE53" s="49">
        <v>30.106210708618164</v>
      </c>
      <c r="BF53" s="49">
        <v>28.356870651245117</v>
      </c>
      <c r="BG53" s="49">
        <v>27.595380783081055</v>
      </c>
      <c r="BH53" s="49">
        <v>28.668819427490234</v>
      </c>
      <c r="BI53" s="49">
        <v>30.45240020751953</v>
      </c>
      <c r="BJ53" s="49">
        <v>29.322189331054688</v>
      </c>
      <c r="BK53" s="50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31" customFormat="1" ht="10.5">
      <c r="A54" t="s">
        <v>203</v>
      </c>
      <c r="B54" t="s">
        <v>204</v>
      </c>
      <c r="C54" s="48">
        <v>16.8984375</v>
      </c>
      <c r="D54" s="48">
        <v>15.955509185791016</v>
      </c>
      <c r="E54" s="38">
        <v>21.301971435546875</v>
      </c>
      <c r="F54" s="38">
        <v>16.882938385009766</v>
      </c>
      <c r="G54" s="38">
        <v>16.68535804748535</v>
      </c>
      <c r="H54" s="38">
        <v>17.36199951171875</v>
      </c>
      <c r="I54" s="38">
        <v>17.840356826782227</v>
      </c>
      <c r="J54" s="38">
        <v>17.934555053710938</v>
      </c>
      <c r="K54" s="38">
        <v>18.520748138427734</v>
      </c>
      <c r="L54" s="38">
        <v>18.999893188476562</v>
      </c>
      <c r="M54" s="38">
        <v>18.716171264648438</v>
      </c>
      <c r="N54" s="38">
        <v>19.15296173095703</v>
      </c>
      <c r="O54" s="38">
        <v>18.574588775634766</v>
      </c>
      <c r="P54" s="38">
        <v>18.723621368408203</v>
      </c>
      <c r="Q54" s="38">
        <v>18.552278518676758</v>
      </c>
      <c r="R54" s="38">
        <v>18.347637176513672</v>
      </c>
      <c r="S54" s="38">
        <v>18.20572280883789</v>
      </c>
      <c r="T54" s="38">
        <v>18.36939239501953</v>
      </c>
      <c r="U54" s="38">
        <v>18.756261825561523</v>
      </c>
      <c r="V54" s="38">
        <v>18.675920486450195</v>
      </c>
      <c r="W54" s="38">
        <v>18.513843536376953</v>
      </c>
      <c r="X54" s="38">
        <v>18.657442092895508</v>
      </c>
      <c r="Y54" s="38">
        <v>19.378414154052734</v>
      </c>
      <c r="Z54" s="38">
        <v>19.274778366088867</v>
      </c>
      <c r="AA54" s="38">
        <v>17.10889434814453</v>
      </c>
      <c r="AB54" s="38">
        <v>17.59716033935547</v>
      </c>
      <c r="AC54" s="38">
        <v>17.358484268188477</v>
      </c>
      <c r="AD54" s="38">
        <v>17.142906188964844</v>
      </c>
      <c r="AE54" s="38">
        <v>17.08512306213379</v>
      </c>
      <c r="AF54" s="38">
        <v>17.311473846435547</v>
      </c>
      <c r="AG54" s="38">
        <v>16.875911712646484</v>
      </c>
      <c r="AH54" s="38">
        <v>17.203880310058594</v>
      </c>
      <c r="AI54" s="38">
        <v>17.020931243896484</v>
      </c>
      <c r="AJ54" s="38">
        <v>17.401569366455078</v>
      </c>
      <c r="AK54" s="38">
        <v>18.456768035888672</v>
      </c>
      <c r="AL54" s="38">
        <v>18.778274536132812</v>
      </c>
      <c r="AM54" s="38">
        <v>19.063098907470703</v>
      </c>
      <c r="AN54" s="38">
        <v>18.955991744995117</v>
      </c>
      <c r="AO54" s="38">
        <v>18.989669799804688</v>
      </c>
      <c r="AP54" s="38">
        <v>18.804235458374023</v>
      </c>
      <c r="AQ54" s="38">
        <v>18.800813674926758</v>
      </c>
      <c r="AR54" s="38">
        <v>18.84229850769043</v>
      </c>
      <c r="AS54" s="38">
        <v>18.68659019470215</v>
      </c>
      <c r="AT54" s="38">
        <v>18.730915069580078</v>
      </c>
      <c r="AU54" s="38">
        <v>19.356290817260742</v>
      </c>
      <c r="AV54" s="38">
        <v>19.175119400024414</v>
      </c>
      <c r="AW54" s="38">
        <v>19.212980270385742</v>
      </c>
      <c r="AX54" s="49">
        <v>19.202030181884766</v>
      </c>
      <c r="AY54" s="49">
        <v>19.06351089477539</v>
      </c>
      <c r="AZ54" s="49">
        <v>18.846370697021484</v>
      </c>
      <c r="BA54" s="49">
        <v>18.6787109375</v>
      </c>
      <c r="BB54" s="49">
        <v>18.415739059448242</v>
      </c>
      <c r="BC54" s="49">
        <v>18.287439346313477</v>
      </c>
      <c r="BD54" s="49">
        <v>18.510910034179688</v>
      </c>
      <c r="BE54" s="49">
        <v>18.369739532470703</v>
      </c>
      <c r="BF54" s="49">
        <v>18.339439392089844</v>
      </c>
      <c r="BG54" s="49">
        <v>18.220090866088867</v>
      </c>
      <c r="BH54" s="49">
        <v>18.447799682617188</v>
      </c>
      <c r="BI54" s="49">
        <v>18.50050926208496</v>
      </c>
      <c r="BJ54" s="49">
        <v>18.617420196533203</v>
      </c>
      <c r="BK54" s="50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31" customFormat="1" ht="10.5">
      <c r="A55"/>
      <c r="B5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31" customFormat="1" ht="9.75" customHeight="1">
      <c r="A56" s="1"/>
      <c r="B56" s="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31" customFormat="1" ht="10.5">
      <c r="A57" s="1" t="s">
        <v>205</v>
      </c>
      <c r="B57" s="25" t="s">
        <v>206</v>
      </c>
      <c r="C57" s="61">
        <v>0.23162662982940674</v>
      </c>
      <c r="D57" s="61">
        <v>0.23857422173023224</v>
      </c>
      <c r="E57" s="62">
        <v>0.24677838385105133</v>
      </c>
      <c r="F57" s="62">
        <v>0.2408134639263153</v>
      </c>
      <c r="G57" s="62">
        <v>0.23581096529960632</v>
      </c>
      <c r="H57" s="62">
        <v>0.23482024669647217</v>
      </c>
      <c r="I57" s="62">
        <v>0.23019741475582123</v>
      </c>
      <c r="J57" s="62">
        <v>0.23153188824653625</v>
      </c>
      <c r="K57" s="62">
        <v>0.23315249383449554</v>
      </c>
      <c r="L57" s="62">
        <v>0.2386694699525833</v>
      </c>
      <c r="M57" s="62">
        <v>0.23829782009124756</v>
      </c>
      <c r="N57" s="62">
        <v>0.24076040089130402</v>
      </c>
      <c r="O57" s="62">
        <v>0.23696810007095337</v>
      </c>
      <c r="P57" s="62">
        <v>0.2319069355726242</v>
      </c>
      <c r="Q57" s="62">
        <v>0.23376837372779846</v>
      </c>
      <c r="R57" s="62">
        <v>0.2397456020116806</v>
      </c>
      <c r="S57" s="62">
        <v>0.2337905466556549</v>
      </c>
      <c r="T57" s="62">
        <v>0.2377290278673172</v>
      </c>
      <c r="U57" s="62">
        <v>0.23366767168045044</v>
      </c>
      <c r="V57" s="62">
        <v>0.23839609324932098</v>
      </c>
      <c r="W57" s="62">
        <v>0.23239447176456451</v>
      </c>
      <c r="X57" s="62">
        <v>0.24421685934066772</v>
      </c>
      <c r="Y57" s="62">
        <v>0.24760155379772186</v>
      </c>
      <c r="Z57" s="62">
        <v>0.2519039809703827</v>
      </c>
      <c r="AA57" s="62">
        <v>0.24177013337612152</v>
      </c>
      <c r="AB57" s="62">
        <v>0.24366678297519684</v>
      </c>
      <c r="AC57" s="62">
        <v>0.25192320346832275</v>
      </c>
      <c r="AD57" s="62">
        <v>0.24643373489379883</v>
      </c>
      <c r="AE57" s="62">
        <v>0.251675009727478</v>
      </c>
      <c r="AF57" s="62">
        <v>0.2518313527107239</v>
      </c>
      <c r="AG57" s="62">
        <v>0.25383272767066956</v>
      </c>
      <c r="AH57" s="62">
        <v>0.2510225474834442</v>
      </c>
      <c r="AI57" s="62">
        <v>0.2440624088048935</v>
      </c>
      <c r="AJ57" s="62">
        <v>0.2540164291858673</v>
      </c>
      <c r="AK57" s="62">
        <v>0.2575905919075012</v>
      </c>
      <c r="AL57" s="62">
        <v>0.2565692067146301</v>
      </c>
      <c r="AM57" s="62">
        <v>0.24999947845935822</v>
      </c>
      <c r="AN57" s="62">
        <v>0.2604052424430847</v>
      </c>
      <c r="AO57" s="62">
        <v>0.2561536133289337</v>
      </c>
      <c r="AP57" s="62">
        <v>0.24563071131706238</v>
      </c>
      <c r="AQ57" s="62">
        <v>0.2538146376609802</v>
      </c>
      <c r="AR57" s="62">
        <v>0.24997717142105103</v>
      </c>
      <c r="AS57" s="62">
        <v>0.24574799835681915</v>
      </c>
      <c r="AT57" s="62">
        <v>0.25592827796936035</v>
      </c>
      <c r="AU57" s="62">
        <v>0.2596205472946167</v>
      </c>
      <c r="AV57" s="62">
        <v>0.25693562626838684</v>
      </c>
      <c r="AW57" s="62">
        <v>0.2601521909236908</v>
      </c>
      <c r="AX57" s="63">
        <v>0.26200249791145325</v>
      </c>
      <c r="AY57" s="63">
        <v>0.24678869545459747</v>
      </c>
      <c r="AZ57" s="63">
        <v>0.2530772089958191</v>
      </c>
      <c r="BA57" s="63">
        <v>0.2526099979877472</v>
      </c>
      <c r="BB57" s="63">
        <v>0.24941949546337128</v>
      </c>
      <c r="BC57" s="63">
        <v>0.25093549489974976</v>
      </c>
      <c r="BD57" s="63">
        <v>0.25055959820747375</v>
      </c>
      <c r="BE57" s="63">
        <v>0.24895040690898895</v>
      </c>
      <c r="BF57" s="63">
        <v>0.2493634968996048</v>
      </c>
      <c r="BG57" s="63">
        <v>0.25090640783309937</v>
      </c>
      <c r="BH57" s="63">
        <v>0.25701791048049927</v>
      </c>
      <c r="BI57" s="63">
        <v>0.2584928870201111</v>
      </c>
      <c r="BJ57" s="63">
        <v>0.2608683109283447</v>
      </c>
      <c r="BK57" s="64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31" customFormat="1" ht="10.5">
      <c r="A58" s="1"/>
      <c r="B58" s="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K25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45" width="9.5" style="0" bestFit="1" customWidth="1"/>
    <col min="46" max="46" width="9.16015625" style="149" customWidth="1"/>
    <col min="47" max="62" width="9.5" style="0" bestFit="1" customWidth="1"/>
  </cols>
  <sheetData>
    <row r="1" spans="1:62" ht="15.75">
      <c r="A1" s="88" t="s">
        <v>207</v>
      </c>
      <c r="C1" s="159" t="s">
        <v>791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774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t="s">
        <v>1</v>
      </c>
      <c r="B3" s="89" t="s">
        <v>2</v>
      </c>
      <c r="C3" s="82">
        <v>200301</v>
      </c>
      <c r="D3" s="82">
        <v>200302</v>
      </c>
      <c r="E3" s="82">
        <v>200303</v>
      </c>
      <c r="F3" s="82">
        <v>200304</v>
      </c>
      <c r="G3" s="82">
        <v>200305</v>
      </c>
      <c r="H3" s="82">
        <v>200306</v>
      </c>
      <c r="I3" s="82">
        <v>200307</v>
      </c>
      <c r="J3" s="82">
        <v>200308</v>
      </c>
      <c r="K3" s="82">
        <v>200309</v>
      </c>
      <c r="L3" s="82">
        <v>200310</v>
      </c>
      <c r="M3" s="82">
        <v>200311</v>
      </c>
      <c r="N3" s="82">
        <v>200312</v>
      </c>
      <c r="O3" s="82">
        <v>200401</v>
      </c>
      <c r="P3" s="82">
        <v>200402</v>
      </c>
      <c r="Q3" s="82">
        <v>200403</v>
      </c>
      <c r="R3" s="82">
        <v>200404</v>
      </c>
      <c r="S3" s="82">
        <v>200405</v>
      </c>
      <c r="T3" s="82">
        <v>200406</v>
      </c>
      <c r="U3" s="82">
        <v>200407</v>
      </c>
      <c r="V3" s="82">
        <v>200408</v>
      </c>
      <c r="W3" s="82">
        <v>200409</v>
      </c>
      <c r="X3" s="82">
        <v>200410</v>
      </c>
      <c r="Y3" s="82">
        <v>200411</v>
      </c>
      <c r="Z3" s="82">
        <v>200412</v>
      </c>
      <c r="AA3" s="82">
        <v>200501</v>
      </c>
      <c r="AB3" s="82">
        <v>200502</v>
      </c>
      <c r="AC3" s="82">
        <v>200503</v>
      </c>
      <c r="AD3" s="82">
        <v>200504</v>
      </c>
      <c r="AE3" s="82">
        <v>200505</v>
      </c>
      <c r="AF3" s="82">
        <v>200506</v>
      </c>
      <c r="AG3" s="82">
        <v>200507</v>
      </c>
      <c r="AH3" s="82">
        <v>200508</v>
      </c>
      <c r="AI3" s="82">
        <v>200509</v>
      </c>
      <c r="AJ3" s="82">
        <v>200510</v>
      </c>
      <c r="AK3" s="82">
        <v>200511</v>
      </c>
      <c r="AL3" s="82">
        <v>200512</v>
      </c>
      <c r="AM3" s="82">
        <v>200601</v>
      </c>
      <c r="AN3" s="82">
        <v>200602</v>
      </c>
      <c r="AO3" s="82">
        <v>200603</v>
      </c>
      <c r="AP3" s="82">
        <v>200604</v>
      </c>
      <c r="AQ3" s="82">
        <v>200605</v>
      </c>
      <c r="AR3" s="82">
        <v>200606</v>
      </c>
      <c r="AS3" s="82">
        <v>200607</v>
      </c>
      <c r="AT3" s="82">
        <v>200608</v>
      </c>
      <c r="AU3" s="82">
        <v>200609</v>
      </c>
      <c r="AV3" s="82">
        <v>200610</v>
      </c>
      <c r="AW3" s="82">
        <v>200611</v>
      </c>
      <c r="AX3" s="122">
        <v>200612</v>
      </c>
      <c r="AY3" s="122">
        <v>200701</v>
      </c>
      <c r="AZ3" s="122">
        <v>200702</v>
      </c>
      <c r="BA3" s="122">
        <v>200703</v>
      </c>
      <c r="BB3" s="122">
        <v>200704</v>
      </c>
      <c r="BC3" s="122">
        <v>200705</v>
      </c>
      <c r="BD3" s="122">
        <v>200706</v>
      </c>
      <c r="BE3" s="122">
        <v>200707</v>
      </c>
      <c r="BF3" s="122">
        <v>200708</v>
      </c>
      <c r="BG3" s="122">
        <v>200709</v>
      </c>
      <c r="BH3" s="122">
        <v>200710</v>
      </c>
      <c r="BI3" s="122">
        <v>200711</v>
      </c>
      <c r="BJ3" s="122">
        <v>200712</v>
      </c>
      <c r="BK3" s="123"/>
    </row>
    <row r="4" spans="3:62" ht="10.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0.5">
      <c r="B5" s="86" t="s">
        <v>208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63" ht="10.5">
      <c r="A6" t="s">
        <v>209</v>
      </c>
      <c r="B6" t="s">
        <v>75</v>
      </c>
      <c r="C6" s="124">
        <v>39.36800003051758</v>
      </c>
      <c r="D6" s="28">
        <v>29.211999893188477</v>
      </c>
      <c r="E6" s="28">
        <v>30.141000747680664</v>
      </c>
      <c r="F6" s="28">
        <v>28.441999435424805</v>
      </c>
      <c r="G6" s="28">
        <v>33.284000396728516</v>
      </c>
      <c r="H6" s="28">
        <v>39.17900085449219</v>
      </c>
      <c r="I6" s="28">
        <v>43.637001037597656</v>
      </c>
      <c r="J6" s="28">
        <v>49.96799850463867</v>
      </c>
      <c r="K6" s="28">
        <v>55.82400131225586</v>
      </c>
      <c r="L6" s="28">
        <v>59.84199905395508</v>
      </c>
      <c r="M6" s="28">
        <v>60.93199920654297</v>
      </c>
      <c r="N6" s="28">
        <v>56.78900146484375</v>
      </c>
      <c r="O6" s="28">
        <v>48.08100128173828</v>
      </c>
      <c r="P6" s="28">
        <v>43.41999816894531</v>
      </c>
      <c r="Q6" s="28">
        <v>38.42900085449219</v>
      </c>
      <c r="R6" s="28">
        <v>33.93600082397461</v>
      </c>
      <c r="S6" s="28">
        <v>35.1870002746582</v>
      </c>
      <c r="T6" s="28">
        <v>40.40999984741211</v>
      </c>
      <c r="U6" s="28">
        <v>46.54899978637695</v>
      </c>
      <c r="V6" s="28">
        <v>52.8650016784668</v>
      </c>
      <c r="W6" s="28">
        <v>50.67300033569336</v>
      </c>
      <c r="X6" s="28">
        <v>48.50699996948242</v>
      </c>
      <c r="Y6" s="28">
        <v>51.37300109863281</v>
      </c>
      <c r="Z6" s="28">
        <v>50.32600021362305</v>
      </c>
      <c r="AA6" s="28">
        <v>45.14099884033203</v>
      </c>
      <c r="AB6" s="28">
        <v>41.16299819946289</v>
      </c>
      <c r="AC6" s="28">
        <v>34.1879997253418</v>
      </c>
      <c r="AD6" s="28">
        <v>32.96900177001953</v>
      </c>
      <c r="AE6" s="28">
        <v>36.948001861572266</v>
      </c>
      <c r="AF6" s="28">
        <v>45.25699996948242</v>
      </c>
      <c r="AG6" s="28">
        <v>53.63100051879883</v>
      </c>
      <c r="AH6" s="28">
        <v>59.90299987792969</v>
      </c>
      <c r="AI6" s="28">
        <v>60.20600128173828</v>
      </c>
      <c r="AJ6" s="28">
        <v>56.762001037597656</v>
      </c>
      <c r="AK6" s="28">
        <v>60.775001525878906</v>
      </c>
      <c r="AL6" s="28">
        <v>58.58100128173828</v>
      </c>
      <c r="AM6" s="28">
        <v>61.86199951171875</v>
      </c>
      <c r="AN6" s="28">
        <v>54.41400146484375</v>
      </c>
      <c r="AO6" s="28">
        <v>44.7130012512207</v>
      </c>
      <c r="AP6" s="28">
        <v>42.858001708984375</v>
      </c>
      <c r="AQ6" s="28">
        <v>48.19599914550781</v>
      </c>
      <c r="AR6" s="28">
        <v>55.422000885009766</v>
      </c>
      <c r="AS6" s="28">
        <v>60.125</v>
      </c>
      <c r="AT6" s="28">
        <v>63.87900161743164</v>
      </c>
      <c r="AU6" s="28">
        <v>68.62799835205078</v>
      </c>
      <c r="AV6" s="28">
        <v>66.91957092285156</v>
      </c>
      <c r="AW6" s="28">
        <v>63.66999816894531</v>
      </c>
      <c r="AX6" s="55">
        <v>61.80501174926758</v>
      </c>
      <c r="AY6" s="55">
        <v>53.54253005981445</v>
      </c>
      <c r="AZ6" s="55">
        <v>48.5018310546875</v>
      </c>
      <c r="BA6" s="55">
        <v>41.888851165771484</v>
      </c>
      <c r="BB6" s="55">
        <v>38.61695098876953</v>
      </c>
      <c r="BC6" s="55">
        <v>42.24967956542969</v>
      </c>
      <c r="BD6" s="55">
        <v>48.18941116333008</v>
      </c>
      <c r="BE6" s="55">
        <v>53.25978088378906</v>
      </c>
      <c r="BF6" s="55">
        <v>57.460609436035156</v>
      </c>
      <c r="BG6" s="55">
        <v>58.503170013427734</v>
      </c>
      <c r="BH6" s="55">
        <v>58.06884002685547</v>
      </c>
      <c r="BI6" s="55">
        <v>59.865230560302734</v>
      </c>
      <c r="BJ6" s="55">
        <v>58.31935119628906</v>
      </c>
      <c r="BK6" s="56"/>
    </row>
    <row r="7" spans="1:63" ht="10.5">
      <c r="A7" t="s">
        <v>210</v>
      </c>
      <c r="B7" t="s">
        <v>77</v>
      </c>
      <c r="C7" s="124">
        <v>29.72599983215332</v>
      </c>
      <c r="D7" s="28">
        <v>26.69499969482422</v>
      </c>
      <c r="E7" s="28">
        <v>27.054000854492188</v>
      </c>
      <c r="F7" s="28">
        <v>27.80699920654297</v>
      </c>
      <c r="G7" s="28">
        <v>29.643999099731445</v>
      </c>
      <c r="H7" s="28">
        <v>31.788000106811523</v>
      </c>
      <c r="I7" s="28">
        <v>30.32699966430664</v>
      </c>
      <c r="J7" s="28">
        <v>30.785999298095703</v>
      </c>
      <c r="K7" s="28">
        <v>28.422000885009766</v>
      </c>
      <c r="L7" s="28">
        <v>26.920000076293945</v>
      </c>
      <c r="M7" s="28">
        <v>30.179000854492188</v>
      </c>
      <c r="N7" s="28">
        <v>33.34400177001953</v>
      </c>
      <c r="O7" s="28">
        <v>30.118000030517578</v>
      </c>
      <c r="P7" s="28">
        <v>27.867000579833984</v>
      </c>
      <c r="Q7" s="28">
        <v>25.499000549316406</v>
      </c>
      <c r="R7" s="28">
        <v>27.499000549316406</v>
      </c>
      <c r="S7" s="28">
        <v>29.211999893188477</v>
      </c>
      <c r="T7" s="28">
        <v>29.753999710083008</v>
      </c>
      <c r="U7" s="28">
        <v>30.368000030517578</v>
      </c>
      <c r="V7" s="28">
        <v>32.76599884033203</v>
      </c>
      <c r="W7" s="28">
        <v>32.066001892089844</v>
      </c>
      <c r="X7" s="28">
        <v>26.444000244140625</v>
      </c>
      <c r="Y7" s="28">
        <v>26.565000534057617</v>
      </c>
      <c r="Z7" s="28">
        <v>29.650999069213867</v>
      </c>
      <c r="AA7" s="28">
        <v>31.93199920654297</v>
      </c>
      <c r="AB7" s="28">
        <v>31.3799991607666</v>
      </c>
      <c r="AC7" s="28">
        <v>27.599000930786133</v>
      </c>
      <c r="AD7" s="28">
        <v>27.288000106811523</v>
      </c>
      <c r="AE7" s="28">
        <v>28.996000289916992</v>
      </c>
      <c r="AF7" s="28">
        <v>29.63599967956543</v>
      </c>
      <c r="AG7" s="28">
        <v>31.993999481201172</v>
      </c>
      <c r="AH7" s="28">
        <v>30.93000030517578</v>
      </c>
      <c r="AI7" s="28">
        <v>27.208999633789062</v>
      </c>
      <c r="AJ7" s="28">
        <v>25.53499984741211</v>
      </c>
      <c r="AK7" s="28">
        <v>26.35099983215332</v>
      </c>
      <c r="AL7" s="28">
        <v>29.10700035095215</v>
      </c>
      <c r="AM7" s="28">
        <v>32.32500076293945</v>
      </c>
      <c r="AN7" s="28">
        <v>32.433998107910156</v>
      </c>
      <c r="AO7" s="28">
        <v>30.827999114990234</v>
      </c>
      <c r="AP7" s="28">
        <v>26.30900001525879</v>
      </c>
      <c r="AQ7" s="28">
        <v>27.290000915527344</v>
      </c>
      <c r="AR7" s="28">
        <v>25.11199951171875</v>
      </c>
      <c r="AS7" s="28">
        <v>26.8799991607666</v>
      </c>
      <c r="AT7" s="28">
        <v>26.708999633789062</v>
      </c>
      <c r="AU7" s="28">
        <v>30.645000457763672</v>
      </c>
      <c r="AV7" s="28">
        <v>24.810571670532227</v>
      </c>
      <c r="AW7" s="28">
        <v>24.490999221801758</v>
      </c>
      <c r="AX7" s="55">
        <v>28.97471046447754</v>
      </c>
      <c r="AY7" s="55">
        <v>28.92803955078125</v>
      </c>
      <c r="AZ7" s="55">
        <v>28.791419982910156</v>
      </c>
      <c r="BA7" s="55">
        <v>27.385290145874023</v>
      </c>
      <c r="BB7" s="55">
        <v>28.246309280395508</v>
      </c>
      <c r="BC7" s="55">
        <v>28.80290985107422</v>
      </c>
      <c r="BD7" s="55">
        <v>29.349679946899414</v>
      </c>
      <c r="BE7" s="55">
        <v>29.40195083618164</v>
      </c>
      <c r="BF7" s="55">
        <v>29.16213035583496</v>
      </c>
      <c r="BG7" s="55">
        <v>28.489990234375</v>
      </c>
      <c r="BH7" s="55">
        <v>26.511560440063477</v>
      </c>
      <c r="BI7" s="55">
        <v>27.899229049682617</v>
      </c>
      <c r="BJ7" s="55">
        <v>30.919370651245117</v>
      </c>
      <c r="BK7" s="56"/>
    </row>
    <row r="8" spans="1:63" ht="10.5">
      <c r="A8" t="s">
        <v>211</v>
      </c>
      <c r="B8" t="s">
        <v>79</v>
      </c>
      <c r="C8" s="124">
        <v>28.218000411987305</v>
      </c>
      <c r="D8" s="28">
        <v>28.45199966430664</v>
      </c>
      <c r="E8" s="28">
        <v>26.988000869750977</v>
      </c>
      <c r="F8" s="28">
        <v>26.106000900268555</v>
      </c>
      <c r="G8" s="28">
        <v>29.378999710083008</v>
      </c>
      <c r="H8" s="28">
        <v>27.28700065612793</v>
      </c>
      <c r="I8" s="28">
        <v>30.704999923706055</v>
      </c>
      <c r="J8" s="28">
        <v>31.83300018310547</v>
      </c>
      <c r="K8" s="28">
        <v>32.81100082397461</v>
      </c>
      <c r="L8" s="28">
        <v>31.694000244140625</v>
      </c>
      <c r="M8" s="28">
        <v>31.214000701904297</v>
      </c>
      <c r="N8" s="28">
        <v>31.489999771118164</v>
      </c>
      <c r="O8" s="28">
        <v>29.801000595092773</v>
      </c>
      <c r="P8" s="28">
        <v>26.94700050354004</v>
      </c>
      <c r="Q8" s="28">
        <v>27.398000717163086</v>
      </c>
      <c r="R8" s="28">
        <v>27.386999130249023</v>
      </c>
      <c r="S8" s="28">
        <v>28.545000076293945</v>
      </c>
      <c r="T8" s="28">
        <v>29.79800033569336</v>
      </c>
      <c r="U8" s="28">
        <v>31.017000198364258</v>
      </c>
      <c r="V8" s="28">
        <v>30.062999725341797</v>
      </c>
      <c r="W8" s="28">
        <v>27.476999282836914</v>
      </c>
      <c r="X8" s="28">
        <v>28.246999740600586</v>
      </c>
      <c r="Y8" s="28">
        <v>29.948999404907227</v>
      </c>
      <c r="Z8" s="28">
        <v>29.836000442504883</v>
      </c>
      <c r="AA8" s="28">
        <v>30.066999435424805</v>
      </c>
      <c r="AB8" s="28">
        <v>30.27199935913086</v>
      </c>
      <c r="AC8" s="28">
        <v>29.5</v>
      </c>
      <c r="AD8" s="28">
        <v>29.961999893188477</v>
      </c>
      <c r="AE8" s="28">
        <v>30.652999877929688</v>
      </c>
      <c r="AF8" s="28">
        <v>30.981000900268555</v>
      </c>
      <c r="AG8" s="28">
        <v>33.97800064086914</v>
      </c>
      <c r="AH8" s="28">
        <v>34.768001556396484</v>
      </c>
      <c r="AI8" s="28">
        <v>26.82200050354004</v>
      </c>
      <c r="AJ8" s="28">
        <v>28.53700065612793</v>
      </c>
      <c r="AK8" s="28">
        <v>30.83099937438965</v>
      </c>
      <c r="AL8" s="28">
        <v>31.833999633789062</v>
      </c>
      <c r="AM8" s="28">
        <v>28.86400032043457</v>
      </c>
      <c r="AN8" s="28">
        <v>32.36800003051758</v>
      </c>
      <c r="AO8" s="28">
        <v>29.613000869750977</v>
      </c>
      <c r="AP8" s="28">
        <v>31.67300033569336</v>
      </c>
      <c r="AQ8" s="28">
        <v>32.4379997253418</v>
      </c>
      <c r="AR8" s="28">
        <v>33.196998596191406</v>
      </c>
      <c r="AS8" s="28">
        <v>36.29499816894531</v>
      </c>
      <c r="AT8" s="28">
        <v>37.43000030517578</v>
      </c>
      <c r="AU8" s="28">
        <v>33.85900115966797</v>
      </c>
      <c r="AV8" s="28">
        <v>34.52185821533203</v>
      </c>
      <c r="AW8" s="28">
        <v>31.743999481201172</v>
      </c>
      <c r="AX8" s="55">
        <v>32.09000015258789</v>
      </c>
      <c r="AY8" s="55">
        <v>30.037500381469727</v>
      </c>
      <c r="AZ8" s="55">
        <v>29.59646987915039</v>
      </c>
      <c r="BA8" s="55">
        <v>29.339229583740234</v>
      </c>
      <c r="BB8" s="55">
        <v>29.628009796142578</v>
      </c>
      <c r="BC8" s="55">
        <v>30.380859375</v>
      </c>
      <c r="BD8" s="55">
        <v>30.17786979675293</v>
      </c>
      <c r="BE8" s="55">
        <v>31.735790252685547</v>
      </c>
      <c r="BF8" s="55">
        <v>31.069740295410156</v>
      </c>
      <c r="BG8" s="55">
        <v>31.746219635009766</v>
      </c>
      <c r="BH8" s="55">
        <v>31.705739974975586</v>
      </c>
      <c r="BI8" s="55">
        <v>33.09983825683594</v>
      </c>
      <c r="BJ8" s="55">
        <v>32.83039855957031</v>
      </c>
      <c r="BK8" s="56"/>
    </row>
    <row r="9" spans="1:63" ht="10.5">
      <c r="A9" t="s">
        <v>212</v>
      </c>
      <c r="B9" t="s">
        <v>81</v>
      </c>
      <c r="C9" s="124">
        <v>3.6019999980926514</v>
      </c>
      <c r="D9" s="28">
        <v>3.236999988555908</v>
      </c>
      <c r="E9" s="28">
        <v>3.6080000400543213</v>
      </c>
      <c r="F9" s="28">
        <v>3.496999979019165</v>
      </c>
      <c r="G9" s="28">
        <v>3.013000011444092</v>
      </c>
      <c r="H9" s="28">
        <v>3.2290000915527344</v>
      </c>
      <c r="I9" s="28">
        <v>2.9240000247955322</v>
      </c>
      <c r="J9" s="28">
        <v>2.7720000743865967</v>
      </c>
      <c r="K9" s="28">
        <v>3.065999984741211</v>
      </c>
      <c r="L9" s="28">
        <v>2.9079999923706055</v>
      </c>
      <c r="M9" s="28">
        <v>3.2170000076293945</v>
      </c>
      <c r="N9" s="28">
        <v>3.4809999465942383</v>
      </c>
      <c r="O9" s="28">
        <v>3.25</v>
      </c>
      <c r="P9" s="28">
        <v>2.763000011444092</v>
      </c>
      <c r="Q9" s="28">
        <v>2.7079999446868896</v>
      </c>
      <c r="R9" s="28">
        <v>2.4660000801086426</v>
      </c>
      <c r="S9" s="28">
        <v>3.1710000038146973</v>
      </c>
      <c r="T9" s="28">
        <v>3.181999921798706</v>
      </c>
      <c r="U9" s="28">
        <v>2.700000047683716</v>
      </c>
      <c r="V9" s="28">
        <v>2.6070001125335693</v>
      </c>
      <c r="W9" s="28">
        <v>2.440000057220459</v>
      </c>
      <c r="X9" s="28">
        <v>2.6549999713897705</v>
      </c>
      <c r="Y9" s="28">
        <v>2.9130001068115234</v>
      </c>
      <c r="Z9" s="28">
        <v>3.2820000648498535</v>
      </c>
      <c r="AA9" s="28">
        <v>3.0840001106262207</v>
      </c>
      <c r="AB9" s="28">
        <v>3.002000093460083</v>
      </c>
      <c r="AC9" s="28">
        <v>3.111999988555908</v>
      </c>
      <c r="AD9" s="28">
        <v>2.811000108718872</v>
      </c>
      <c r="AE9" s="28">
        <v>3.140000104904175</v>
      </c>
      <c r="AF9" s="28">
        <v>2.3910000324249268</v>
      </c>
      <c r="AG9" s="28">
        <v>2.484999895095825</v>
      </c>
      <c r="AH9" s="28">
        <v>2.361999988555908</v>
      </c>
      <c r="AI9" s="28">
        <v>2.2190001010894775</v>
      </c>
      <c r="AJ9" s="28">
        <v>2.63100004196167</v>
      </c>
      <c r="AK9" s="28">
        <v>2.934000015258789</v>
      </c>
      <c r="AL9" s="28">
        <v>2.885999917984009</v>
      </c>
      <c r="AM9" s="28">
        <v>2.7300000190734863</v>
      </c>
      <c r="AN9" s="28">
        <v>2.7939999103546143</v>
      </c>
      <c r="AO9" s="28">
        <v>2.634000062942505</v>
      </c>
      <c r="AP9" s="28">
        <v>2.7019999027252197</v>
      </c>
      <c r="AQ9" s="28">
        <v>3.2980000972747803</v>
      </c>
      <c r="AR9" s="28">
        <v>2.947000026702881</v>
      </c>
      <c r="AS9" s="28">
        <v>2.3589999675750732</v>
      </c>
      <c r="AT9" s="28">
        <v>2.7820000648498535</v>
      </c>
      <c r="AU9" s="28">
        <v>2.884999990463257</v>
      </c>
      <c r="AV9" s="28">
        <v>2.2811429500579834</v>
      </c>
      <c r="AW9" s="28">
        <v>2.4059998989105225</v>
      </c>
      <c r="AX9" s="55">
        <v>2.8253910541534424</v>
      </c>
      <c r="AY9" s="55">
        <v>2.925307035446167</v>
      </c>
      <c r="AZ9" s="55">
        <v>2.8568999767303467</v>
      </c>
      <c r="BA9" s="55">
        <v>2.770397901535034</v>
      </c>
      <c r="BB9" s="55">
        <v>2.6351280212402344</v>
      </c>
      <c r="BC9" s="55">
        <v>2.9686830043792725</v>
      </c>
      <c r="BD9" s="55">
        <v>2.9931459426879883</v>
      </c>
      <c r="BE9" s="55">
        <v>2.7386040687561035</v>
      </c>
      <c r="BF9" s="55">
        <v>2.4996540546417236</v>
      </c>
      <c r="BG9" s="55">
        <v>2.5855209827423096</v>
      </c>
      <c r="BH9" s="55">
        <v>2.6570730209350586</v>
      </c>
      <c r="BI9" s="55">
        <v>3.1102869510650635</v>
      </c>
      <c r="BJ9" s="55">
        <v>3.261543035507202</v>
      </c>
      <c r="BK9" s="56"/>
    </row>
    <row r="10" spans="1:63" ht="10.5">
      <c r="A10" t="s">
        <v>213</v>
      </c>
      <c r="B10" t="s">
        <v>83</v>
      </c>
      <c r="C10" s="124">
        <v>11.675000190734863</v>
      </c>
      <c r="D10" s="28">
        <v>10.088000297546387</v>
      </c>
      <c r="E10" s="28">
        <v>10.810999870300293</v>
      </c>
      <c r="F10" s="28">
        <v>11.329000473022461</v>
      </c>
      <c r="G10" s="28">
        <v>11.369000434875488</v>
      </c>
      <c r="H10" s="28">
        <v>10.720999717712402</v>
      </c>
      <c r="I10" s="28">
        <v>10.45199966430664</v>
      </c>
      <c r="J10" s="28">
        <v>11.164999961853027</v>
      </c>
      <c r="K10" s="28">
        <v>11.170000076293945</v>
      </c>
      <c r="L10" s="28">
        <v>10.70300006866455</v>
      </c>
      <c r="M10" s="28">
        <v>10.595000267028809</v>
      </c>
      <c r="N10" s="28">
        <v>11.437999725341797</v>
      </c>
      <c r="O10" s="28">
        <v>11.541000366210938</v>
      </c>
      <c r="P10" s="28">
        <v>11.201000213623047</v>
      </c>
      <c r="Q10" s="28">
        <v>10.345999717712402</v>
      </c>
      <c r="R10" s="28">
        <v>10.217000007629395</v>
      </c>
      <c r="S10" s="28">
        <v>11.343999862670898</v>
      </c>
      <c r="T10" s="28">
        <v>11.14799976348877</v>
      </c>
      <c r="U10" s="28">
        <v>11.241000175476074</v>
      </c>
      <c r="V10" s="28">
        <v>12.47700023651123</v>
      </c>
      <c r="W10" s="28">
        <v>10.440999984741211</v>
      </c>
      <c r="X10" s="28">
        <v>12.472000122070312</v>
      </c>
      <c r="Y10" s="28">
        <v>12.404000282287598</v>
      </c>
      <c r="Z10" s="28">
        <v>13.177000045776367</v>
      </c>
      <c r="AA10" s="28">
        <v>11.670999526977539</v>
      </c>
      <c r="AB10" s="28">
        <v>11.508999824523926</v>
      </c>
      <c r="AC10" s="28">
        <v>11.043999671936035</v>
      </c>
      <c r="AD10" s="28">
        <v>12.371999740600586</v>
      </c>
      <c r="AE10" s="28">
        <v>12.631999969482422</v>
      </c>
      <c r="AF10" s="28">
        <v>11.456000328063965</v>
      </c>
      <c r="AG10" s="28">
        <v>11.166999816894531</v>
      </c>
      <c r="AH10" s="28">
        <v>11.095999717712402</v>
      </c>
      <c r="AI10" s="28">
        <v>11.262999534606934</v>
      </c>
      <c r="AJ10" s="28">
        <v>11.244999885559082</v>
      </c>
      <c r="AK10" s="28">
        <v>12.793000221252441</v>
      </c>
      <c r="AL10" s="28">
        <v>13.61400032043457</v>
      </c>
      <c r="AM10" s="28">
        <v>13.02299976348877</v>
      </c>
      <c r="AN10" s="28">
        <v>12.932000160217285</v>
      </c>
      <c r="AO10" s="28">
        <v>12.35200023651123</v>
      </c>
      <c r="AP10" s="28">
        <v>12.241999626159668</v>
      </c>
      <c r="AQ10" s="28">
        <v>12.543000221252441</v>
      </c>
      <c r="AR10" s="28">
        <v>13.199999809265137</v>
      </c>
      <c r="AS10" s="28">
        <v>13.107000350952148</v>
      </c>
      <c r="AT10" s="28">
        <v>12.052000045776367</v>
      </c>
      <c r="AU10" s="28">
        <v>13.263999938964844</v>
      </c>
      <c r="AV10" s="28">
        <v>10.814143180847168</v>
      </c>
      <c r="AW10" s="28">
        <v>10.04800033569336</v>
      </c>
      <c r="AX10" s="55">
        <v>11.682239532470703</v>
      </c>
      <c r="AY10" s="55">
        <v>11.90095043182373</v>
      </c>
      <c r="AZ10" s="55">
        <v>11.113519668579102</v>
      </c>
      <c r="BA10" s="55">
        <v>11.42136001586914</v>
      </c>
      <c r="BB10" s="55">
        <v>11.921600341796875</v>
      </c>
      <c r="BC10" s="55">
        <v>12.368490219116211</v>
      </c>
      <c r="BD10" s="55">
        <v>11.885009765625</v>
      </c>
      <c r="BE10" s="55">
        <v>11.926910400390625</v>
      </c>
      <c r="BF10" s="55">
        <v>11.978690147399902</v>
      </c>
      <c r="BG10" s="55">
        <v>11.427459716796875</v>
      </c>
      <c r="BH10" s="55">
        <v>12.098589897155762</v>
      </c>
      <c r="BI10" s="55">
        <v>11.707289695739746</v>
      </c>
      <c r="BJ10" s="55">
        <v>12.59529972076416</v>
      </c>
      <c r="BK10" s="56"/>
    </row>
    <row r="11" spans="1:63" ht="10.5">
      <c r="A11" t="s">
        <v>195</v>
      </c>
      <c r="B11" t="s">
        <v>196</v>
      </c>
      <c r="C11" s="124">
        <v>112.58899688720703</v>
      </c>
      <c r="D11" s="28">
        <v>97.68399810791016</v>
      </c>
      <c r="E11" s="28">
        <v>98.60199737548828</v>
      </c>
      <c r="F11" s="28">
        <v>97.18099975585938</v>
      </c>
      <c r="G11" s="28">
        <v>106.68900299072266</v>
      </c>
      <c r="H11" s="28">
        <v>112.2040023803711</v>
      </c>
      <c r="I11" s="28">
        <v>118.04499816894531</v>
      </c>
      <c r="J11" s="28">
        <v>126.52400207519531</v>
      </c>
      <c r="K11" s="28">
        <v>131.29299926757812</v>
      </c>
      <c r="L11" s="28">
        <v>132.06700134277344</v>
      </c>
      <c r="M11" s="28">
        <v>136.13699340820312</v>
      </c>
      <c r="N11" s="28">
        <v>136.54200744628906</v>
      </c>
      <c r="O11" s="28">
        <v>122.79100036621094</v>
      </c>
      <c r="P11" s="28">
        <v>112.197998046875</v>
      </c>
      <c r="Q11" s="28">
        <v>104.37999725341797</v>
      </c>
      <c r="R11" s="28">
        <v>101.50499725341797</v>
      </c>
      <c r="S11" s="28">
        <v>107.45899963378906</v>
      </c>
      <c r="T11" s="28">
        <v>114.29199981689453</v>
      </c>
      <c r="U11" s="28">
        <v>121.875</v>
      </c>
      <c r="V11" s="28">
        <v>130.7779998779297</v>
      </c>
      <c r="W11" s="28">
        <v>123.09700012207031</v>
      </c>
      <c r="X11" s="28">
        <v>118.32499694824219</v>
      </c>
      <c r="Y11" s="28">
        <v>123.2040023803711</v>
      </c>
      <c r="Z11" s="28">
        <v>126.27200317382812</v>
      </c>
      <c r="AA11" s="28">
        <v>121.8949966430664</v>
      </c>
      <c r="AB11" s="28">
        <v>117.32599639892578</v>
      </c>
      <c r="AC11" s="28">
        <v>105.44300079345703</v>
      </c>
      <c r="AD11" s="28">
        <v>105.4020004272461</v>
      </c>
      <c r="AE11" s="28">
        <v>112.36900329589844</v>
      </c>
      <c r="AF11" s="28">
        <v>119.72100067138672</v>
      </c>
      <c r="AG11" s="28">
        <v>133.2550048828125</v>
      </c>
      <c r="AH11" s="28">
        <v>139.0590057373047</v>
      </c>
      <c r="AI11" s="28">
        <v>127.71900177001953</v>
      </c>
      <c r="AJ11" s="28">
        <v>124.70999908447266</v>
      </c>
      <c r="AK11" s="28">
        <v>133.6840057373047</v>
      </c>
      <c r="AL11" s="28">
        <v>136.02200317382812</v>
      </c>
      <c r="AM11" s="28">
        <v>138.8040008544922</v>
      </c>
      <c r="AN11" s="28">
        <v>134.94200134277344</v>
      </c>
      <c r="AO11" s="28">
        <v>120.13999938964844</v>
      </c>
      <c r="AP11" s="28">
        <v>115.78399658203125</v>
      </c>
      <c r="AQ11" s="28">
        <v>123.76499938964844</v>
      </c>
      <c r="AR11" s="28">
        <v>129.8780059814453</v>
      </c>
      <c r="AS11" s="28">
        <v>138.76600646972656</v>
      </c>
      <c r="AT11" s="28">
        <v>142.8520050048828</v>
      </c>
      <c r="AU11" s="28">
        <v>149.281005859375</v>
      </c>
      <c r="AV11" s="28">
        <v>139.3472900390625</v>
      </c>
      <c r="AW11" s="28">
        <v>132.35899353027344</v>
      </c>
      <c r="AX11" s="55">
        <v>137.37730407714844</v>
      </c>
      <c r="AY11" s="55">
        <v>127.33429718017578</v>
      </c>
      <c r="AZ11" s="55">
        <v>120.86009979248047</v>
      </c>
      <c r="BA11" s="55">
        <v>112.80509948730469</v>
      </c>
      <c r="BB11" s="55">
        <v>111.0479965209961</v>
      </c>
      <c r="BC11" s="55">
        <v>116.77059936523438</v>
      </c>
      <c r="BD11" s="55">
        <v>122.59510040283203</v>
      </c>
      <c r="BE11" s="55">
        <v>129.06300354003906</v>
      </c>
      <c r="BF11" s="55">
        <v>132.17080688476562</v>
      </c>
      <c r="BG11" s="55">
        <v>132.7523956298828</v>
      </c>
      <c r="BH11" s="55">
        <v>131.0417938232422</v>
      </c>
      <c r="BI11" s="55">
        <v>135.68190002441406</v>
      </c>
      <c r="BJ11" s="55">
        <v>137.92599487304688</v>
      </c>
      <c r="BK11" s="56"/>
    </row>
    <row r="12" spans="3:62" ht="10.5">
      <c r="C12" s="125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2:62" ht="10.5">
      <c r="B13" s="86" t="s">
        <v>214</v>
      </c>
      <c r="C13" s="12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3" ht="10.5">
      <c r="A14" t="s">
        <v>215</v>
      </c>
      <c r="B14" t="s">
        <v>216</v>
      </c>
      <c r="C14" s="124">
        <v>134.28314208984375</v>
      </c>
      <c r="D14" s="28">
        <v>152.3040771484375</v>
      </c>
      <c r="E14" s="28">
        <v>155.77484130859375</v>
      </c>
      <c r="F14" s="28">
        <v>136.86151123046875</v>
      </c>
      <c r="G14" s="28">
        <v>130.8962860107422</v>
      </c>
      <c r="H14" s="28">
        <v>125.6709213256836</v>
      </c>
      <c r="I14" s="28">
        <v>119.55732727050781</v>
      </c>
      <c r="J14" s="28">
        <v>119.91251373291016</v>
      </c>
      <c r="K14" s="28">
        <v>122.35265350341797</v>
      </c>
      <c r="L14" s="28">
        <v>125.79476928710938</v>
      </c>
      <c r="M14" s="28">
        <v>130.31602478027344</v>
      </c>
      <c r="N14" s="28">
        <v>135.67518615722656</v>
      </c>
      <c r="O14" s="28">
        <v>143.46810913085938</v>
      </c>
      <c r="P14" s="28">
        <v>144.9411163330078</v>
      </c>
      <c r="Q14" s="28">
        <v>142.48428344726562</v>
      </c>
      <c r="R14" s="28">
        <v>141.6180419921875</v>
      </c>
      <c r="S14" s="28">
        <v>143.15411376953125</v>
      </c>
      <c r="T14" s="28">
        <v>143.46240234375</v>
      </c>
      <c r="U14" s="28">
        <v>144.4490509033203</v>
      </c>
      <c r="V14" s="28">
        <v>151.53482055664062</v>
      </c>
      <c r="W14" s="28">
        <v>160.78477478027344</v>
      </c>
      <c r="X14" s="28">
        <v>180.29214477539062</v>
      </c>
      <c r="Y14" s="28">
        <v>182.8872528076172</v>
      </c>
      <c r="Z14" s="28">
        <v>180.1824951171875</v>
      </c>
      <c r="AA14" s="28">
        <v>181.58364868164062</v>
      </c>
      <c r="AB14" s="28">
        <v>184.73727416992188</v>
      </c>
      <c r="AC14" s="28">
        <v>193.73968505859375</v>
      </c>
      <c r="AD14" s="28">
        <v>195.43576049804688</v>
      </c>
      <c r="AE14" s="28">
        <v>192.2901153564453</v>
      </c>
      <c r="AF14" s="28">
        <v>200.52932739257812</v>
      </c>
      <c r="AG14" s="28">
        <v>206.3358154296875</v>
      </c>
      <c r="AH14" s="28">
        <v>218.39683532714844</v>
      </c>
      <c r="AI14" s="28">
        <v>240.0772247314453</v>
      </c>
      <c r="AJ14" s="28">
        <v>240.3643341064453</v>
      </c>
      <c r="AK14" s="28">
        <v>231.13983154296875</v>
      </c>
      <c r="AL14" s="28">
        <v>231.92054748535156</v>
      </c>
      <c r="AM14" s="28">
        <v>234.12319946289062</v>
      </c>
      <c r="AN14" s="28">
        <v>231.63192749023438</v>
      </c>
      <c r="AO14" s="28">
        <v>235.53216552734375</v>
      </c>
      <c r="AP14" s="28">
        <v>242.96542358398438</v>
      </c>
      <c r="AQ14" s="28">
        <v>247.5467071533203</v>
      </c>
      <c r="AR14" s="28">
        <v>247.5966033935547</v>
      </c>
      <c r="AS14" s="28">
        <v>247.20391845703125</v>
      </c>
      <c r="AT14" s="28">
        <v>249.75315856933594</v>
      </c>
      <c r="AU14" s="28">
        <v>239.25721740722656</v>
      </c>
      <c r="AV14" s="28">
        <v>230.19549560546875</v>
      </c>
      <c r="AW14" s="28">
        <v>231.19009399414062</v>
      </c>
      <c r="AX14" s="55">
        <v>241.62669372558594</v>
      </c>
      <c r="AY14" s="55">
        <v>242.14199829101562</v>
      </c>
      <c r="AZ14" s="55">
        <v>241.28269958496094</v>
      </c>
      <c r="BA14" s="55">
        <v>238.8321075439453</v>
      </c>
      <c r="BB14" s="55">
        <v>242.00950622558594</v>
      </c>
      <c r="BC14" s="55">
        <v>241.34170532226562</v>
      </c>
      <c r="BD14" s="55">
        <v>235.74630737304688</v>
      </c>
      <c r="BE14" s="55">
        <v>229.05340576171875</v>
      </c>
      <c r="BF14" s="55">
        <v>226.74459838867188</v>
      </c>
      <c r="BG14" s="55">
        <v>228.64840698242188</v>
      </c>
      <c r="BH14" s="55">
        <v>232.29469299316406</v>
      </c>
      <c r="BI14" s="55">
        <v>236.66839599609375</v>
      </c>
      <c r="BJ14" s="55">
        <v>241.55560302734375</v>
      </c>
      <c r="BK14" s="56"/>
    </row>
    <row r="15" spans="1:63" ht="10.5">
      <c r="A15" t="s">
        <v>217</v>
      </c>
      <c r="B15" t="s">
        <v>218</v>
      </c>
      <c r="C15" s="124">
        <v>135.07200622558594</v>
      </c>
      <c r="D15" s="28">
        <v>152.5860595703125</v>
      </c>
      <c r="E15" s="28">
        <v>155.40731811523438</v>
      </c>
      <c r="F15" s="28">
        <v>138.14144897460938</v>
      </c>
      <c r="G15" s="28">
        <v>127.75474548339844</v>
      </c>
      <c r="H15" s="28">
        <v>123.37208557128906</v>
      </c>
      <c r="I15" s="28">
        <v>119.71401977539062</v>
      </c>
      <c r="J15" s="28">
        <v>120.52909088134766</v>
      </c>
      <c r="K15" s="28">
        <v>121.631103515625</v>
      </c>
      <c r="L15" s="28">
        <v>125.38492584228516</v>
      </c>
      <c r="M15" s="28">
        <v>128.85670471191406</v>
      </c>
      <c r="N15" s="28">
        <v>135.42440795898438</v>
      </c>
      <c r="O15" s="28">
        <v>143.11770629882812</v>
      </c>
      <c r="P15" s="28">
        <v>144.27357482910156</v>
      </c>
      <c r="Q15" s="28">
        <v>143.28004455566406</v>
      </c>
      <c r="R15" s="28">
        <v>143.37576293945312</v>
      </c>
      <c r="S15" s="28">
        <v>138.83322143554688</v>
      </c>
      <c r="T15" s="28">
        <v>135.80795288085938</v>
      </c>
      <c r="U15" s="28">
        <v>141.0316619873047</v>
      </c>
      <c r="V15" s="28">
        <v>147.69972229003906</v>
      </c>
      <c r="W15" s="28">
        <v>158.72735595703125</v>
      </c>
      <c r="X15" s="28">
        <v>181.5360565185547</v>
      </c>
      <c r="Y15" s="28">
        <v>185.9081573486328</v>
      </c>
      <c r="Z15" s="28">
        <v>183.98365783691406</v>
      </c>
      <c r="AA15" s="28">
        <v>185.1720733642578</v>
      </c>
      <c r="AB15" s="28">
        <v>185.71656799316406</v>
      </c>
      <c r="AC15" s="28">
        <v>195.6448516845703</v>
      </c>
      <c r="AD15" s="28">
        <v>197.23165893554688</v>
      </c>
      <c r="AE15" s="28">
        <v>189.9345245361328</v>
      </c>
      <c r="AF15" s="28">
        <v>193.14947509765625</v>
      </c>
      <c r="AG15" s="28">
        <v>200.6529998779297</v>
      </c>
      <c r="AH15" s="28">
        <v>218.41543579101562</v>
      </c>
      <c r="AI15" s="28">
        <v>246.01083374023438</v>
      </c>
      <c r="AJ15" s="28">
        <v>253.0405731201172</v>
      </c>
      <c r="AK15" s="28">
        <v>234.21006774902344</v>
      </c>
      <c r="AL15" s="28">
        <v>230.88748168945312</v>
      </c>
      <c r="AM15" s="28">
        <v>234.66769409179688</v>
      </c>
      <c r="AN15" s="28">
        <v>234.8750762939453</v>
      </c>
      <c r="AO15" s="28">
        <v>235.78419494628906</v>
      </c>
      <c r="AP15" s="28">
        <v>239.56961059570312</v>
      </c>
      <c r="AQ15" s="28">
        <v>240.92050170898438</v>
      </c>
      <c r="AR15" s="28">
        <v>236.6974639892578</v>
      </c>
      <c r="AS15" s="28">
        <v>237.85467529296875</v>
      </c>
      <c r="AT15" s="28">
        <v>240.54437255859375</v>
      </c>
      <c r="AU15" s="28">
        <v>229.52874755859375</v>
      </c>
      <c r="AV15" s="28">
        <v>227.07009887695312</v>
      </c>
      <c r="AW15" s="28">
        <v>231.51060485839844</v>
      </c>
      <c r="AX15" s="55">
        <v>245.00559997558594</v>
      </c>
      <c r="AY15" s="55">
        <v>246.2028045654297</v>
      </c>
      <c r="AZ15" s="55">
        <v>244.65859985351562</v>
      </c>
      <c r="BA15" s="55">
        <v>240.65919494628906</v>
      </c>
      <c r="BB15" s="55">
        <v>242.47140502929688</v>
      </c>
      <c r="BC15" s="55">
        <v>239.22740173339844</v>
      </c>
      <c r="BD15" s="55">
        <v>232.6658935546875</v>
      </c>
      <c r="BE15" s="55">
        <v>226.29510498046875</v>
      </c>
      <c r="BF15" s="55">
        <v>224.58740234375</v>
      </c>
      <c r="BG15" s="55">
        <v>227.106201171875</v>
      </c>
      <c r="BH15" s="55">
        <v>230.9553985595703</v>
      </c>
      <c r="BI15" s="55">
        <v>236.10049438476562</v>
      </c>
      <c r="BJ15" s="55">
        <v>240.53309631347656</v>
      </c>
      <c r="BK15" s="56"/>
    </row>
    <row r="16" spans="1:63" ht="10.5">
      <c r="A16" t="s">
        <v>219</v>
      </c>
      <c r="B16" t="s">
        <v>220</v>
      </c>
      <c r="C16" s="124">
        <v>126.6304702758789</v>
      </c>
      <c r="D16" s="28">
        <v>141.61248779296875</v>
      </c>
      <c r="E16" s="28">
        <v>140.3389129638672</v>
      </c>
      <c r="F16" s="28">
        <v>120.43916320800781</v>
      </c>
      <c r="G16" s="28">
        <v>109.95735168457031</v>
      </c>
      <c r="H16" s="28">
        <v>109.48970031738281</v>
      </c>
      <c r="I16" s="28">
        <v>105.25005340576172</v>
      </c>
      <c r="J16" s="28">
        <v>110.67601776123047</v>
      </c>
      <c r="K16" s="28">
        <v>109.59461212158203</v>
      </c>
      <c r="L16" s="28">
        <v>116.49922943115234</v>
      </c>
      <c r="M16" s="28">
        <v>118.72338104248047</v>
      </c>
      <c r="N16" s="28">
        <v>122.65876770019531</v>
      </c>
      <c r="O16" s="28">
        <v>130.03256225585938</v>
      </c>
      <c r="P16" s="28">
        <v>131.90570068359375</v>
      </c>
      <c r="Q16" s="28">
        <v>133.0763397216797</v>
      </c>
      <c r="R16" s="28">
        <v>135.23585510253906</v>
      </c>
      <c r="S16" s="28">
        <v>135.8938751220703</v>
      </c>
      <c r="T16" s="28">
        <v>132.66212463378906</v>
      </c>
      <c r="U16" s="28">
        <v>138.0769805908203</v>
      </c>
      <c r="V16" s="28">
        <v>145.59347534179688</v>
      </c>
      <c r="W16" s="28">
        <v>156.07901000976562</v>
      </c>
      <c r="X16" s="28">
        <v>177.15159606933594</v>
      </c>
      <c r="Y16" s="28">
        <v>174.91397094726562</v>
      </c>
      <c r="Z16" s="28">
        <v>167.94850158691406</v>
      </c>
      <c r="AA16" s="28">
        <v>167.8168487548828</v>
      </c>
      <c r="AB16" s="28">
        <v>174.26629638671875</v>
      </c>
      <c r="AC16" s="28">
        <v>187.31973266601562</v>
      </c>
      <c r="AD16" s="28">
        <v>185.4462890625</v>
      </c>
      <c r="AE16" s="28">
        <v>182.19847106933594</v>
      </c>
      <c r="AF16" s="28">
        <v>189.43621826171875</v>
      </c>
      <c r="AG16" s="28">
        <v>196.6173095703125</v>
      </c>
      <c r="AH16" s="28">
        <v>213.65150451660156</v>
      </c>
      <c r="AI16" s="28">
        <v>239.6778564453125</v>
      </c>
      <c r="AJ16" s="28">
        <v>264.9504699707031</v>
      </c>
      <c r="AK16" s="28">
        <v>232.13677978515625</v>
      </c>
      <c r="AL16" s="28">
        <v>220.608642578125</v>
      </c>
      <c r="AM16" s="28">
        <v>217.7749481201172</v>
      </c>
      <c r="AN16" s="28">
        <v>218.07415771484375</v>
      </c>
      <c r="AO16" s="28">
        <v>224.73245239257812</v>
      </c>
      <c r="AP16" s="28">
        <v>236.091796875</v>
      </c>
      <c r="AQ16" s="28">
        <v>243.65611267089844</v>
      </c>
      <c r="AR16" s="28">
        <v>248.10877990722656</v>
      </c>
      <c r="AS16" s="28">
        <v>256.43072509765625</v>
      </c>
      <c r="AT16" s="28">
        <v>265.9309997558594</v>
      </c>
      <c r="AU16" s="28">
        <v>231.6425323486328</v>
      </c>
      <c r="AV16" s="28">
        <v>225.9167022705078</v>
      </c>
      <c r="AW16" s="28">
        <v>225.2957000732422</v>
      </c>
      <c r="AX16" s="55">
        <v>233.82530212402344</v>
      </c>
      <c r="AY16" s="55">
        <v>234.57760620117188</v>
      </c>
      <c r="AZ16" s="55">
        <v>233.98719787597656</v>
      </c>
      <c r="BA16" s="55">
        <v>230.8177032470703</v>
      </c>
      <c r="BB16" s="55">
        <v>233.75540161132812</v>
      </c>
      <c r="BC16" s="55">
        <v>232.30299377441406</v>
      </c>
      <c r="BD16" s="55">
        <v>226.17120361328125</v>
      </c>
      <c r="BE16" s="55">
        <v>220.3529052734375</v>
      </c>
      <c r="BF16" s="55">
        <v>222.38780212402344</v>
      </c>
      <c r="BG16" s="55">
        <v>225.4427032470703</v>
      </c>
      <c r="BH16" s="55">
        <v>229.2008056640625</v>
      </c>
      <c r="BI16" s="55">
        <v>229.49420166015625</v>
      </c>
      <c r="BJ16" s="55">
        <v>229.04469299316406</v>
      </c>
      <c r="BK16" s="56"/>
    </row>
    <row r="17" spans="1:63" ht="10.5">
      <c r="A17" t="s">
        <v>221</v>
      </c>
      <c r="B17" t="s">
        <v>222</v>
      </c>
      <c r="C17" s="124">
        <v>127.46707916259766</v>
      </c>
      <c r="D17" s="28">
        <v>143.71463012695312</v>
      </c>
      <c r="E17" s="28">
        <v>158.77658081054688</v>
      </c>
      <c r="F17" s="28">
        <v>142.5045623779297</v>
      </c>
      <c r="G17" s="28">
        <v>131.12643432617188</v>
      </c>
      <c r="H17" s="28">
        <v>130.26939392089844</v>
      </c>
      <c r="I17" s="28">
        <v>127.69776153564453</v>
      </c>
      <c r="J17" s="28">
        <v>131.69134521484375</v>
      </c>
      <c r="K17" s="28">
        <v>126.11260986328125</v>
      </c>
      <c r="L17" s="28">
        <v>125.28445434570312</v>
      </c>
      <c r="M17" s="28">
        <v>133.2452392578125</v>
      </c>
      <c r="N17" s="28">
        <v>137.25372314453125</v>
      </c>
      <c r="O17" s="28">
        <v>138.9625244140625</v>
      </c>
      <c r="P17" s="28">
        <v>146.6018524169922</v>
      </c>
      <c r="Q17" s="28">
        <v>152.9840850830078</v>
      </c>
      <c r="R17" s="28">
        <v>163.0313262939453</v>
      </c>
      <c r="S17" s="28">
        <v>176.320068359375</v>
      </c>
      <c r="T17" s="28">
        <v>167.13980102539062</v>
      </c>
      <c r="U17" s="28">
        <v>168.21600341796875</v>
      </c>
      <c r="V17" s="28">
        <v>167.60787963867188</v>
      </c>
      <c r="W17" s="28">
        <v>176.50570678710938</v>
      </c>
      <c r="X17" s="28">
        <v>197.04652404785156</v>
      </c>
      <c r="Y17" s="28">
        <v>190.61306762695312</v>
      </c>
      <c r="Z17" s="28">
        <v>176.00244140625</v>
      </c>
      <c r="AA17" s="28">
        <v>179.2108917236328</v>
      </c>
      <c r="AB17" s="28">
        <v>198.60595703125</v>
      </c>
      <c r="AC17" s="28">
        <v>214.9620819091797</v>
      </c>
      <c r="AD17" s="28">
        <v>221.28732299804688</v>
      </c>
      <c r="AE17" s="28">
        <v>207.34815979003906</v>
      </c>
      <c r="AF17" s="28">
        <v>202.32151794433594</v>
      </c>
      <c r="AG17" s="28">
        <v>207.29310607910156</v>
      </c>
      <c r="AH17" s="28">
        <v>235.102294921875</v>
      </c>
      <c r="AI17" s="28">
        <v>261.2324523925781</v>
      </c>
      <c r="AJ17" s="28">
        <v>268.9658508300781</v>
      </c>
      <c r="AK17" s="28">
        <v>242.1431121826172</v>
      </c>
      <c r="AL17" s="28">
        <v>230.45071411132812</v>
      </c>
      <c r="AM17" s="28">
        <v>230.8229217529297</v>
      </c>
      <c r="AN17" s="28">
        <v>236.04254150390625</v>
      </c>
      <c r="AO17" s="28">
        <v>250.33248901367188</v>
      </c>
      <c r="AP17" s="28">
        <v>257.9084777832031</v>
      </c>
      <c r="AQ17" s="28">
        <v>275.4365539550781</v>
      </c>
      <c r="AR17" s="28">
        <v>266.99566650390625</v>
      </c>
      <c r="AS17" s="28">
        <v>262.36474609375</v>
      </c>
      <c r="AT17" s="28">
        <v>274.0860290527344</v>
      </c>
      <c r="AU17" s="28">
        <v>258.4703063964844</v>
      </c>
      <c r="AV17" s="28">
        <v>242.9759063720703</v>
      </c>
      <c r="AW17" s="28">
        <v>241.6591033935547</v>
      </c>
      <c r="AX17" s="55">
        <v>248.6510009765625</v>
      </c>
      <c r="AY17" s="55">
        <v>244.78329467773438</v>
      </c>
      <c r="AZ17" s="55">
        <v>250.6553955078125</v>
      </c>
      <c r="BA17" s="55">
        <v>252.1085968017578</v>
      </c>
      <c r="BB17" s="55">
        <v>257.76800537109375</v>
      </c>
      <c r="BC17" s="55">
        <v>258.96209716796875</v>
      </c>
      <c r="BD17" s="55">
        <v>255.08470153808594</v>
      </c>
      <c r="BE17" s="55">
        <v>247.8563995361328</v>
      </c>
      <c r="BF17" s="55">
        <v>244.88720703125</v>
      </c>
      <c r="BG17" s="55">
        <v>245.3618927001953</v>
      </c>
      <c r="BH17" s="55">
        <v>246.2176055908203</v>
      </c>
      <c r="BI17" s="55">
        <v>245.87359619140625</v>
      </c>
      <c r="BJ17" s="55">
        <v>246.15460205078125</v>
      </c>
      <c r="BK17" s="56"/>
    </row>
    <row r="18" spans="1:63" ht="10.5">
      <c r="A18" t="s">
        <v>153</v>
      </c>
      <c r="B18" t="s">
        <v>154</v>
      </c>
      <c r="C18" s="124">
        <v>133.1999969482422</v>
      </c>
      <c r="D18" s="28">
        <v>150.8000030517578</v>
      </c>
      <c r="E18" s="28">
        <v>153.89999389648438</v>
      </c>
      <c r="F18" s="28">
        <v>134.60000610351562</v>
      </c>
      <c r="G18" s="28">
        <v>126.69999694824219</v>
      </c>
      <c r="H18" s="28">
        <v>121.69999694824219</v>
      </c>
      <c r="I18" s="28">
        <v>116.4000015258789</v>
      </c>
      <c r="J18" s="28">
        <v>117.5999984741211</v>
      </c>
      <c r="K18" s="28">
        <v>118.80000305175781</v>
      </c>
      <c r="L18" s="28">
        <v>123.5999984741211</v>
      </c>
      <c r="M18" s="28">
        <v>128.3000030517578</v>
      </c>
      <c r="N18" s="28">
        <v>134.10000610351562</v>
      </c>
      <c r="O18" s="28">
        <v>141.89999389648438</v>
      </c>
      <c r="P18" s="28">
        <v>143.89999389648438</v>
      </c>
      <c r="Q18" s="28">
        <v>141.8000030517578</v>
      </c>
      <c r="R18" s="28">
        <v>141.8000030517578</v>
      </c>
      <c r="S18" s="28">
        <v>142.8000030517578</v>
      </c>
      <c r="T18" s="28">
        <v>140.8000030517578</v>
      </c>
      <c r="U18" s="28">
        <v>143.1999969482422</v>
      </c>
      <c r="V18" s="28">
        <v>150</v>
      </c>
      <c r="W18" s="28">
        <v>159.6999969482422</v>
      </c>
      <c r="X18" s="28">
        <v>180.6999969482422</v>
      </c>
      <c r="Y18" s="28">
        <v>182.8000030517578</v>
      </c>
      <c r="Z18" s="28">
        <v>179.1999969482422</v>
      </c>
      <c r="AA18" s="28">
        <v>180.8000030517578</v>
      </c>
      <c r="AB18" s="28">
        <v>184.60000610351562</v>
      </c>
      <c r="AC18" s="28">
        <v>194</v>
      </c>
      <c r="AD18" s="28">
        <v>196.6999969482422</v>
      </c>
      <c r="AE18" s="28">
        <v>191.60000610351562</v>
      </c>
      <c r="AF18" s="28">
        <v>198.8000030517578</v>
      </c>
      <c r="AG18" s="28">
        <v>204.1999969482422</v>
      </c>
      <c r="AH18" s="28">
        <v>218.39999389648438</v>
      </c>
      <c r="AI18" s="28">
        <v>242.3000030517578</v>
      </c>
      <c r="AJ18" s="28">
        <v>244.3000030517578</v>
      </c>
      <c r="AK18" s="28">
        <v>232.10000610351562</v>
      </c>
      <c r="AL18" s="28">
        <v>231.1999969482422</v>
      </c>
      <c r="AM18" s="28">
        <v>232.8000030517578</v>
      </c>
      <c r="AN18" s="28">
        <v>230.89999389648438</v>
      </c>
      <c r="AO18" s="28">
        <v>235.10000610351562</v>
      </c>
      <c r="AP18" s="28">
        <v>242.5</v>
      </c>
      <c r="AQ18" s="28">
        <v>247.3000030517578</v>
      </c>
      <c r="AR18" s="28">
        <v>246.6999969482422</v>
      </c>
      <c r="AS18" s="28">
        <v>247.02394104003906</v>
      </c>
      <c r="AT18" s="28">
        <v>250.6042938232422</v>
      </c>
      <c r="AU18" s="28">
        <v>238.0573272705078</v>
      </c>
      <c r="AV18" s="28">
        <v>229.7545928955078</v>
      </c>
      <c r="AW18" s="28">
        <v>231.01100158691406</v>
      </c>
      <c r="AX18" s="55">
        <v>241.54820251464844</v>
      </c>
      <c r="AY18" s="55">
        <v>242.11920166015625</v>
      </c>
      <c r="AZ18" s="55">
        <v>241.27220153808594</v>
      </c>
      <c r="BA18" s="55">
        <v>238.69290161132812</v>
      </c>
      <c r="BB18" s="55">
        <v>241.79110717773438</v>
      </c>
      <c r="BC18" s="55">
        <v>240.9508056640625</v>
      </c>
      <c r="BD18" s="55">
        <v>235.04840087890625</v>
      </c>
      <c r="BE18" s="55">
        <v>228.210693359375</v>
      </c>
      <c r="BF18" s="55">
        <v>226.398193359375</v>
      </c>
      <c r="BG18" s="55">
        <v>228.52279663085938</v>
      </c>
      <c r="BH18" s="55">
        <v>232.24490356445312</v>
      </c>
      <c r="BI18" s="55">
        <v>236.17889404296875</v>
      </c>
      <c r="BJ18" s="55">
        <v>240.49009704589844</v>
      </c>
      <c r="BK18" s="56"/>
    </row>
    <row r="19" spans="3:62" ht="10.5">
      <c r="C19" s="125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2:62" ht="10.5">
      <c r="B20" s="86" t="s">
        <v>223</v>
      </c>
      <c r="C20" s="125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1:63" ht="10.5">
      <c r="A21" t="s">
        <v>224</v>
      </c>
      <c r="B21" t="s">
        <v>216</v>
      </c>
      <c r="C21" s="124">
        <v>140.9491729736328</v>
      </c>
      <c r="D21" s="28">
        <v>159.80577087402344</v>
      </c>
      <c r="E21" s="28">
        <v>163.44960021972656</v>
      </c>
      <c r="F21" s="28">
        <v>143.5558319091797</v>
      </c>
      <c r="G21" s="28">
        <v>137.33201599121094</v>
      </c>
      <c r="H21" s="28">
        <v>131.8928680419922</v>
      </c>
      <c r="I21" s="28">
        <v>125.54269409179688</v>
      </c>
      <c r="J21" s="28">
        <v>125.88096618652344</v>
      </c>
      <c r="K21" s="28">
        <v>128.4063720703125</v>
      </c>
      <c r="L21" s="28">
        <v>132.00465393066406</v>
      </c>
      <c r="M21" s="28">
        <v>136.72702026367188</v>
      </c>
      <c r="N21" s="28">
        <v>142.35556030273438</v>
      </c>
      <c r="O21" s="28">
        <v>150.5572052001953</v>
      </c>
      <c r="P21" s="28">
        <v>152.10797119140625</v>
      </c>
      <c r="Q21" s="28">
        <v>149.4915313720703</v>
      </c>
      <c r="R21" s="28">
        <v>148.53981018066406</v>
      </c>
      <c r="S21" s="28">
        <v>150.1246337890625</v>
      </c>
      <c r="T21" s="28">
        <v>150.4091033935547</v>
      </c>
      <c r="U21" s="28">
        <v>151.6514434814453</v>
      </c>
      <c r="V21" s="28">
        <v>159.04173278808594</v>
      </c>
      <c r="W21" s="28">
        <v>168.67095947265625</v>
      </c>
      <c r="X21" s="28">
        <v>189.11099243164062</v>
      </c>
      <c r="Y21" s="28">
        <v>190.53639221191406</v>
      </c>
      <c r="Z21" s="28">
        <v>187.64366149902344</v>
      </c>
      <c r="AA21" s="28">
        <v>190.55612182617188</v>
      </c>
      <c r="AB21" s="28">
        <v>193.8719024658203</v>
      </c>
      <c r="AC21" s="28">
        <v>203.26763916015625</v>
      </c>
      <c r="AD21" s="28">
        <v>204.98794555664062</v>
      </c>
      <c r="AE21" s="28">
        <v>201.6531982421875</v>
      </c>
      <c r="AF21" s="28">
        <v>210.23931884765625</v>
      </c>
      <c r="AG21" s="28">
        <v>216.62396240234375</v>
      </c>
      <c r="AH21" s="28">
        <v>229.21603393554688</v>
      </c>
      <c r="AI21" s="28">
        <v>251.85255432128906</v>
      </c>
      <c r="AJ21" s="28">
        <v>252.12156677246094</v>
      </c>
      <c r="AK21" s="28">
        <v>242.46568298339844</v>
      </c>
      <c r="AL21" s="28">
        <v>243.28465270996094</v>
      </c>
      <c r="AM21" s="28">
        <v>245.6917724609375</v>
      </c>
      <c r="AN21" s="28">
        <v>243.08534240722656</v>
      </c>
      <c r="AO21" s="28">
        <v>247.1154327392578</v>
      </c>
      <c r="AP21" s="28">
        <v>254.84068298339844</v>
      </c>
      <c r="AQ21" s="28">
        <v>259.6003723144531</v>
      </c>
      <c r="AR21" s="28">
        <v>259.585693359375</v>
      </c>
      <c r="AS21" s="28">
        <v>259.52978515625</v>
      </c>
      <c r="AT21" s="28">
        <v>262.125732421875</v>
      </c>
      <c r="AU21" s="28">
        <v>251.1098175048828</v>
      </c>
      <c r="AV21" s="28">
        <v>241.45530700683594</v>
      </c>
      <c r="AW21" s="28">
        <v>242.51849365234375</v>
      </c>
      <c r="AX21" s="55">
        <v>253.46640014648438</v>
      </c>
      <c r="AY21" s="55">
        <v>254.10679626464844</v>
      </c>
      <c r="AZ21" s="55">
        <v>253.2133026123047</v>
      </c>
      <c r="BA21" s="55">
        <v>250.57769775390625</v>
      </c>
      <c r="BB21" s="55">
        <v>253.83810424804688</v>
      </c>
      <c r="BC21" s="55">
        <v>253.09320068359375</v>
      </c>
      <c r="BD21" s="55">
        <v>247.16160583496094</v>
      </c>
      <c r="BE21" s="55">
        <v>240.47430419921875</v>
      </c>
      <c r="BF21" s="55">
        <v>237.97740173339844</v>
      </c>
      <c r="BG21" s="55">
        <v>239.97549438476562</v>
      </c>
      <c r="BH21" s="55">
        <v>243.65719604492188</v>
      </c>
      <c r="BI21" s="55">
        <v>248.26519775390625</v>
      </c>
      <c r="BJ21" s="55">
        <v>253.3917999267578</v>
      </c>
      <c r="BK21" s="56"/>
    </row>
    <row r="22" spans="1:63" ht="10.5">
      <c r="A22" t="s">
        <v>225</v>
      </c>
      <c r="B22" t="s">
        <v>218</v>
      </c>
      <c r="C22" s="124">
        <v>140.90399169921875</v>
      </c>
      <c r="D22" s="28">
        <v>159.13931274414062</v>
      </c>
      <c r="E22" s="28">
        <v>162.0751495361328</v>
      </c>
      <c r="F22" s="28">
        <v>143.9091796875</v>
      </c>
      <c r="G22" s="28">
        <v>132.90798950195312</v>
      </c>
      <c r="H22" s="28">
        <v>128.4035186767578</v>
      </c>
      <c r="I22" s="28">
        <v>124.77546691894531</v>
      </c>
      <c r="J22" s="28">
        <v>125.53821563720703</v>
      </c>
      <c r="K22" s="28">
        <v>126.71043395996094</v>
      </c>
      <c r="L22" s="28">
        <v>130.5510711669922</v>
      </c>
      <c r="M22" s="28">
        <v>134.25418090820312</v>
      </c>
      <c r="N22" s="28">
        <v>141.27041625976562</v>
      </c>
      <c r="O22" s="28">
        <v>149.30178833007812</v>
      </c>
      <c r="P22" s="28">
        <v>150.54502868652344</v>
      </c>
      <c r="Q22" s="28">
        <v>149.3485870361328</v>
      </c>
      <c r="R22" s="28">
        <v>149.3395538330078</v>
      </c>
      <c r="S22" s="28">
        <v>144.5299072265625</v>
      </c>
      <c r="T22" s="28">
        <v>141.47634887695312</v>
      </c>
      <c r="U22" s="28">
        <v>147.05274963378906</v>
      </c>
      <c r="V22" s="28">
        <v>154.0751953125</v>
      </c>
      <c r="W22" s="28">
        <v>165.57614135742188</v>
      </c>
      <c r="X22" s="28">
        <v>189.1098175048828</v>
      </c>
      <c r="Y22" s="28">
        <v>193.5959930419922</v>
      </c>
      <c r="Z22" s="28">
        <v>191.607666015625</v>
      </c>
      <c r="AA22" s="28">
        <v>193.17330932617188</v>
      </c>
      <c r="AB22" s="28">
        <v>193.78953552246094</v>
      </c>
      <c r="AC22" s="28">
        <v>203.93128967285156</v>
      </c>
      <c r="AD22" s="28">
        <v>205.4355926513672</v>
      </c>
      <c r="AE22" s="28">
        <v>197.72802734375</v>
      </c>
      <c r="AF22" s="28">
        <v>201.21121215820312</v>
      </c>
      <c r="AG22" s="28">
        <v>209.21949768066406</v>
      </c>
      <c r="AH22" s="28">
        <v>227.84335327148438</v>
      </c>
      <c r="AI22" s="28">
        <v>256.625732421875</v>
      </c>
      <c r="AJ22" s="28">
        <v>263.5975646972656</v>
      </c>
      <c r="AK22" s="28">
        <v>244.04689025878906</v>
      </c>
      <c r="AL22" s="28">
        <v>240.58474731445312</v>
      </c>
      <c r="AM22" s="28">
        <v>244.8076171875</v>
      </c>
      <c r="AN22" s="28">
        <v>245.0849151611328</v>
      </c>
      <c r="AO22" s="28">
        <v>245.77069091796875</v>
      </c>
      <c r="AP22" s="28">
        <v>249.5346221923828</v>
      </c>
      <c r="AQ22" s="28">
        <v>250.80609130859375</v>
      </c>
      <c r="AR22" s="28">
        <v>246.5768280029297</v>
      </c>
      <c r="AS22" s="28">
        <v>248.00942993164062</v>
      </c>
      <c r="AT22" s="28">
        <v>250.92747497558594</v>
      </c>
      <c r="AU22" s="28">
        <v>239.4363555908203</v>
      </c>
      <c r="AV22" s="28">
        <v>236.54359436035156</v>
      </c>
      <c r="AW22" s="28">
        <v>241.23410034179688</v>
      </c>
      <c r="AX22" s="55">
        <v>255.29580688476562</v>
      </c>
      <c r="AY22" s="55">
        <v>256.8411865234375</v>
      </c>
      <c r="AZ22" s="55">
        <v>255.293701171875</v>
      </c>
      <c r="BA22" s="55">
        <v>250.8520965576172</v>
      </c>
      <c r="BB22" s="55">
        <v>252.5572052001953</v>
      </c>
      <c r="BC22" s="55">
        <v>249.0435028076172</v>
      </c>
      <c r="BD22" s="55">
        <v>242.3769989013672</v>
      </c>
      <c r="BE22" s="55">
        <v>235.956298828125</v>
      </c>
      <c r="BF22" s="55">
        <v>234.2816925048828</v>
      </c>
      <c r="BG22" s="55">
        <v>236.9093017578125</v>
      </c>
      <c r="BH22" s="55">
        <v>240.59080505371094</v>
      </c>
      <c r="BI22" s="55">
        <v>246.0167999267578</v>
      </c>
      <c r="BJ22" s="55">
        <v>250.635498046875</v>
      </c>
      <c r="BK22" s="56"/>
    </row>
    <row r="23" spans="1:63" ht="10.5">
      <c r="A23" t="s">
        <v>226</v>
      </c>
      <c r="B23" t="s">
        <v>220</v>
      </c>
      <c r="C23" s="124">
        <v>133.97586059570312</v>
      </c>
      <c r="D23" s="28">
        <v>149.83639526367188</v>
      </c>
      <c r="E23" s="28">
        <v>148.48736572265625</v>
      </c>
      <c r="F23" s="28">
        <v>127.42171478271484</v>
      </c>
      <c r="G23" s="28">
        <v>116.24910736083984</v>
      </c>
      <c r="H23" s="28">
        <v>115.8085708618164</v>
      </c>
      <c r="I23" s="28">
        <v>111.34384155273438</v>
      </c>
      <c r="J23" s="28">
        <v>117.14144134521484</v>
      </c>
      <c r="K23" s="28">
        <v>116.00062561035156</v>
      </c>
      <c r="L23" s="28">
        <v>123.28018951416016</v>
      </c>
      <c r="M23" s="28">
        <v>125.60188293457031</v>
      </c>
      <c r="N23" s="28">
        <v>129.7943878173828</v>
      </c>
      <c r="O23" s="28">
        <v>137.49026489257812</v>
      </c>
      <c r="P23" s="28">
        <v>139.4930419921875</v>
      </c>
      <c r="Q23" s="28">
        <v>140.67591857910156</v>
      </c>
      <c r="R23" s="28">
        <v>142.88975524902344</v>
      </c>
      <c r="S23" s="28">
        <v>143.56027221679688</v>
      </c>
      <c r="T23" s="28">
        <v>140.4150390625</v>
      </c>
      <c r="U23" s="28">
        <v>146.136962890625</v>
      </c>
      <c r="V23" s="28">
        <v>154.1033935546875</v>
      </c>
      <c r="W23" s="28">
        <v>165.24362182617188</v>
      </c>
      <c r="X23" s="28">
        <v>187.25611877441406</v>
      </c>
      <c r="Y23" s="28">
        <v>184.71888732910156</v>
      </c>
      <c r="Z23" s="28">
        <v>177.35052490234375</v>
      </c>
      <c r="AA23" s="28">
        <v>177.4415740966797</v>
      </c>
      <c r="AB23" s="28">
        <v>184.29025268554688</v>
      </c>
      <c r="AC23" s="28">
        <v>198.01699829101562</v>
      </c>
      <c r="AD23" s="28">
        <v>195.9419403076172</v>
      </c>
      <c r="AE23" s="28">
        <v>192.4771270751953</v>
      </c>
      <c r="AF23" s="28">
        <v>200.507080078125</v>
      </c>
      <c r="AG23" s="28">
        <v>208.094482421875</v>
      </c>
      <c r="AH23" s="28">
        <v>226.13941955566406</v>
      </c>
      <c r="AI23" s="28">
        <v>253.751220703125</v>
      </c>
      <c r="AJ23" s="28">
        <v>280.06292724609375</v>
      </c>
      <c r="AK23" s="28">
        <v>245.14935302734375</v>
      </c>
      <c r="AL23" s="28">
        <v>232.95864868164062</v>
      </c>
      <c r="AM23" s="28">
        <v>230.26490783691406</v>
      </c>
      <c r="AN23" s="28">
        <v>230.61798095703125</v>
      </c>
      <c r="AO23" s="28">
        <v>237.5662384033203</v>
      </c>
      <c r="AP23" s="28">
        <v>249.4538116455078</v>
      </c>
      <c r="AQ23" s="28">
        <v>257.40185546875</v>
      </c>
      <c r="AR23" s="28">
        <v>262.6085205078125</v>
      </c>
      <c r="AS23" s="28">
        <v>271.3993835449219</v>
      </c>
      <c r="AT23" s="28">
        <v>281.4746398925781</v>
      </c>
      <c r="AU23" s="28">
        <v>245.18202209472656</v>
      </c>
      <c r="AV23" s="28">
        <v>238.80279541015625</v>
      </c>
      <c r="AW23" s="28">
        <v>237.9248046875</v>
      </c>
      <c r="AX23" s="55">
        <v>246.91510009765625</v>
      </c>
      <c r="AY23" s="55">
        <v>248.0312042236328</v>
      </c>
      <c r="AZ23" s="55">
        <v>247.44639587402344</v>
      </c>
      <c r="BA23" s="55">
        <v>243.99899291992188</v>
      </c>
      <c r="BB23" s="55">
        <v>246.98519897460938</v>
      </c>
      <c r="BC23" s="55">
        <v>245.40829467773438</v>
      </c>
      <c r="BD23" s="55">
        <v>239.38890075683594</v>
      </c>
      <c r="BE23" s="55">
        <v>233.21560668945312</v>
      </c>
      <c r="BF23" s="55">
        <v>235.3863983154297</v>
      </c>
      <c r="BG23" s="55">
        <v>238.61990356445312</v>
      </c>
      <c r="BH23" s="55">
        <v>242.27420043945312</v>
      </c>
      <c r="BI23" s="55">
        <v>242.35870361328125</v>
      </c>
      <c r="BJ23" s="55">
        <v>241.8668975830078</v>
      </c>
      <c r="BK23" s="56"/>
    </row>
    <row r="24" spans="1:63" ht="10.5">
      <c r="A24" t="s">
        <v>227</v>
      </c>
      <c r="B24" t="s">
        <v>222</v>
      </c>
      <c r="C24" s="124">
        <v>132.935546875</v>
      </c>
      <c r="D24" s="28">
        <v>150.1426239013672</v>
      </c>
      <c r="E24" s="28">
        <v>165.85667419433594</v>
      </c>
      <c r="F24" s="28">
        <v>148.1363067626953</v>
      </c>
      <c r="G24" s="28">
        <v>135.6941680908203</v>
      </c>
      <c r="H24" s="28">
        <v>133.8562774658203</v>
      </c>
      <c r="I24" s="28">
        <v>130.53128051757812</v>
      </c>
      <c r="J24" s="28">
        <v>134.71116638183594</v>
      </c>
      <c r="K24" s="28">
        <v>129.6538848876953</v>
      </c>
      <c r="L24" s="28">
        <v>129.31028747558594</v>
      </c>
      <c r="M24" s="28">
        <v>138.54879760742188</v>
      </c>
      <c r="N24" s="28">
        <v>143.00161743164062</v>
      </c>
      <c r="O24" s="28">
        <v>144.56822204589844</v>
      </c>
      <c r="P24" s="28">
        <v>152.4875946044922</v>
      </c>
      <c r="Q24" s="28">
        <v>158.90621948242188</v>
      </c>
      <c r="R24" s="28">
        <v>168.950927734375</v>
      </c>
      <c r="S24" s="28">
        <v>182.4070281982422</v>
      </c>
      <c r="T24" s="28">
        <v>172.12692260742188</v>
      </c>
      <c r="U24" s="28">
        <v>171.96690368652344</v>
      </c>
      <c r="V24" s="28">
        <v>171.9431915283203</v>
      </c>
      <c r="W24" s="28">
        <v>182.55215454101562</v>
      </c>
      <c r="X24" s="28">
        <v>204.4185028076172</v>
      </c>
      <c r="Y24" s="28">
        <v>198.8033447265625</v>
      </c>
      <c r="Z24" s="28">
        <v>183.30789184570312</v>
      </c>
      <c r="AA24" s="28">
        <v>186.44020080566406</v>
      </c>
      <c r="AB24" s="28">
        <v>206.5795440673828</v>
      </c>
      <c r="AC24" s="28">
        <v>223.283447265625</v>
      </c>
      <c r="AD24" s="28">
        <v>229.32217407226562</v>
      </c>
      <c r="AE24" s="28">
        <v>214.50628662109375</v>
      </c>
      <c r="AF24" s="28">
        <v>208.3583984375</v>
      </c>
      <c r="AG24" s="28">
        <v>211.91534423828125</v>
      </c>
      <c r="AH24" s="28">
        <v>241.1833953857422</v>
      </c>
      <c r="AI24" s="28">
        <v>270.18133544921875</v>
      </c>
      <c r="AJ24" s="28">
        <v>279.02850341796875</v>
      </c>
      <c r="AK24" s="28">
        <v>252.5475311279297</v>
      </c>
      <c r="AL24" s="28">
        <v>240.01617431640625</v>
      </c>
      <c r="AM24" s="28">
        <v>240.13424682617188</v>
      </c>
      <c r="AN24" s="28">
        <v>245.5191192626953</v>
      </c>
      <c r="AO24" s="28">
        <v>260.0230712890625</v>
      </c>
      <c r="AP24" s="28">
        <v>267.27301025390625</v>
      </c>
      <c r="AQ24" s="28">
        <v>284.94525146484375</v>
      </c>
      <c r="AR24" s="28">
        <v>274.9623107910156</v>
      </c>
      <c r="AS24" s="28">
        <v>268.2149963378906</v>
      </c>
      <c r="AT24" s="28">
        <v>281.17547607421875</v>
      </c>
      <c r="AU24" s="28">
        <v>265.15582275390625</v>
      </c>
      <c r="AV24" s="28">
        <v>252.06619262695312</v>
      </c>
      <c r="AW24" s="28">
        <v>252.04269409179688</v>
      </c>
      <c r="AX24" s="55">
        <v>258.97198486328125</v>
      </c>
      <c r="AY24" s="55">
        <v>254.65780639648438</v>
      </c>
      <c r="AZ24" s="55">
        <v>260.7185974121094</v>
      </c>
      <c r="BA24" s="55">
        <v>261.8678894042969</v>
      </c>
      <c r="BB24" s="55">
        <v>267.1274108886719</v>
      </c>
      <c r="BC24" s="55">
        <v>267.902099609375</v>
      </c>
      <c r="BD24" s="55">
        <v>262.6958923339844</v>
      </c>
      <c r="BE24" s="55">
        <v>253.38319396972656</v>
      </c>
      <c r="BF24" s="55">
        <v>251.22140502929688</v>
      </c>
      <c r="BG24" s="55">
        <v>251.70840454101562</v>
      </c>
      <c r="BH24" s="55">
        <v>255.42909240722656</v>
      </c>
      <c r="BI24" s="55">
        <v>256.43829345703125</v>
      </c>
      <c r="BJ24" s="55">
        <v>256.37188720703125</v>
      </c>
      <c r="BK24" s="56"/>
    </row>
    <row r="25" spans="1:63" ht="10.5">
      <c r="A25" t="s">
        <v>228</v>
      </c>
      <c r="B25" t="s">
        <v>103</v>
      </c>
      <c r="C25" s="124">
        <v>140.1803436279297</v>
      </c>
      <c r="D25" s="28">
        <v>158.63644409179688</v>
      </c>
      <c r="E25" s="28">
        <v>162.0924530029297</v>
      </c>
      <c r="F25" s="28">
        <v>142.18247985839844</v>
      </c>
      <c r="G25" s="28">
        <v>134.62533569335938</v>
      </c>
      <c r="H25" s="28">
        <v>129.7397918701172</v>
      </c>
      <c r="I25" s="28">
        <v>123.62728118896484</v>
      </c>
      <c r="J25" s="28">
        <v>124.74311828613281</v>
      </c>
      <c r="K25" s="28">
        <v>126.01778411865234</v>
      </c>
      <c r="L25" s="28">
        <v>130.5500946044922</v>
      </c>
      <c r="M25" s="28">
        <v>135.375244140625</v>
      </c>
      <c r="N25" s="28">
        <v>141.1598358154297</v>
      </c>
      <c r="O25" s="28">
        <v>149.10166931152344</v>
      </c>
      <c r="P25" s="28">
        <v>150.73471069335938</v>
      </c>
      <c r="Q25" s="28">
        <v>148.7860107421875</v>
      </c>
      <c r="R25" s="28">
        <v>148.41798400878906</v>
      </c>
      <c r="S25" s="28">
        <v>149.38641357421875</v>
      </c>
      <c r="T25" s="28">
        <v>148.36781311035156</v>
      </c>
      <c r="U25" s="28">
        <v>150.5694122314453</v>
      </c>
      <c r="V25" s="28">
        <v>157.7880096435547</v>
      </c>
      <c r="W25" s="28">
        <v>168.1865234375</v>
      </c>
      <c r="X25" s="28">
        <v>189.43093872070312</v>
      </c>
      <c r="Y25" s="28">
        <v>190.67417907714844</v>
      </c>
      <c r="Z25" s="28">
        <v>187.10696411132812</v>
      </c>
      <c r="AA25" s="28">
        <v>189.74156188964844</v>
      </c>
      <c r="AB25" s="28">
        <v>193.51983642578125</v>
      </c>
      <c r="AC25" s="28">
        <v>203.36631774902344</v>
      </c>
      <c r="AD25" s="28">
        <v>205.28126525878906</v>
      </c>
      <c r="AE25" s="28">
        <v>201.16949462890625</v>
      </c>
      <c r="AF25" s="28">
        <v>208.69749450683594</v>
      </c>
      <c r="AG25" s="28">
        <v>214.87109375</v>
      </c>
      <c r="AH25" s="28">
        <v>229.21620178222656</v>
      </c>
      <c r="AI25" s="28">
        <v>253.55032348632812</v>
      </c>
      <c r="AJ25" s="28">
        <v>257.12103271484375</v>
      </c>
      <c r="AK25" s="28">
        <v>243.1835174560547</v>
      </c>
      <c r="AL25" s="28">
        <v>242.19789123535156</v>
      </c>
      <c r="AM25" s="28">
        <v>244.50863647460938</v>
      </c>
      <c r="AN25" s="28">
        <v>242.45555114746094</v>
      </c>
      <c r="AO25" s="28">
        <v>246.70326232910156</v>
      </c>
      <c r="AP25" s="28">
        <v>254.35992431640625</v>
      </c>
      <c r="AQ25" s="28">
        <v>259.15191650390625</v>
      </c>
      <c r="AR25" s="28">
        <v>258.5561828613281</v>
      </c>
      <c r="AS25" s="28">
        <v>258.99560546875</v>
      </c>
      <c r="AT25" s="28">
        <v>262.5173034667969</v>
      </c>
      <c r="AU25" s="28">
        <v>249.548095703125</v>
      </c>
      <c r="AV25" s="28">
        <v>240.91110229492188</v>
      </c>
      <c r="AW25" s="28">
        <v>242.2366943359375</v>
      </c>
      <c r="AX25" s="55">
        <v>253.27639770507812</v>
      </c>
      <c r="AY25" s="55">
        <v>253.99270629882812</v>
      </c>
      <c r="AZ25" s="55">
        <v>253.13949584960938</v>
      </c>
      <c r="BA25" s="55">
        <v>250.34539794921875</v>
      </c>
      <c r="BB25" s="55">
        <v>253.5133056640625</v>
      </c>
      <c r="BC25" s="55">
        <v>252.5478057861328</v>
      </c>
      <c r="BD25" s="55">
        <v>246.3188934326172</v>
      </c>
      <c r="BE25" s="55">
        <v>239.41380310058594</v>
      </c>
      <c r="BF25" s="55">
        <v>237.51190185546875</v>
      </c>
      <c r="BG25" s="55">
        <v>239.7512969970703</v>
      </c>
      <c r="BH25" s="55">
        <v>243.5157012939453</v>
      </c>
      <c r="BI25" s="55">
        <v>247.6772003173828</v>
      </c>
      <c r="BJ25" s="55">
        <v>252.17349243164062</v>
      </c>
      <c r="BK25" s="5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K25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45" width="9.5" style="0" bestFit="1" customWidth="1"/>
    <col min="46" max="46" width="9.16015625" style="149" customWidth="1"/>
    <col min="47" max="62" width="9.5" style="0" bestFit="1" customWidth="1"/>
  </cols>
  <sheetData>
    <row r="1" spans="1:62" ht="15.75">
      <c r="A1" s="88" t="s">
        <v>229</v>
      </c>
      <c r="C1" s="159" t="s">
        <v>792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775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t="s">
        <v>1</v>
      </c>
      <c r="B3" s="89" t="s">
        <v>2</v>
      </c>
      <c r="C3" s="82">
        <v>200301</v>
      </c>
      <c r="D3" s="82">
        <v>200302</v>
      </c>
      <c r="E3" s="82">
        <v>200303</v>
      </c>
      <c r="F3" s="82">
        <v>200304</v>
      </c>
      <c r="G3" s="82">
        <v>200305</v>
      </c>
      <c r="H3" s="82">
        <v>200306</v>
      </c>
      <c r="I3" s="82">
        <v>200307</v>
      </c>
      <c r="J3" s="82">
        <v>200308</v>
      </c>
      <c r="K3" s="82">
        <v>200309</v>
      </c>
      <c r="L3" s="82">
        <v>200310</v>
      </c>
      <c r="M3" s="82">
        <v>200311</v>
      </c>
      <c r="N3" s="82">
        <v>200312</v>
      </c>
      <c r="O3" s="82">
        <v>200401</v>
      </c>
      <c r="P3" s="82">
        <v>200402</v>
      </c>
      <c r="Q3" s="82">
        <v>200403</v>
      </c>
      <c r="R3" s="82">
        <v>200404</v>
      </c>
      <c r="S3" s="82">
        <v>200405</v>
      </c>
      <c r="T3" s="82">
        <v>200406</v>
      </c>
      <c r="U3" s="82">
        <v>200407</v>
      </c>
      <c r="V3" s="82">
        <v>200408</v>
      </c>
      <c r="W3" s="82">
        <v>200409</v>
      </c>
      <c r="X3" s="82">
        <v>200410</v>
      </c>
      <c r="Y3" s="82">
        <v>200411</v>
      </c>
      <c r="Z3" s="82">
        <v>200412</v>
      </c>
      <c r="AA3" s="82">
        <v>200501</v>
      </c>
      <c r="AB3" s="82">
        <v>200502</v>
      </c>
      <c r="AC3" s="82">
        <v>200503</v>
      </c>
      <c r="AD3" s="82">
        <v>200504</v>
      </c>
      <c r="AE3" s="82">
        <v>200505</v>
      </c>
      <c r="AF3" s="82">
        <v>200506</v>
      </c>
      <c r="AG3" s="82">
        <v>200507</v>
      </c>
      <c r="AH3" s="82">
        <v>200508</v>
      </c>
      <c r="AI3" s="82">
        <v>200509</v>
      </c>
      <c r="AJ3" s="82">
        <v>200510</v>
      </c>
      <c r="AK3" s="82">
        <v>200511</v>
      </c>
      <c r="AL3" s="82">
        <v>200512</v>
      </c>
      <c r="AM3" s="82">
        <v>200601</v>
      </c>
      <c r="AN3" s="82">
        <v>200602</v>
      </c>
      <c r="AO3" s="82">
        <v>200603</v>
      </c>
      <c r="AP3" s="82">
        <v>200604</v>
      </c>
      <c r="AQ3" s="82">
        <v>200605</v>
      </c>
      <c r="AR3" s="82">
        <v>200606</v>
      </c>
      <c r="AS3" s="82">
        <v>200607</v>
      </c>
      <c r="AT3" s="82">
        <v>200608</v>
      </c>
      <c r="AU3" s="82">
        <v>200609</v>
      </c>
      <c r="AV3" s="82">
        <v>200610</v>
      </c>
      <c r="AW3" s="82">
        <v>200611</v>
      </c>
      <c r="AX3" s="122">
        <v>200612</v>
      </c>
      <c r="AY3" s="122">
        <v>200701</v>
      </c>
      <c r="AZ3" s="122">
        <v>200702</v>
      </c>
      <c r="BA3" s="122">
        <v>200703</v>
      </c>
      <c r="BB3" s="122">
        <v>200704</v>
      </c>
      <c r="BC3" s="122">
        <v>200705</v>
      </c>
      <c r="BD3" s="122">
        <v>200706</v>
      </c>
      <c r="BE3" s="122">
        <v>200707</v>
      </c>
      <c r="BF3" s="122">
        <v>200708</v>
      </c>
      <c r="BG3" s="122">
        <v>200709</v>
      </c>
      <c r="BH3" s="122">
        <v>200710</v>
      </c>
      <c r="BI3" s="122">
        <v>200711</v>
      </c>
      <c r="BJ3" s="122">
        <v>200712</v>
      </c>
      <c r="BK3" s="123"/>
    </row>
    <row r="4" spans="3:62" ht="10.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0.5">
      <c r="B5" s="86" t="s">
        <v>230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63" ht="10.5">
      <c r="A6" t="s">
        <v>231</v>
      </c>
      <c r="B6" t="s">
        <v>232</v>
      </c>
      <c r="C6" s="124">
        <v>2.0889999866485596</v>
      </c>
      <c r="D6" s="28">
        <v>1.840000033378601</v>
      </c>
      <c r="E6" s="28">
        <v>2.246999979019165</v>
      </c>
      <c r="F6" s="28">
        <v>2.76200008392334</v>
      </c>
      <c r="G6" s="28">
        <v>4.177000045776367</v>
      </c>
      <c r="H6" s="28">
        <v>4.302000045776367</v>
      </c>
      <c r="I6" s="28">
        <v>4.492000102996826</v>
      </c>
      <c r="J6" s="28">
        <v>4.3470001220703125</v>
      </c>
      <c r="K6" s="28">
        <v>3.9700000286102295</v>
      </c>
      <c r="L6" s="28">
        <v>4.85699987411499</v>
      </c>
      <c r="M6" s="28">
        <v>5.586999893188477</v>
      </c>
      <c r="N6" s="28">
        <v>4.933000087738037</v>
      </c>
      <c r="O6" s="28">
        <v>3.240999937057495</v>
      </c>
      <c r="P6" s="28">
        <v>2.812999963760376</v>
      </c>
      <c r="Q6" s="28">
        <v>3.318000078201294</v>
      </c>
      <c r="R6" s="28">
        <v>2.4830000400543213</v>
      </c>
      <c r="S6" s="28">
        <v>3.25600004196167</v>
      </c>
      <c r="T6" s="28">
        <v>4.223999977111816</v>
      </c>
      <c r="U6" s="28">
        <v>4.997000217437744</v>
      </c>
      <c r="V6" s="28">
        <v>5.446000099182129</v>
      </c>
      <c r="W6" s="28">
        <v>5.535999774932861</v>
      </c>
      <c r="X6" s="28">
        <v>5.9019999504089355</v>
      </c>
      <c r="Y6" s="28">
        <v>6.284999847412109</v>
      </c>
      <c r="Z6" s="28">
        <v>5.593999862670898</v>
      </c>
      <c r="AA6" s="28">
        <v>3.984999895095825</v>
      </c>
      <c r="AB6" s="28">
        <v>3.0360000133514404</v>
      </c>
      <c r="AC6" s="28">
        <v>2.1029999256134033</v>
      </c>
      <c r="AD6" s="28">
        <v>2.5190000534057617</v>
      </c>
      <c r="AE6" s="28">
        <v>3.5239999294281006</v>
      </c>
      <c r="AF6" s="28">
        <v>3.3610000610351562</v>
      </c>
      <c r="AG6" s="28">
        <v>4.3460001945495605</v>
      </c>
      <c r="AH6" s="28">
        <v>4.183000087738037</v>
      </c>
      <c r="AI6" s="28">
        <v>4.224999904632568</v>
      </c>
      <c r="AJ6" s="28">
        <v>5.199999809265137</v>
      </c>
      <c r="AK6" s="28">
        <v>5.521999835968018</v>
      </c>
      <c r="AL6" s="28">
        <v>4.276000022888184</v>
      </c>
      <c r="AM6" s="28">
        <v>4.196000099182129</v>
      </c>
      <c r="AN6" s="28">
        <v>3.6649999618530273</v>
      </c>
      <c r="AO6" s="28">
        <v>2.502000093460083</v>
      </c>
      <c r="AP6" s="28">
        <v>3.375</v>
      </c>
      <c r="AQ6" s="28">
        <v>3.9240000247955322</v>
      </c>
      <c r="AR6" s="28">
        <v>4.551000118255615</v>
      </c>
      <c r="AS6" s="28">
        <v>5.034999847412109</v>
      </c>
      <c r="AT6" s="28">
        <v>5.017000198364258</v>
      </c>
      <c r="AU6" s="28">
        <v>5.046000003814697</v>
      </c>
      <c r="AV6" s="28">
        <v>5.519999980926514</v>
      </c>
      <c r="AW6" s="28">
        <v>5.474999904632568</v>
      </c>
      <c r="AX6" s="55">
        <v>4.936069965362549</v>
      </c>
      <c r="AY6" s="55">
        <v>3.072727918624878</v>
      </c>
      <c r="AZ6" s="55">
        <v>2.925287961959839</v>
      </c>
      <c r="BA6" s="55">
        <v>2.925518035888672</v>
      </c>
      <c r="BB6" s="55">
        <v>2.9953489303588867</v>
      </c>
      <c r="BC6" s="55">
        <v>3.76369309425354</v>
      </c>
      <c r="BD6" s="55">
        <v>4.332249164581299</v>
      </c>
      <c r="BE6" s="55">
        <v>4.971305847167969</v>
      </c>
      <c r="BF6" s="55">
        <v>5.121506214141846</v>
      </c>
      <c r="BG6" s="55">
        <v>5.152774810791016</v>
      </c>
      <c r="BH6" s="55">
        <v>5.232196807861328</v>
      </c>
      <c r="BI6" s="55">
        <v>5.472276210784912</v>
      </c>
      <c r="BJ6" s="55">
        <v>4.880932807922363</v>
      </c>
      <c r="BK6" s="56"/>
    </row>
    <row r="7" spans="1:63" ht="10.5">
      <c r="A7" t="s">
        <v>233</v>
      </c>
      <c r="B7" t="s">
        <v>77</v>
      </c>
      <c r="C7" s="124">
        <v>13.168999671936035</v>
      </c>
      <c r="D7" s="28">
        <v>7.625999927520752</v>
      </c>
      <c r="E7" s="28">
        <v>6.525000095367432</v>
      </c>
      <c r="F7" s="28">
        <v>7.7230000495910645</v>
      </c>
      <c r="G7" s="28">
        <v>9.77299976348877</v>
      </c>
      <c r="H7" s="28">
        <v>13.541999816894531</v>
      </c>
      <c r="I7" s="28">
        <v>16.93000030517578</v>
      </c>
      <c r="J7" s="28">
        <v>19.483999252319336</v>
      </c>
      <c r="K7" s="28">
        <v>21.139999389648438</v>
      </c>
      <c r="L7" s="28">
        <v>22.361000061035156</v>
      </c>
      <c r="M7" s="28">
        <v>23.808000564575195</v>
      </c>
      <c r="N7" s="28">
        <v>20.667999267578125</v>
      </c>
      <c r="O7" s="28">
        <v>14.77299976348877</v>
      </c>
      <c r="P7" s="28">
        <v>10.508000373840332</v>
      </c>
      <c r="Q7" s="28">
        <v>10.112000465393066</v>
      </c>
      <c r="R7" s="28">
        <v>11.409000396728516</v>
      </c>
      <c r="S7" s="28">
        <v>15.100000381469727</v>
      </c>
      <c r="T7" s="28">
        <v>18.174999237060547</v>
      </c>
      <c r="U7" s="28">
        <v>19.80699920654297</v>
      </c>
      <c r="V7" s="28">
        <v>22.46500015258789</v>
      </c>
      <c r="W7" s="28">
        <v>24.121000289916992</v>
      </c>
      <c r="X7" s="28">
        <v>23.21299934387207</v>
      </c>
      <c r="Y7" s="28">
        <v>21.392000198364258</v>
      </c>
      <c r="Z7" s="28">
        <v>18.45400047302246</v>
      </c>
      <c r="AA7" s="28">
        <v>13.536999702453613</v>
      </c>
      <c r="AB7" s="28">
        <v>10.562000274658203</v>
      </c>
      <c r="AC7" s="28">
        <v>8.423999786376953</v>
      </c>
      <c r="AD7" s="28">
        <v>11.793000221252441</v>
      </c>
      <c r="AE7" s="28">
        <v>14.501999855041504</v>
      </c>
      <c r="AF7" s="28">
        <v>17.606000900268555</v>
      </c>
      <c r="AG7" s="28">
        <v>20.60700035095215</v>
      </c>
      <c r="AH7" s="28">
        <v>22.81100082397461</v>
      </c>
      <c r="AI7" s="28">
        <v>23.09600067138672</v>
      </c>
      <c r="AJ7" s="28">
        <v>24.04199981689453</v>
      </c>
      <c r="AK7" s="28">
        <v>23.674999237060547</v>
      </c>
      <c r="AL7" s="28">
        <v>18.009000778198242</v>
      </c>
      <c r="AM7" s="28">
        <v>15.598999977111816</v>
      </c>
      <c r="AN7" s="28">
        <v>12.354999542236328</v>
      </c>
      <c r="AO7" s="28">
        <v>11.192999839782715</v>
      </c>
      <c r="AP7" s="28">
        <v>14.62399959564209</v>
      </c>
      <c r="AQ7" s="28">
        <v>17.839000701904297</v>
      </c>
      <c r="AR7" s="28">
        <v>20.6560001373291</v>
      </c>
      <c r="AS7" s="28">
        <v>23.038999557495117</v>
      </c>
      <c r="AT7" s="28">
        <v>25.354000091552734</v>
      </c>
      <c r="AU7" s="28">
        <v>26.357999801635742</v>
      </c>
      <c r="AV7" s="28">
        <v>24.845142364501953</v>
      </c>
      <c r="AW7" s="28">
        <v>24.507999420166016</v>
      </c>
      <c r="AX7" s="55">
        <v>21.005529403686523</v>
      </c>
      <c r="AY7" s="55">
        <v>15.274419784545898</v>
      </c>
      <c r="AZ7" s="55">
        <v>11.44828987121582</v>
      </c>
      <c r="BA7" s="55">
        <v>10.504210472106934</v>
      </c>
      <c r="BB7" s="55">
        <v>12.39999008178711</v>
      </c>
      <c r="BC7" s="55">
        <v>15.686380386352539</v>
      </c>
      <c r="BD7" s="55">
        <v>19.119129180908203</v>
      </c>
      <c r="BE7" s="55">
        <v>21.662649154663086</v>
      </c>
      <c r="BF7" s="55">
        <v>23.854799270629883</v>
      </c>
      <c r="BG7" s="55">
        <v>25.558059692382812</v>
      </c>
      <c r="BH7" s="55">
        <v>25.203880310058594</v>
      </c>
      <c r="BI7" s="55">
        <v>25.151620864868164</v>
      </c>
      <c r="BJ7" s="55">
        <v>21.376880645751953</v>
      </c>
      <c r="BK7" s="56"/>
    </row>
    <row r="8" spans="1:63" ht="10.5">
      <c r="A8" t="s">
        <v>234</v>
      </c>
      <c r="B8" t="s">
        <v>79</v>
      </c>
      <c r="C8" s="124">
        <v>16.75</v>
      </c>
      <c r="D8" s="28">
        <v>11.564000129699707</v>
      </c>
      <c r="E8" s="28">
        <v>12.26200008392334</v>
      </c>
      <c r="F8" s="28">
        <v>13.154000282287598</v>
      </c>
      <c r="G8" s="28">
        <v>19.597999572753906</v>
      </c>
      <c r="H8" s="28">
        <v>26.663999557495117</v>
      </c>
      <c r="I8" s="28">
        <v>32.027000427246094</v>
      </c>
      <c r="J8" s="28">
        <v>34.06100082397461</v>
      </c>
      <c r="K8" s="28">
        <v>34.45399856567383</v>
      </c>
      <c r="L8" s="28">
        <v>34.33300018310547</v>
      </c>
      <c r="M8" s="28">
        <v>29.600000381469727</v>
      </c>
      <c r="N8" s="28">
        <v>21.63599967956543</v>
      </c>
      <c r="O8" s="28">
        <v>14.633000373840332</v>
      </c>
      <c r="P8" s="28">
        <v>12.302000045776367</v>
      </c>
      <c r="Q8" s="28">
        <v>14.208999633789062</v>
      </c>
      <c r="R8" s="28">
        <v>15.618000030517578</v>
      </c>
      <c r="S8" s="28">
        <v>18.382999420166016</v>
      </c>
      <c r="T8" s="28">
        <v>20.461999893188477</v>
      </c>
      <c r="U8" s="28">
        <v>23.906999588012695</v>
      </c>
      <c r="V8" s="28">
        <v>27.53499984741211</v>
      </c>
      <c r="W8" s="28">
        <v>34.909000396728516</v>
      </c>
      <c r="X8" s="28">
        <v>36.125999450683594</v>
      </c>
      <c r="Y8" s="28">
        <v>35.25299835205078</v>
      </c>
      <c r="Z8" s="28">
        <v>29.016000747680664</v>
      </c>
      <c r="AA8" s="28">
        <v>22.92099952697754</v>
      </c>
      <c r="AB8" s="28">
        <v>17.724000930786133</v>
      </c>
      <c r="AC8" s="28">
        <v>15.89799976348877</v>
      </c>
      <c r="AD8" s="28">
        <v>20.365999221801758</v>
      </c>
      <c r="AE8" s="28">
        <v>24.45599937438965</v>
      </c>
      <c r="AF8" s="28">
        <v>30.389999389648438</v>
      </c>
      <c r="AG8" s="28">
        <v>34.78099822998047</v>
      </c>
      <c r="AH8" s="28">
        <v>35.68199920654297</v>
      </c>
      <c r="AI8" s="28">
        <v>38.67599868774414</v>
      </c>
      <c r="AJ8" s="28">
        <v>39.292999267578125</v>
      </c>
      <c r="AK8" s="28">
        <v>40.446998596191406</v>
      </c>
      <c r="AL8" s="28">
        <v>33.02000045776367</v>
      </c>
      <c r="AM8" s="28">
        <v>27.0049991607666</v>
      </c>
      <c r="AN8" s="28">
        <v>19.18899917602539</v>
      </c>
      <c r="AO8" s="28">
        <v>15.553000450134277</v>
      </c>
      <c r="AP8" s="28">
        <v>16.385000228881836</v>
      </c>
      <c r="AQ8" s="28">
        <v>19.231000900268555</v>
      </c>
      <c r="AR8" s="28">
        <v>22.510000228881836</v>
      </c>
      <c r="AS8" s="28">
        <v>27.65999984741211</v>
      </c>
      <c r="AT8" s="28">
        <v>31.166000366210938</v>
      </c>
      <c r="AU8" s="28">
        <v>36.5629997253418</v>
      </c>
      <c r="AV8" s="28">
        <v>38.28342819213867</v>
      </c>
      <c r="AW8" s="28">
        <v>35.91299819946289</v>
      </c>
      <c r="AX8" s="55">
        <v>29.200040817260742</v>
      </c>
      <c r="AY8" s="55">
        <v>19.869909286499023</v>
      </c>
      <c r="AZ8" s="55">
        <v>15.95199966430664</v>
      </c>
      <c r="BA8" s="55">
        <v>16.575870513916016</v>
      </c>
      <c r="BB8" s="55">
        <v>19.369529724121094</v>
      </c>
      <c r="BC8" s="55">
        <v>24.058290481567383</v>
      </c>
      <c r="BD8" s="55">
        <v>28.96851921081543</v>
      </c>
      <c r="BE8" s="55">
        <v>32.5895881652832</v>
      </c>
      <c r="BF8" s="55">
        <v>34.69832992553711</v>
      </c>
      <c r="BG8" s="55">
        <v>36.819679260253906</v>
      </c>
      <c r="BH8" s="55">
        <v>37.1469612121582</v>
      </c>
      <c r="BI8" s="55">
        <v>36.069000244140625</v>
      </c>
      <c r="BJ8" s="55">
        <v>30.34745979309082</v>
      </c>
      <c r="BK8" s="56"/>
    </row>
    <row r="9" spans="1:63" ht="10.5">
      <c r="A9" t="s">
        <v>235</v>
      </c>
      <c r="B9" t="s">
        <v>81</v>
      </c>
      <c r="C9" s="124">
        <v>0.6230000257492065</v>
      </c>
      <c r="D9" s="28">
        <v>0.5350000262260437</v>
      </c>
      <c r="E9" s="28">
        <v>0.5379999876022339</v>
      </c>
      <c r="F9" s="28">
        <v>0.4440000057220459</v>
      </c>
      <c r="G9" s="28">
        <v>0.4869999885559082</v>
      </c>
      <c r="H9" s="28">
        <v>0.5329999923706055</v>
      </c>
      <c r="I9" s="28">
        <v>0.6259999871253967</v>
      </c>
      <c r="J9" s="28">
        <v>0.699999988079071</v>
      </c>
      <c r="K9" s="28">
        <v>0.753000020980835</v>
      </c>
      <c r="L9" s="28">
        <v>0.7960000038146973</v>
      </c>
      <c r="M9" s="28">
        <v>0.7580000162124634</v>
      </c>
      <c r="N9" s="28">
        <v>0.6669999957084656</v>
      </c>
      <c r="O9" s="28">
        <v>0.4790000021457672</v>
      </c>
      <c r="P9" s="28">
        <v>0.47699999809265137</v>
      </c>
      <c r="Q9" s="28">
        <v>0.4880000054836273</v>
      </c>
      <c r="R9" s="28">
        <v>0.4050000011920929</v>
      </c>
      <c r="S9" s="28">
        <v>0.5170000195503235</v>
      </c>
      <c r="T9" s="28">
        <v>0.5460000038146973</v>
      </c>
      <c r="U9" s="28">
        <v>0.6150000095367432</v>
      </c>
      <c r="V9" s="28">
        <v>0.6650000214576721</v>
      </c>
      <c r="W9" s="28">
        <v>0.7459999918937683</v>
      </c>
      <c r="X9" s="28">
        <v>0.8510000109672546</v>
      </c>
      <c r="Y9" s="28">
        <v>0.7960000038146973</v>
      </c>
      <c r="Z9" s="28">
        <v>0.6690000295639038</v>
      </c>
      <c r="AA9" s="28">
        <v>0.5360000133514404</v>
      </c>
      <c r="AB9" s="28">
        <v>0.45500001311302185</v>
      </c>
      <c r="AC9" s="28">
        <v>0.35499998927116394</v>
      </c>
      <c r="AD9" s="28">
        <v>0.36399999260902405</v>
      </c>
      <c r="AE9" s="28">
        <v>0.44600000977516174</v>
      </c>
      <c r="AF9" s="28">
        <v>0.48399999737739563</v>
      </c>
      <c r="AG9" s="28">
        <v>0.5699999928474426</v>
      </c>
      <c r="AH9" s="28">
        <v>0.628000020980835</v>
      </c>
      <c r="AI9" s="28">
        <v>0.6909999847412109</v>
      </c>
      <c r="AJ9" s="28">
        <v>0.7689999938011169</v>
      </c>
      <c r="AK9" s="28">
        <v>0.7329999804496765</v>
      </c>
      <c r="AL9" s="28">
        <v>0.5299999713897705</v>
      </c>
      <c r="AM9" s="28">
        <v>0.5170000195503235</v>
      </c>
      <c r="AN9" s="28">
        <v>0.4020000100135803</v>
      </c>
      <c r="AO9" s="28">
        <v>0.335999995470047</v>
      </c>
      <c r="AP9" s="28">
        <v>0.39800000190734863</v>
      </c>
      <c r="AQ9" s="28">
        <v>0.4449999928474426</v>
      </c>
      <c r="AR9" s="28">
        <v>0.4830000102519989</v>
      </c>
      <c r="AS9" s="28">
        <v>0.49799999594688416</v>
      </c>
      <c r="AT9" s="28">
        <v>0.49900001287460327</v>
      </c>
      <c r="AU9" s="28">
        <v>0.5370000004768372</v>
      </c>
      <c r="AV9" s="28">
        <v>0.5873926877975464</v>
      </c>
      <c r="AW9" s="28">
        <v>0.5666176676750183</v>
      </c>
      <c r="AX9" s="55">
        <v>0.49851399660110474</v>
      </c>
      <c r="AY9" s="55">
        <v>0.3953278064727783</v>
      </c>
      <c r="AZ9" s="55">
        <v>0.34530821442604065</v>
      </c>
      <c r="BA9" s="55">
        <v>0.363816499710083</v>
      </c>
      <c r="BB9" s="55">
        <v>0.354900598526001</v>
      </c>
      <c r="BC9" s="55">
        <v>0.43093249201774597</v>
      </c>
      <c r="BD9" s="55">
        <v>0.479152113199234</v>
      </c>
      <c r="BE9" s="55">
        <v>0.5183749198913574</v>
      </c>
      <c r="BF9" s="55">
        <v>0.5552603006362915</v>
      </c>
      <c r="BG9" s="55">
        <v>0.6223565936088562</v>
      </c>
      <c r="BH9" s="55">
        <v>0.6695017218589783</v>
      </c>
      <c r="BI9" s="55">
        <v>0.6059731841087341</v>
      </c>
      <c r="BJ9" s="55">
        <v>0.5231459140777588</v>
      </c>
      <c r="BK9" s="56"/>
    </row>
    <row r="10" spans="1:63" ht="10.5">
      <c r="A10" t="s">
        <v>236</v>
      </c>
      <c r="B10" t="s">
        <v>83</v>
      </c>
      <c r="C10" s="124">
        <v>1.1360000371932983</v>
      </c>
      <c r="D10" s="28">
        <v>0.5180000066757202</v>
      </c>
      <c r="E10" s="28">
        <v>0.375</v>
      </c>
      <c r="F10" s="28">
        <v>0.3569999933242798</v>
      </c>
      <c r="G10" s="28">
        <v>0.5569999814033508</v>
      </c>
      <c r="H10" s="28">
        <v>0.9589999914169312</v>
      </c>
      <c r="I10" s="28">
        <v>1.4500000476837158</v>
      </c>
      <c r="J10" s="28">
        <v>1.7999999523162842</v>
      </c>
      <c r="K10" s="28">
        <v>2.1630001068115234</v>
      </c>
      <c r="L10" s="28">
        <v>2.2790000438690186</v>
      </c>
      <c r="M10" s="28">
        <v>2.1070001125335693</v>
      </c>
      <c r="N10" s="28">
        <v>1.5959999561309814</v>
      </c>
      <c r="O10" s="28">
        <v>0.9039999842643738</v>
      </c>
      <c r="P10" s="28">
        <v>0.3580000102519989</v>
      </c>
      <c r="Q10" s="28">
        <v>0.35499998927116394</v>
      </c>
      <c r="R10" s="28">
        <v>0.6060000061988831</v>
      </c>
      <c r="S10" s="28">
        <v>1.0529999732971191</v>
      </c>
      <c r="T10" s="28">
        <v>1.3209999799728394</v>
      </c>
      <c r="U10" s="28">
        <v>1.7400000095367432</v>
      </c>
      <c r="V10" s="28">
        <v>2.184999942779541</v>
      </c>
      <c r="W10" s="28">
        <v>2.4560000896453857</v>
      </c>
      <c r="X10" s="28">
        <v>2.384000062942505</v>
      </c>
      <c r="Y10" s="28">
        <v>1.9980000257492065</v>
      </c>
      <c r="Z10" s="28">
        <v>1.2660000324249268</v>
      </c>
      <c r="AA10" s="28">
        <v>0.7369999885559082</v>
      </c>
      <c r="AB10" s="28">
        <v>0.5199999809265137</v>
      </c>
      <c r="AC10" s="28">
        <v>0.3779999911785126</v>
      </c>
      <c r="AD10" s="28">
        <v>0.4180000126361847</v>
      </c>
      <c r="AE10" s="28">
        <v>0.609000027179718</v>
      </c>
      <c r="AF10" s="28">
        <v>1.027999997138977</v>
      </c>
      <c r="AG10" s="28">
        <v>1.3949999809265137</v>
      </c>
      <c r="AH10" s="28">
        <v>1.8519999980926514</v>
      </c>
      <c r="AI10" s="28">
        <v>2.177999973297119</v>
      </c>
      <c r="AJ10" s="28">
        <v>2.138000011444092</v>
      </c>
      <c r="AK10" s="28">
        <v>1.9859999418258667</v>
      </c>
      <c r="AL10" s="28">
        <v>1.3960000276565552</v>
      </c>
      <c r="AM10" s="28">
        <v>0.8510000109672546</v>
      </c>
      <c r="AN10" s="28">
        <v>0.6039999723434448</v>
      </c>
      <c r="AO10" s="28">
        <v>0.36800000071525574</v>
      </c>
      <c r="AP10" s="28">
        <v>0.38199999928474426</v>
      </c>
      <c r="AQ10" s="28">
        <v>0.7329999804496765</v>
      </c>
      <c r="AR10" s="28">
        <v>1.406999945640564</v>
      </c>
      <c r="AS10" s="28">
        <v>2.183000087738037</v>
      </c>
      <c r="AT10" s="28">
        <v>2.23799991607666</v>
      </c>
      <c r="AU10" s="28">
        <v>2.5929999351501465</v>
      </c>
      <c r="AV10" s="28">
        <v>2.450035810470581</v>
      </c>
      <c r="AW10" s="28">
        <v>2.363382339477539</v>
      </c>
      <c r="AX10" s="55">
        <v>1.7902899980545044</v>
      </c>
      <c r="AY10" s="55">
        <v>1.3159650564193726</v>
      </c>
      <c r="AZ10" s="55">
        <v>0.8526521921157837</v>
      </c>
      <c r="BA10" s="55">
        <v>0.7347117066383362</v>
      </c>
      <c r="BB10" s="55">
        <v>0.8520370125770569</v>
      </c>
      <c r="BC10" s="55">
        <v>1.1653339862823486</v>
      </c>
      <c r="BD10" s="55">
        <v>1.4913829565048218</v>
      </c>
      <c r="BE10" s="55">
        <v>1.9818010330200195</v>
      </c>
      <c r="BF10" s="55">
        <v>2.383596897125244</v>
      </c>
      <c r="BG10" s="55">
        <v>2.8016109466552734</v>
      </c>
      <c r="BH10" s="55">
        <v>2.825822114944458</v>
      </c>
      <c r="BI10" s="55">
        <v>2.5929958820343018</v>
      </c>
      <c r="BJ10" s="55">
        <v>2.034872055053711</v>
      </c>
      <c r="BK10" s="56"/>
    </row>
    <row r="11" spans="1:63" ht="10.5">
      <c r="A11" t="s">
        <v>237</v>
      </c>
      <c r="B11" t="s">
        <v>238</v>
      </c>
      <c r="C11" s="124">
        <v>33.766998291015625</v>
      </c>
      <c r="D11" s="28">
        <v>22.08300018310547</v>
      </c>
      <c r="E11" s="28">
        <v>21.94700050354004</v>
      </c>
      <c r="F11" s="28">
        <v>24.440000534057617</v>
      </c>
      <c r="G11" s="28">
        <v>34.59199905395508</v>
      </c>
      <c r="H11" s="28">
        <v>46</v>
      </c>
      <c r="I11" s="28">
        <v>55.525001525878906</v>
      </c>
      <c r="J11" s="28">
        <v>60.391998291015625</v>
      </c>
      <c r="K11" s="28">
        <v>62.47999954223633</v>
      </c>
      <c r="L11" s="28">
        <v>64.6259994506836</v>
      </c>
      <c r="M11" s="28">
        <v>61.86000061035156</v>
      </c>
      <c r="N11" s="28">
        <v>49.5</v>
      </c>
      <c r="O11" s="28">
        <v>34.029998779296875</v>
      </c>
      <c r="P11" s="28">
        <v>26.45800018310547</v>
      </c>
      <c r="Q11" s="28">
        <v>28.48200035095215</v>
      </c>
      <c r="R11" s="28">
        <v>30.520999908447266</v>
      </c>
      <c r="S11" s="28">
        <v>38.308998107910156</v>
      </c>
      <c r="T11" s="28">
        <v>44.72800064086914</v>
      </c>
      <c r="U11" s="28">
        <v>51.066001892089844</v>
      </c>
      <c r="V11" s="28">
        <v>58.29600143432617</v>
      </c>
      <c r="W11" s="28">
        <v>67.76799774169922</v>
      </c>
      <c r="X11" s="28">
        <v>68.47599792480469</v>
      </c>
      <c r="Y11" s="28">
        <v>65.7239990234375</v>
      </c>
      <c r="Z11" s="28">
        <v>54.999000549316406</v>
      </c>
      <c r="AA11" s="28">
        <v>41.715999603271484</v>
      </c>
      <c r="AB11" s="28">
        <v>32.297000885009766</v>
      </c>
      <c r="AC11" s="28">
        <v>27.158000946044922</v>
      </c>
      <c r="AD11" s="28">
        <v>35.459999084472656</v>
      </c>
      <c r="AE11" s="28">
        <v>43.5369987487793</v>
      </c>
      <c r="AF11" s="28">
        <v>52.86899948120117</v>
      </c>
      <c r="AG11" s="28">
        <v>61.69900131225586</v>
      </c>
      <c r="AH11" s="28">
        <v>65.15599822998047</v>
      </c>
      <c r="AI11" s="28">
        <v>68.86599731445312</v>
      </c>
      <c r="AJ11" s="28">
        <v>71.44200134277344</v>
      </c>
      <c r="AK11" s="28">
        <v>72.36299896240234</v>
      </c>
      <c r="AL11" s="28">
        <v>57.23099899291992</v>
      </c>
      <c r="AM11" s="28">
        <v>48.167999267578125</v>
      </c>
      <c r="AN11" s="28">
        <v>36.21500015258789</v>
      </c>
      <c r="AO11" s="28">
        <v>29.95199966430664</v>
      </c>
      <c r="AP11" s="28">
        <v>35.16400146484375</v>
      </c>
      <c r="AQ11" s="28">
        <v>42.172000885009766</v>
      </c>
      <c r="AR11" s="28">
        <v>49.606998443603516</v>
      </c>
      <c r="AS11" s="28">
        <v>58.415000915527344</v>
      </c>
      <c r="AT11" s="28">
        <v>64.27400207519531</v>
      </c>
      <c r="AU11" s="28">
        <v>71.09700012207031</v>
      </c>
      <c r="AV11" s="28">
        <v>71.68599700927734</v>
      </c>
      <c r="AW11" s="28">
        <v>68.82599639892578</v>
      </c>
      <c r="AX11" s="55">
        <v>57.430450439453125</v>
      </c>
      <c r="AY11" s="55">
        <v>39.928348541259766</v>
      </c>
      <c r="AZ11" s="55">
        <v>31.523529052734375</v>
      </c>
      <c r="BA11" s="55">
        <v>31.104129791259766</v>
      </c>
      <c r="BB11" s="55">
        <v>35.9718017578125</v>
      </c>
      <c r="BC11" s="55">
        <v>45.10462951660156</v>
      </c>
      <c r="BD11" s="55">
        <v>54.39043045043945</v>
      </c>
      <c r="BE11" s="55">
        <v>61.72372817993164</v>
      </c>
      <c r="BF11" s="55">
        <v>66.61348724365234</v>
      </c>
      <c r="BG11" s="55">
        <v>70.95448303222656</v>
      </c>
      <c r="BH11" s="55">
        <v>71.07836151123047</v>
      </c>
      <c r="BI11" s="55">
        <v>69.89186096191406</v>
      </c>
      <c r="BJ11" s="55">
        <v>59.16328811645508</v>
      </c>
      <c r="BK11" s="56"/>
    </row>
    <row r="12" spans="3:62" ht="10.5">
      <c r="C12" s="125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2:62" ht="10.5">
      <c r="B13" s="86" t="s">
        <v>239</v>
      </c>
      <c r="C13" s="12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3" ht="10.5">
      <c r="A14" t="s">
        <v>240</v>
      </c>
      <c r="B14" t="s">
        <v>216</v>
      </c>
      <c r="C14" s="124">
        <v>143.18734741210938</v>
      </c>
      <c r="D14" s="28">
        <v>158.5300750732422</v>
      </c>
      <c r="E14" s="28">
        <v>173.629150390625</v>
      </c>
      <c r="F14" s="28">
        <v>157.2378692626953</v>
      </c>
      <c r="G14" s="28">
        <v>154.2106475830078</v>
      </c>
      <c r="H14" s="28">
        <v>153.37669372558594</v>
      </c>
      <c r="I14" s="28">
        <v>152.33355712890625</v>
      </c>
      <c r="J14" s="28">
        <v>148.81222534179688</v>
      </c>
      <c r="K14" s="28">
        <v>147.6906280517578</v>
      </c>
      <c r="L14" s="28">
        <v>148.473876953125</v>
      </c>
      <c r="M14" s="28">
        <v>147.8800811767578</v>
      </c>
      <c r="N14" s="28">
        <v>151.21527099609375</v>
      </c>
      <c r="O14" s="28">
        <v>161.98223876953125</v>
      </c>
      <c r="P14" s="28">
        <v>166.66334533691406</v>
      </c>
      <c r="Q14" s="28">
        <v>163.00718688964844</v>
      </c>
      <c r="R14" s="28">
        <v>160.27272033691406</v>
      </c>
      <c r="S14" s="28">
        <v>162.79177856445312</v>
      </c>
      <c r="T14" s="28">
        <v>165.8728790283203</v>
      </c>
      <c r="U14" s="28">
        <v>165.30575561523438</v>
      </c>
      <c r="V14" s="28">
        <v>168.6420135498047</v>
      </c>
      <c r="W14" s="28">
        <v>172.91224670410156</v>
      </c>
      <c r="X14" s="28">
        <v>178.58450317382812</v>
      </c>
      <c r="Y14" s="28">
        <v>183.59014892578125</v>
      </c>
      <c r="Z14" s="28">
        <v>178.98251342773438</v>
      </c>
      <c r="AA14" s="28">
        <v>177.58323669433594</v>
      </c>
      <c r="AB14" s="28">
        <v>177.7723388671875</v>
      </c>
      <c r="AC14" s="28">
        <v>181.1278839111328</v>
      </c>
      <c r="AD14" s="28">
        <v>188.2794647216797</v>
      </c>
      <c r="AE14" s="28">
        <v>190.49522399902344</v>
      </c>
      <c r="AF14" s="28">
        <v>191.09906005859375</v>
      </c>
      <c r="AG14" s="28">
        <v>193.11441040039062</v>
      </c>
      <c r="AH14" s="28">
        <v>195.3336181640625</v>
      </c>
      <c r="AI14" s="28">
        <v>207.81399536132812</v>
      </c>
      <c r="AJ14" s="28">
        <v>214.51316833496094</v>
      </c>
      <c r="AK14" s="28">
        <v>209.71859741210938</v>
      </c>
      <c r="AL14" s="28">
        <v>207.90353393554688</v>
      </c>
      <c r="AM14" s="28">
        <v>211.27020263671875</v>
      </c>
      <c r="AN14" s="28">
        <v>210.335205078125</v>
      </c>
      <c r="AO14" s="28">
        <v>210.17233276367188</v>
      </c>
      <c r="AP14" s="28">
        <v>215.13958740234375</v>
      </c>
      <c r="AQ14" s="28">
        <v>221.1610107421875</v>
      </c>
      <c r="AR14" s="28">
        <v>226.41835021972656</v>
      </c>
      <c r="AS14" s="28">
        <v>231.04359436035156</v>
      </c>
      <c r="AT14" s="28">
        <v>232.31573486328125</v>
      </c>
      <c r="AU14" s="28">
        <v>228.76992797851562</v>
      </c>
      <c r="AV14" s="28">
        <v>220.04859924316406</v>
      </c>
      <c r="AW14" s="28">
        <v>212.31640625</v>
      </c>
      <c r="AX14" s="55">
        <v>208.3011016845703</v>
      </c>
      <c r="AY14" s="55">
        <v>206.35650634765625</v>
      </c>
      <c r="AZ14" s="55">
        <v>207.35650634765625</v>
      </c>
      <c r="BA14" s="55">
        <v>210.00289916992188</v>
      </c>
      <c r="BB14" s="55">
        <v>212.0529022216797</v>
      </c>
      <c r="BC14" s="55">
        <v>214.85769653320312</v>
      </c>
      <c r="BD14" s="55">
        <v>216.0030059814453</v>
      </c>
      <c r="BE14" s="55">
        <v>216.8939971923828</v>
      </c>
      <c r="BF14" s="55">
        <v>217.2198944091797</v>
      </c>
      <c r="BG14" s="55">
        <v>216.41119384765625</v>
      </c>
      <c r="BH14" s="55">
        <v>217.12269592285156</v>
      </c>
      <c r="BI14" s="55">
        <v>216.31390380859375</v>
      </c>
      <c r="BJ14" s="55">
        <v>213.05389404296875</v>
      </c>
      <c r="BK14" s="56"/>
    </row>
    <row r="15" spans="1:63" ht="10.5">
      <c r="A15" t="s">
        <v>241</v>
      </c>
      <c r="B15" t="s">
        <v>218</v>
      </c>
      <c r="C15" s="124">
        <v>139.9467010498047</v>
      </c>
      <c r="D15" s="28">
        <v>152.5638885498047</v>
      </c>
      <c r="E15" s="28">
        <v>161.36363220214844</v>
      </c>
      <c r="F15" s="28">
        <v>146.1838836669922</v>
      </c>
      <c r="G15" s="28">
        <v>138.10403442382812</v>
      </c>
      <c r="H15" s="28">
        <v>133.65481567382812</v>
      </c>
      <c r="I15" s="28">
        <v>129.7782745361328</v>
      </c>
      <c r="J15" s="28">
        <v>126.40111541748047</v>
      </c>
      <c r="K15" s="28">
        <v>128.75975036621094</v>
      </c>
      <c r="L15" s="28">
        <v>133.42530822753906</v>
      </c>
      <c r="M15" s="28">
        <v>138.5529327392578</v>
      </c>
      <c r="N15" s="28">
        <v>144.4376983642578</v>
      </c>
      <c r="O15" s="28">
        <v>155.42095947265625</v>
      </c>
      <c r="P15" s="28">
        <v>157.93310546875</v>
      </c>
      <c r="Q15" s="28">
        <v>154.48265075683594</v>
      </c>
      <c r="R15" s="28">
        <v>150.06777954101562</v>
      </c>
      <c r="S15" s="28">
        <v>150.9678955078125</v>
      </c>
      <c r="T15" s="28">
        <v>145.36065673828125</v>
      </c>
      <c r="U15" s="28">
        <v>143.4725799560547</v>
      </c>
      <c r="V15" s="28">
        <v>145.10218811035156</v>
      </c>
      <c r="W15" s="28">
        <v>153.52757263183594</v>
      </c>
      <c r="X15" s="28">
        <v>161.8358917236328</v>
      </c>
      <c r="Y15" s="28">
        <v>169.30023193359375</v>
      </c>
      <c r="Z15" s="28">
        <v>169.0232696533203</v>
      </c>
      <c r="AA15" s="28">
        <v>170.12698364257812</v>
      </c>
      <c r="AB15" s="28">
        <v>171.359619140625</v>
      </c>
      <c r="AC15" s="28">
        <v>173.24085998535156</v>
      </c>
      <c r="AD15" s="28">
        <v>175.0546112060547</v>
      </c>
      <c r="AE15" s="28">
        <v>172.65151977539062</v>
      </c>
      <c r="AF15" s="28">
        <v>169.07325744628906</v>
      </c>
      <c r="AG15" s="28">
        <v>167.60574340820312</v>
      </c>
      <c r="AH15" s="28">
        <v>167.72215270996094</v>
      </c>
      <c r="AI15" s="28">
        <v>183.07762145996094</v>
      </c>
      <c r="AJ15" s="28">
        <v>197.50184631347656</v>
      </c>
      <c r="AK15" s="28">
        <v>200.0226287841797</v>
      </c>
      <c r="AL15" s="28">
        <v>201.19454956054688</v>
      </c>
      <c r="AM15" s="28">
        <v>204.0596160888672</v>
      </c>
      <c r="AN15" s="28">
        <v>202.99118041992188</v>
      </c>
      <c r="AO15" s="28">
        <v>200.5289764404297</v>
      </c>
      <c r="AP15" s="28">
        <v>200.48580932617188</v>
      </c>
      <c r="AQ15" s="28">
        <v>200.05068969726562</v>
      </c>
      <c r="AR15" s="28">
        <v>201.47576904296875</v>
      </c>
      <c r="AS15" s="28">
        <v>200.77642822265625</v>
      </c>
      <c r="AT15" s="28">
        <v>199.60330200195312</v>
      </c>
      <c r="AU15" s="28">
        <v>202.07456970214844</v>
      </c>
      <c r="AV15" s="28">
        <v>195.7554931640625</v>
      </c>
      <c r="AW15" s="28">
        <v>194.023193359375</v>
      </c>
      <c r="AX15" s="55">
        <v>194.9506072998047</v>
      </c>
      <c r="AY15" s="55">
        <v>199.5247039794922</v>
      </c>
      <c r="AZ15" s="55">
        <v>199.64889526367188</v>
      </c>
      <c r="BA15" s="55">
        <v>198.0229034423828</v>
      </c>
      <c r="BB15" s="55">
        <v>196.0540008544922</v>
      </c>
      <c r="BC15" s="55">
        <v>195.19479370117188</v>
      </c>
      <c r="BD15" s="55">
        <v>191.96310424804688</v>
      </c>
      <c r="BE15" s="55">
        <v>187.3905029296875</v>
      </c>
      <c r="BF15" s="55">
        <v>184.92019653320312</v>
      </c>
      <c r="BG15" s="55">
        <v>189.5487060546875</v>
      </c>
      <c r="BH15" s="55">
        <v>194.18800354003906</v>
      </c>
      <c r="BI15" s="55">
        <v>197.34530639648438</v>
      </c>
      <c r="BJ15" s="55">
        <v>200.56480407714844</v>
      </c>
      <c r="BK15" s="56"/>
    </row>
    <row r="16" spans="1:63" ht="10.5">
      <c r="A16" t="s">
        <v>242</v>
      </c>
      <c r="B16" t="s">
        <v>220</v>
      </c>
      <c r="C16" s="124">
        <v>101.72203826904297</v>
      </c>
      <c r="D16" s="28">
        <v>111.4417953491211</v>
      </c>
      <c r="E16" s="28">
        <v>116.54415130615234</v>
      </c>
      <c r="F16" s="28">
        <v>107.05028533935547</v>
      </c>
      <c r="G16" s="28">
        <v>105.44839477539062</v>
      </c>
      <c r="H16" s="28">
        <v>102.67626953125</v>
      </c>
      <c r="I16" s="28">
        <v>100.02497100830078</v>
      </c>
      <c r="J16" s="28">
        <v>99.93601989746094</v>
      </c>
      <c r="K16" s="28">
        <v>100.6489486694336</v>
      </c>
      <c r="L16" s="28">
        <v>102.66096496582031</v>
      </c>
      <c r="M16" s="28">
        <v>107.11990356445312</v>
      </c>
      <c r="N16" s="28">
        <v>111.58821105957031</v>
      </c>
      <c r="O16" s="28">
        <v>116.85254669189453</v>
      </c>
      <c r="P16" s="28">
        <v>117.4564437866211</v>
      </c>
      <c r="Q16" s="28">
        <v>115.29634094238281</v>
      </c>
      <c r="R16" s="28">
        <v>113.42789459228516</v>
      </c>
      <c r="S16" s="28">
        <v>110.9766616821289</v>
      </c>
      <c r="T16" s="28">
        <v>111.01226043701172</v>
      </c>
      <c r="U16" s="28">
        <v>110.4166030883789</v>
      </c>
      <c r="V16" s="28">
        <v>115.51602935791016</v>
      </c>
      <c r="W16" s="28">
        <v>118.69916534423828</v>
      </c>
      <c r="X16" s="28">
        <v>124.93498992919922</v>
      </c>
      <c r="Y16" s="28">
        <v>128.97325134277344</v>
      </c>
      <c r="Z16" s="28">
        <v>134.95449829101562</v>
      </c>
      <c r="AA16" s="28">
        <v>135.218994140625</v>
      </c>
      <c r="AB16" s="28">
        <v>136.41580200195312</v>
      </c>
      <c r="AC16" s="28">
        <v>136.9330291748047</v>
      </c>
      <c r="AD16" s="28">
        <v>138.7386932373047</v>
      </c>
      <c r="AE16" s="28">
        <v>139.65533447265625</v>
      </c>
      <c r="AF16" s="28">
        <v>133.99850463867188</v>
      </c>
      <c r="AG16" s="28">
        <v>133.45089721679688</v>
      </c>
      <c r="AH16" s="28">
        <v>136.34046936035156</v>
      </c>
      <c r="AI16" s="28">
        <v>146.74710083007812</v>
      </c>
      <c r="AJ16" s="28">
        <v>152.80178833007812</v>
      </c>
      <c r="AK16" s="28">
        <v>156.51026916503906</v>
      </c>
      <c r="AL16" s="28">
        <v>158.22650146484375</v>
      </c>
      <c r="AM16" s="28">
        <v>159.2975616455078</v>
      </c>
      <c r="AN16" s="28">
        <v>158.9789581298828</v>
      </c>
      <c r="AO16" s="28">
        <v>157.15208435058594</v>
      </c>
      <c r="AP16" s="28">
        <v>157.21554565429688</v>
      </c>
      <c r="AQ16" s="28">
        <v>157.43702697753906</v>
      </c>
      <c r="AR16" s="28">
        <v>157.51194763183594</v>
      </c>
      <c r="AS16" s="28">
        <v>157.61196899414062</v>
      </c>
      <c r="AT16" s="28">
        <v>160.20030212402344</v>
      </c>
      <c r="AU16" s="28">
        <v>159.925537109375</v>
      </c>
      <c r="AV16" s="28">
        <v>154.2490997314453</v>
      </c>
      <c r="AW16" s="28">
        <v>151.30459594726562</v>
      </c>
      <c r="AX16" s="55">
        <v>155.0072021484375</v>
      </c>
      <c r="AY16" s="55">
        <v>160.5299072265625</v>
      </c>
      <c r="AZ16" s="55">
        <v>160.8979949951172</v>
      </c>
      <c r="BA16" s="55">
        <v>158.9552001953125</v>
      </c>
      <c r="BB16" s="55">
        <v>156.56570434570312</v>
      </c>
      <c r="BC16" s="55">
        <v>155.83290100097656</v>
      </c>
      <c r="BD16" s="55">
        <v>152.15899658203125</v>
      </c>
      <c r="BE16" s="55">
        <v>148.92990112304688</v>
      </c>
      <c r="BF16" s="55">
        <v>147.93850708007812</v>
      </c>
      <c r="BG16" s="55">
        <v>149.3032989501953</v>
      </c>
      <c r="BH16" s="55">
        <v>151.3249969482422</v>
      </c>
      <c r="BI16" s="55">
        <v>155.6676025390625</v>
      </c>
      <c r="BJ16" s="55">
        <v>158.02439880371094</v>
      </c>
      <c r="BK16" s="56"/>
    </row>
    <row r="17" spans="1:63" ht="10.5">
      <c r="A17" t="s">
        <v>243</v>
      </c>
      <c r="B17" t="s">
        <v>222</v>
      </c>
      <c r="C17" s="124">
        <v>130.33474731445312</v>
      </c>
      <c r="D17" s="28">
        <v>140.21929931640625</v>
      </c>
      <c r="E17" s="28">
        <v>150.74575805664062</v>
      </c>
      <c r="F17" s="28">
        <v>140.55221557617188</v>
      </c>
      <c r="G17" s="28">
        <v>132.60008239746094</v>
      </c>
      <c r="H17" s="28">
        <v>127.49320220947266</v>
      </c>
      <c r="I17" s="28">
        <v>120.48974609375</v>
      </c>
      <c r="J17" s="28">
        <v>120.00341796875</v>
      </c>
      <c r="K17" s="28">
        <v>122.25318908691406</v>
      </c>
      <c r="L17" s="28">
        <v>131.0241241455078</v>
      </c>
      <c r="M17" s="28">
        <v>135.6547088623047</v>
      </c>
      <c r="N17" s="28">
        <v>142.45008850097656</v>
      </c>
      <c r="O17" s="28">
        <v>151.3319091796875</v>
      </c>
      <c r="P17" s="28">
        <v>153.14231872558594</v>
      </c>
      <c r="Q17" s="28">
        <v>149.26141357421875</v>
      </c>
      <c r="R17" s="28">
        <v>141.83505249023438</v>
      </c>
      <c r="S17" s="28">
        <v>137.7786865234375</v>
      </c>
      <c r="T17" s="28">
        <v>136.68426513671875</v>
      </c>
      <c r="U17" s="28">
        <v>132.24586486816406</v>
      </c>
      <c r="V17" s="28">
        <v>139.8611297607422</v>
      </c>
      <c r="W17" s="28">
        <v>149.0323486328125</v>
      </c>
      <c r="X17" s="28">
        <v>159.7530059814453</v>
      </c>
      <c r="Y17" s="28">
        <v>171.30087280273438</v>
      </c>
      <c r="Z17" s="28">
        <v>171.23516845703125</v>
      </c>
      <c r="AA17" s="28">
        <v>170.01364135742188</v>
      </c>
      <c r="AB17" s="28">
        <v>168.32444763183594</v>
      </c>
      <c r="AC17" s="28">
        <v>167.13418579101562</v>
      </c>
      <c r="AD17" s="28">
        <v>169.83273315429688</v>
      </c>
      <c r="AE17" s="28">
        <v>169.0337371826172</v>
      </c>
      <c r="AF17" s="28">
        <v>161.32652282714844</v>
      </c>
      <c r="AG17" s="28">
        <v>155.38279724121094</v>
      </c>
      <c r="AH17" s="28">
        <v>156.93167114257812</v>
      </c>
      <c r="AI17" s="28">
        <v>178.0380859375</v>
      </c>
      <c r="AJ17" s="28">
        <v>195.01011657714844</v>
      </c>
      <c r="AK17" s="28">
        <v>196.703857421875</v>
      </c>
      <c r="AL17" s="28">
        <v>196.7802734375</v>
      </c>
      <c r="AM17" s="28">
        <v>202.22898864746094</v>
      </c>
      <c r="AN17" s="28">
        <v>197.13385009765625</v>
      </c>
      <c r="AO17" s="28">
        <v>196.1324920654297</v>
      </c>
      <c r="AP17" s="28">
        <v>201.14173889160156</v>
      </c>
      <c r="AQ17" s="28">
        <v>200.25999450683594</v>
      </c>
      <c r="AR17" s="28">
        <v>192.17088317871094</v>
      </c>
      <c r="AS17" s="28">
        <v>188.4176025390625</v>
      </c>
      <c r="AT17" s="28">
        <v>189.19044494628906</v>
      </c>
      <c r="AU17" s="28">
        <v>194.18759155273438</v>
      </c>
      <c r="AV17" s="28">
        <v>190.33810424804688</v>
      </c>
      <c r="AW17" s="28">
        <v>188.87649536132812</v>
      </c>
      <c r="AX17" s="55">
        <v>190.72430419921875</v>
      </c>
      <c r="AY17" s="55">
        <v>194.2310028076172</v>
      </c>
      <c r="AZ17" s="55">
        <v>194.01629638671875</v>
      </c>
      <c r="BA17" s="55">
        <v>192.8249053955078</v>
      </c>
      <c r="BB17" s="55">
        <v>190.40660095214844</v>
      </c>
      <c r="BC17" s="55">
        <v>187.1457061767578</v>
      </c>
      <c r="BD17" s="55">
        <v>181.8291015625</v>
      </c>
      <c r="BE17" s="55">
        <v>175.55599975585938</v>
      </c>
      <c r="BF17" s="55">
        <v>172.27780151367188</v>
      </c>
      <c r="BG17" s="55">
        <v>178.81829833984375</v>
      </c>
      <c r="BH17" s="55">
        <v>186.27969360351562</v>
      </c>
      <c r="BI17" s="55">
        <v>192.8957061767578</v>
      </c>
      <c r="BJ17" s="55">
        <v>195.05690002441406</v>
      </c>
      <c r="BK17" s="56"/>
    </row>
    <row r="18" spans="1:63" ht="10.5">
      <c r="A18" t="s">
        <v>244</v>
      </c>
      <c r="B18" t="s">
        <v>245</v>
      </c>
      <c r="C18" s="124">
        <v>122.5999984741211</v>
      </c>
      <c r="D18" s="28">
        <v>133.39999389648438</v>
      </c>
      <c r="E18" s="28">
        <v>143.10000610351562</v>
      </c>
      <c r="F18" s="28">
        <v>133</v>
      </c>
      <c r="G18" s="28">
        <v>129.5</v>
      </c>
      <c r="H18" s="28">
        <v>124.9000015258789</v>
      </c>
      <c r="I18" s="28">
        <v>119.54180145263672</v>
      </c>
      <c r="J18" s="28">
        <v>115.5</v>
      </c>
      <c r="K18" s="28">
        <v>117.0999984741211</v>
      </c>
      <c r="L18" s="28">
        <v>120.5999984741211</v>
      </c>
      <c r="M18" s="28">
        <v>125.0999984741211</v>
      </c>
      <c r="N18" s="28">
        <v>130.89999389648438</v>
      </c>
      <c r="O18" s="28">
        <v>139.1999969482422</v>
      </c>
      <c r="P18" s="28">
        <v>141.60000610351562</v>
      </c>
      <c r="Q18" s="28">
        <v>139.6999969482422</v>
      </c>
      <c r="R18" s="28">
        <v>138.3000030517578</v>
      </c>
      <c r="S18" s="28">
        <v>137</v>
      </c>
      <c r="T18" s="28">
        <v>136.60000610351562</v>
      </c>
      <c r="U18" s="28">
        <v>131.89999389648438</v>
      </c>
      <c r="V18" s="28">
        <v>134.3000030517578</v>
      </c>
      <c r="W18" s="28">
        <v>140.8000030517578</v>
      </c>
      <c r="X18" s="28">
        <v>148.60000610351562</v>
      </c>
      <c r="Y18" s="28">
        <v>158.39999389648438</v>
      </c>
      <c r="Z18" s="28">
        <v>156.60000610351562</v>
      </c>
      <c r="AA18" s="28">
        <v>156.10000610351562</v>
      </c>
      <c r="AB18" s="28">
        <v>158.5</v>
      </c>
      <c r="AC18" s="28">
        <v>159.3000030517578</v>
      </c>
      <c r="AD18" s="28">
        <v>164.3000030517578</v>
      </c>
      <c r="AE18" s="28">
        <v>164.5</v>
      </c>
      <c r="AF18" s="28">
        <v>160.60000610351562</v>
      </c>
      <c r="AG18" s="28">
        <v>155.5</v>
      </c>
      <c r="AH18" s="28">
        <v>155.6999969482422</v>
      </c>
      <c r="AI18" s="28">
        <v>172.1999969482422</v>
      </c>
      <c r="AJ18" s="28">
        <v>182.3000030517578</v>
      </c>
      <c r="AK18" s="28">
        <v>184.60000610351562</v>
      </c>
      <c r="AL18" s="28">
        <v>183.8000030517578</v>
      </c>
      <c r="AM18" s="28">
        <v>188</v>
      </c>
      <c r="AN18" s="28">
        <v>185.6999969482422</v>
      </c>
      <c r="AO18" s="28">
        <v>185.1999969482422</v>
      </c>
      <c r="AP18" s="28">
        <v>190.5</v>
      </c>
      <c r="AQ18" s="28">
        <v>191.3000030517578</v>
      </c>
      <c r="AR18" s="28">
        <v>189.3000030517578</v>
      </c>
      <c r="AS18" s="28">
        <v>185</v>
      </c>
      <c r="AT18" s="28">
        <v>186.71438598632812</v>
      </c>
      <c r="AU18" s="28">
        <v>189.14173889160156</v>
      </c>
      <c r="AV18" s="28">
        <v>179.49749755859375</v>
      </c>
      <c r="AW18" s="28">
        <v>177.56900024414062</v>
      </c>
      <c r="AX18" s="55">
        <v>179.193603515625</v>
      </c>
      <c r="AY18" s="55">
        <v>182.716796875</v>
      </c>
      <c r="AZ18" s="55">
        <v>183.72520446777344</v>
      </c>
      <c r="BA18" s="55">
        <v>183.26449584960938</v>
      </c>
      <c r="BB18" s="55">
        <v>183.16119384765625</v>
      </c>
      <c r="BC18" s="55">
        <v>184.6027069091797</v>
      </c>
      <c r="BD18" s="55">
        <v>181.64419555664062</v>
      </c>
      <c r="BE18" s="55">
        <v>174.9011993408203</v>
      </c>
      <c r="BF18" s="55">
        <v>171.0345001220703</v>
      </c>
      <c r="BG18" s="55">
        <v>174.66470336914062</v>
      </c>
      <c r="BH18" s="55">
        <v>178.08389282226562</v>
      </c>
      <c r="BI18" s="55">
        <v>181.59689331054688</v>
      </c>
      <c r="BJ18" s="55">
        <v>183.3760986328125</v>
      </c>
      <c r="BK18" s="56"/>
    </row>
    <row r="19" spans="3:62" ht="10.5">
      <c r="C19" s="125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2:62" ht="10.5">
      <c r="B20" s="86" t="s">
        <v>246</v>
      </c>
      <c r="C20" s="125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1:63" ht="10.5">
      <c r="A21" t="s">
        <v>247</v>
      </c>
      <c r="B21" t="s">
        <v>216</v>
      </c>
      <c r="C21" s="124">
        <v>149.78826904296875</v>
      </c>
      <c r="D21" s="28">
        <v>165.99801635742188</v>
      </c>
      <c r="E21" s="28">
        <v>181.5925750732422</v>
      </c>
      <c r="F21" s="28">
        <v>164.42245483398438</v>
      </c>
      <c r="G21" s="28">
        <v>161.31536865234375</v>
      </c>
      <c r="H21" s="28">
        <v>160.5391845703125</v>
      </c>
      <c r="I21" s="28">
        <v>159.36309814453125</v>
      </c>
      <c r="J21" s="28">
        <v>155.756591796875</v>
      </c>
      <c r="K21" s="28">
        <v>154.55914306640625</v>
      </c>
      <c r="L21" s="28">
        <v>155.1966552734375</v>
      </c>
      <c r="M21" s="28">
        <v>154.49269104003906</v>
      </c>
      <c r="N21" s="28">
        <v>157.99041748046875</v>
      </c>
      <c r="O21" s="28">
        <v>169.2435302734375</v>
      </c>
      <c r="P21" s="28">
        <v>174.1257781982422</v>
      </c>
      <c r="Q21" s="28">
        <v>170.24774169921875</v>
      </c>
      <c r="R21" s="28">
        <v>167.46788024902344</v>
      </c>
      <c r="S21" s="28">
        <v>170.1712188720703</v>
      </c>
      <c r="T21" s="28">
        <v>173.32875061035156</v>
      </c>
      <c r="U21" s="28">
        <v>172.9166259765625</v>
      </c>
      <c r="V21" s="28">
        <v>176.46502685546875</v>
      </c>
      <c r="W21" s="28">
        <v>181.00787353515625</v>
      </c>
      <c r="X21" s="28">
        <v>186.67552185058594</v>
      </c>
      <c r="Y21" s="28">
        <v>191.87730407714844</v>
      </c>
      <c r="Z21" s="28">
        <v>186.96218872070312</v>
      </c>
      <c r="AA21" s="28">
        <v>185.5438995361328</v>
      </c>
      <c r="AB21" s="28">
        <v>185.73219299316406</v>
      </c>
      <c r="AC21" s="28">
        <v>189.17335510253906</v>
      </c>
      <c r="AD21" s="28">
        <v>196.73194885253906</v>
      </c>
      <c r="AE21" s="28">
        <v>199.13047790527344</v>
      </c>
      <c r="AF21" s="28">
        <v>199.68882751464844</v>
      </c>
      <c r="AG21" s="28">
        <v>202.005615234375</v>
      </c>
      <c r="AH21" s="28">
        <v>204.39480590820312</v>
      </c>
      <c r="AI21" s="28">
        <v>217.543701171875</v>
      </c>
      <c r="AJ21" s="28">
        <v>224.23199462890625</v>
      </c>
      <c r="AK21" s="28">
        <v>219.1851806640625</v>
      </c>
      <c r="AL21" s="28">
        <v>217.172607421875</v>
      </c>
      <c r="AM21" s="28">
        <v>220.740966796875</v>
      </c>
      <c r="AN21" s="28">
        <v>219.76405334472656</v>
      </c>
      <c r="AO21" s="28">
        <v>219.59388732910156</v>
      </c>
      <c r="AP21" s="28">
        <v>224.7838134765625</v>
      </c>
      <c r="AQ21" s="28">
        <v>231.07516479492188</v>
      </c>
      <c r="AR21" s="28">
        <v>236.5681915283203</v>
      </c>
      <c r="AS21" s="28">
        <v>241.4007568359375</v>
      </c>
      <c r="AT21" s="28">
        <v>242.7299346923828</v>
      </c>
      <c r="AU21" s="28">
        <v>239.02517700195312</v>
      </c>
      <c r="AV21" s="28">
        <v>230.01820373535156</v>
      </c>
      <c r="AW21" s="28">
        <v>221.90029907226562</v>
      </c>
      <c r="AX21" s="55">
        <v>217.58790588378906</v>
      </c>
      <c r="AY21" s="55">
        <v>215.60699462890625</v>
      </c>
      <c r="AZ21" s="55">
        <v>216.6519012451172</v>
      </c>
      <c r="BA21" s="55">
        <v>219.4167938232422</v>
      </c>
      <c r="BB21" s="55">
        <v>221.55870056152344</v>
      </c>
      <c r="BC21" s="55">
        <v>224.4893035888672</v>
      </c>
      <c r="BD21" s="55">
        <v>225.68589782714844</v>
      </c>
      <c r="BE21" s="55">
        <v>226.6168975830078</v>
      </c>
      <c r="BF21" s="55">
        <v>226.9573974609375</v>
      </c>
      <c r="BG21" s="55">
        <v>226.11239624023438</v>
      </c>
      <c r="BH21" s="55">
        <v>226.9595947265625</v>
      </c>
      <c r="BI21" s="55">
        <v>226.07809448242188</v>
      </c>
      <c r="BJ21" s="55">
        <v>222.55259704589844</v>
      </c>
      <c r="BK21" s="56"/>
    </row>
    <row r="22" spans="1:63" ht="10.5">
      <c r="A22" t="s">
        <v>248</v>
      </c>
      <c r="B22" t="s">
        <v>218</v>
      </c>
      <c r="C22" s="124">
        <v>147.06585693359375</v>
      </c>
      <c r="D22" s="28">
        <v>160.32164001464844</v>
      </c>
      <c r="E22" s="28">
        <v>169.39053344726562</v>
      </c>
      <c r="F22" s="28">
        <v>153.48817443847656</v>
      </c>
      <c r="G22" s="28">
        <v>145.0362548828125</v>
      </c>
      <c r="H22" s="28">
        <v>140.51573181152344</v>
      </c>
      <c r="I22" s="28">
        <v>136.54844665527344</v>
      </c>
      <c r="J22" s="28">
        <v>133.10801696777344</v>
      </c>
      <c r="K22" s="28">
        <v>135.3876190185547</v>
      </c>
      <c r="L22" s="28">
        <v>140.20928955078125</v>
      </c>
      <c r="M22" s="28">
        <v>145.5516815185547</v>
      </c>
      <c r="N22" s="28">
        <v>151.69815063476562</v>
      </c>
      <c r="O22" s="28">
        <v>163.22409057617188</v>
      </c>
      <c r="P22" s="28">
        <v>165.84814453125</v>
      </c>
      <c r="Q22" s="28">
        <v>162.12728881835938</v>
      </c>
      <c r="R22" s="28">
        <v>157.46876525878906</v>
      </c>
      <c r="S22" s="28">
        <v>158.6398162841797</v>
      </c>
      <c r="T22" s="28">
        <v>152.7169952392578</v>
      </c>
      <c r="U22" s="28">
        <v>150.8616180419922</v>
      </c>
      <c r="V22" s="28">
        <v>152.8013916015625</v>
      </c>
      <c r="W22" s="28">
        <v>161.39723205566406</v>
      </c>
      <c r="X22" s="28">
        <v>170.063720703125</v>
      </c>
      <c r="Y22" s="28">
        <v>177.92494201660156</v>
      </c>
      <c r="Z22" s="28">
        <v>177.61875915527344</v>
      </c>
      <c r="AA22" s="28">
        <v>178.66844177246094</v>
      </c>
      <c r="AB22" s="28">
        <v>179.9475555419922</v>
      </c>
      <c r="AC22" s="28">
        <v>181.81375122070312</v>
      </c>
      <c r="AD22" s="28">
        <v>183.6878662109375</v>
      </c>
      <c r="AE22" s="28">
        <v>181.4253692626953</v>
      </c>
      <c r="AF22" s="28">
        <v>177.629638671875</v>
      </c>
      <c r="AG22" s="28">
        <v>176.2376708984375</v>
      </c>
      <c r="AH22" s="28">
        <v>176.62158203125</v>
      </c>
      <c r="AI22" s="28">
        <v>192.46197509765625</v>
      </c>
      <c r="AJ22" s="28">
        <v>207.54296875</v>
      </c>
      <c r="AK22" s="28">
        <v>210.21243286132812</v>
      </c>
      <c r="AL22" s="28">
        <v>211.42605590820312</v>
      </c>
      <c r="AM22" s="28">
        <v>214.30470275878906</v>
      </c>
      <c r="AN22" s="28">
        <v>213.1826171875</v>
      </c>
      <c r="AO22" s="28">
        <v>210.59681701660156</v>
      </c>
      <c r="AP22" s="28">
        <v>210.5514678955078</v>
      </c>
      <c r="AQ22" s="28">
        <v>210.09449768066406</v>
      </c>
      <c r="AR22" s="28">
        <v>211.5911407470703</v>
      </c>
      <c r="AS22" s="28">
        <v>210.856689453125</v>
      </c>
      <c r="AT22" s="28">
        <v>209.62464904785156</v>
      </c>
      <c r="AU22" s="28">
        <v>212.22000122070312</v>
      </c>
      <c r="AV22" s="28">
        <v>205.70779418945312</v>
      </c>
      <c r="AW22" s="28">
        <v>203.9073944091797</v>
      </c>
      <c r="AX22" s="55">
        <v>204.86459350585938</v>
      </c>
      <c r="AY22" s="55">
        <v>209.54209899902344</v>
      </c>
      <c r="AZ22" s="55">
        <v>209.672607421875</v>
      </c>
      <c r="BA22" s="55">
        <v>207.96490478515625</v>
      </c>
      <c r="BB22" s="55">
        <v>205.89720153808594</v>
      </c>
      <c r="BC22" s="55">
        <v>204.9947967529297</v>
      </c>
      <c r="BD22" s="55">
        <v>201.6009063720703</v>
      </c>
      <c r="BE22" s="55">
        <v>196.7987060546875</v>
      </c>
      <c r="BF22" s="55">
        <v>194.20440673828125</v>
      </c>
      <c r="BG22" s="55">
        <v>199.06520080566406</v>
      </c>
      <c r="BH22" s="55">
        <v>204.06080627441406</v>
      </c>
      <c r="BI22" s="55">
        <v>207.39869689941406</v>
      </c>
      <c r="BJ22" s="55">
        <v>210.76429748535156</v>
      </c>
      <c r="BK22" s="56"/>
    </row>
    <row r="23" spans="1:63" ht="10.5">
      <c r="A23" t="s">
        <v>249</v>
      </c>
      <c r="B23" t="s">
        <v>220</v>
      </c>
      <c r="C23" s="124">
        <v>107.4363021850586</v>
      </c>
      <c r="D23" s="28">
        <v>117.71128845214844</v>
      </c>
      <c r="E23" s="28">
        <v>123.12071990966797</v>
      </c>
      <c r="F23" s="28">
        <v>113.09202575683594</v>
      </c>
      <c r="G23" s="28">
        <v>111.45205688476562</v>
      </c>
      <c r="H23" s="28">
        <v>108.49784851074219</v>
      </c>
      <c r="I23" s="28">
        <v>105.62741088867188</v>
      </c>
      <c r="J23" s="28">
        <v>105.45733642578125</v>
      </c>
      <c r="K23" s="28">
        <v>106.23408508300781</v>
      </c>
      <c r="L23" s="28">
        <v>108.46420288085938</v>
      </c>
      <c r="M23" s="28">
        <v>113.14595794677734</v>
      </c>
      <c r="N23" s="28">
        <v>117.83351135253906</v>
      </c>
      <c r="O23" s="28">
        <v>123.43287658691406</v>
      </c>
      <c r="P23" s="28">
        <v>124.06474304199219</v>
      </c>
      <c r="Q23" s="28">
        <v>121.81179809570312</v>
      </c>
      <c r="R23" s="28">
        <v>119.87503814697266</v>
      </c>
      <c r="S23" s="28">
        <v>117.26847839355469</v>
      </c>
      <c r="T23" s="28">
        <v>117.36256408691406</v>
      </c>
      <c r="U23" s="28">
        <v>116.63859558105469</v>
      </c>
      <c r="V23" s="28">
        <v>121.92035675048828</v>
      </c>
      <c r="W23" s="28">
        <v>125.33463287353516</v>
      </c>
      <c r="X23" s="28">
        <v>131.99449157714844</v>
      </c>
      <c r="Y23" s="28">
        <v>136.32180786132812</v>
      </c>
      <c r="Z23" s="28">
        <v>142.565673828125</v>
      </c>
      <c r="AA23" s="28">
        <v>142.83358764648438</v>
      </c>
      <c r="AB23" s="28">
        <v>144.09078979492188</v>
      </c>
      <c r="AC23" s="28">
        <v>144.6711883544922</v>
      </c>
      <c r="AD23" s="28">
        <v>146.62448120117188</v>
      </c>
      <c r="AE23" s="28">
        <v>147.57308959960938</v>
      </c>
      <c r="AF23" s="28">
        <v>141.6636962890625</v>
      </c>
      <c r="AG23" s="28">
        <v>140.9708709716797</v>
      </c>
      <c r="AH23" s="28">
        <v>143.89932250976562</v>
      </c>
      <c r="AI23" s="28">
        <v>154.9504852294922</v>
      </c>
      <c r="AJ23" s="28">
        <v>161.4359130859375</v>
      </c>
      <c r="AK23" s="28">
        <v>165.42782592773438</v>
      </c>
      <c r="AL23" s="28">
        <v>167.15016174316406</v>
      </c>
      <c r="AM23" s="28">
        <v>168.26809692382812</v>
      </c>
      <c r="AN23" s="28">
        <v>167.93154907226562</v>
      </c>
      <c r="AO23" s="28">
        <v>166.00180053710938</v>
      </c>
      <c r="AP23" s="28">
        <v>166.06883239746094</v>
      </c>
      <c r="AQ23" s="28">
        <v>166.3027801513672</v>
      </c>
      <c r="AR23" s="28">
        <v>166.38192749023438</v>
      </c>
      <c r="AS23" s="28">
        <v>166.48757934570312</v>
      </c>
      <c r="AT23" s="28">
        <v>169.22166442871094</v>
      </c>
      <c r="AU23" s="28">
        <v>168.9314422607422</v>
      </c>
      <c r="AV23" s="28">
        <v>162.96499633789062</v>
      </c>
      <c r="AW23" s="28">
        <v>159.92559814453125</v>
      </c>
      <c r="AX23" s="55">
        <v>163.74929809570312</v>
      </c>
      <c r="AY23" s="55">
        <v>169.56979370117188</v>
      </c>
      <c r="AZ23" s="55">
        <v>169.95860290527344</v>
      </c>
      <c r="BA23" s="55">
        <v>167.90640258789062</v>
      </c>
      <c r="BB23" s="55">
        <v>165.3824005126953</v>
      </c>
      <c r="BC23" s="55">
        <v>164.60830688476562</v>
      </c>
      <c r="BD23" s="55">
        <v>160.7274932861328</v>
      </c>
      <c r="BE23" s="55">
        <v>157.3166046142578</v>
      </c>
      <c r="BF23" s="55">
        <v>156.26939392089844</v>
      </c>
      <c r="BG23" s="55">
        <v>157.7111053466797</v>
      </c>
      <c r="BH23" s="55">
        <v>159.87559509277344</v>
      </c>
      <c r="BI23" s="55">
        <v>164.53700256347656</v>
      </c>
      <c r="BJ23" s="55">
        <v>166.93670654296875</v>
      </c>
      <c r="BK23" s="56"/>
    </row>
    <row r="24" spans="1:63" ht="10.5">
      <c r="A24" t="s">
        <v>250</v>
      </c>
      <c r="B24" t="s">
        <v>222</v>
      </c>
      <c r="C24" s="124">
        <v>137.5297393798828</v>
      </c>
      <c r="D24" s="28">
        <v>147.9699249267578</v>
      </c>
      <c r="E24" s="28">
        <v>159.3125</v>
      </c>
      <c r="F24" s="28">
        <v>148.64675903320312</v>
      </c>
      <c r="G24" s="28">
        <v>140.32077026367188</v>
      </c>
      <c r="H24" s="28">
        <v>134.72727966308594</v>
      </c>
      <c r="I24" s="28">
        <v>126.94837951660156</v>
      </c>
      <c r="J24" s="28">
        <v>126.42395782470703</v>
      </c>
      <c r="K24" s="28">
        <v>128.67543029785156</v>
      </c>
      <c r="L24" s="28">
        <v>138.16432189941406</v>
      </c>
      <c r="M24" s="28">
        <v>143.13674926757812</v>
      </c>
      <c r="N24" s="28">
        <v>150.4343719482422</v>
      </c>
      <c r="O24" s="28">
        <v>159.9093017578125</v>
      </c>
      <c r="P24" s="28">
        <v>161.9119873046875</v>
      </c>
      <c r="Q24" s="28">
        <v>157.767333984375</v>
      </c>
      <c r="R24" s="28">
        <v>149.95843505859375</v>
      </c>
      <c r="S24" s="28">
        <v>145.48033142089844</v>
      </c>
      <c r="T24" s="28">
        <v>144.30740356445312</v>
      </c>
      <c r="U24" s="28">
        <v>139.47305297851562</v>
      </c>
      <c r="V24" s="28">
        <v>147.21624755859375</v>
      </c>
      <c r="W24" s="28">
        <v>156.9544677734375</v>
      </c>
      <c r="X24" s="28">
        <v>168.501220703125</v>
      </c>
      <c r="Y24" s="28">
        <v>180.8871612548828</v>
      </c>
      <c r="Z24" s="28">
        <v>180.81639099121094</v>
      </c>
      <c r="AA24" s="28">
        <v>179.64988708496094</v>
      </c>
      <c r="AB24" s="28">
        <v>177.96351623535156</v>
      </c>
      <c r="AC24" s="28">
        <v>176.65863037109375</v>
      </c>
      <c r="AD24" s="28">
        <v>179.5596466064453</v>
      </c>
      <c r="AE24" s="28">
        <v>178.4824981689453</v>
      </c>
      <c r="AF24" s="28">
        <v>170.32398986816406</v>
      </c>
      <c r="AG24" s="28">
        <v>163.8743896484375</v>
      </c>
      <c r="AH24" s="28">
        <v>165.1845245361328</v>
      </c>
      <c r="AI24" s="28">
        <v>187.50205993652344</v>
      </c>
      <c r="AJ24" s="28">
        <v>205.6890411376953</v>
      </c>
      <c r="AK24" s="28">
        <v>207.7117462158203</v>
      </c>
      <c r="AL24" s="28">
        <v>207.79083251953125</v>
      </c>
      <c r="AM24" s="28">
        <v>213.69119262695312</v>
      </c>
      <c r="AN24" s="28">
        <v>208.3072509765625</v>
      </c>
      <c r="AO24" s="28">
        <v>207.2491455078125</v>
      </c>
      <c r="AP24" s="28">
        <v>212.5423126220703</v>
      </c>
      <c r="AQ24" s="28">
        <v>211.610595703125</v>
      </c>
      <c r="AR24" s="28">
        <v>203.06298828125</v>
      </c>
      <c r="AS24" s="28">
        <v>199.09698486328125</v>
      </c>
      <c r="AT24" s="28">
        <v>199.91363525390625</v>
      </c>
      <c r="AU24" s="28">
        <v>205.19400024414062</v>
      </c>
      <c r="AV24" s="28">
        <v>200.76119995117188</v>
      </c>
      <c r="AW24" s="28">
        <v>199.44630432128906</v>
      </c>
      <c r="AX24" s="55">
        <v>201.39599609375</v>
      </c>
      <c r="AY24" s="55">
        <v>205.23980712890625</v>
      </c>
      <c r="AZ24" s="55">
        <v>205.01300048828125</v>
      </c>
      <c r="BA24" s="55">
        <v>203.7541046142578</v>
      </c>
      <c r="BB24" s="55">
        <v>201.19869995117188</v>
      </c>
      <c r="BC24" s="55">
        <v>197.7530059814453</v>
      </c>
      <c r="BD24" s="55">
        <v>192.13510131835938</v>
      </c>
      <c r="BE24" s="55">
        <v>185.5063934326172</v>
      </c>
      <c r="BF24" s="55">
        <v>182.0424041748047</v>
      </c>
      <c r="BG24" s="55">
        <v>188.95359802246094</v>
      </c>
      <c r="BH24" s="55">
        <v>196.48060607910156</v>
      </c>
      <c r="BI24" s="55">
        <v>203.6905059814453</v>
      </c>
      <c r="BJ24" s="55">
        <v>205.97109985351562</v>
      </c>
      <c r="BK24" s="56"/>
    </row>
    <row r="25" spans="1:63" ht="10.5">
      <c r="A25" t="s">
        <v>251</v>
      </c>
      <c r="B25" t="s">
        <v>103</v>
      </c>
      <c r="C25" s="124">
        <v>129.0133056640625</v>
      </c>
      <c r="D25" s="28">
        <v>140.4510955810547</v>
      </c>
      <c r="E25" s="28">
        <v>150.5276336669922</v>
      </c>
      <c r="F25" s="28">
        <v>139.9510955810547</v>
      </c>
      <c r="G25" s="28">
        <v>136.35301208496094</v>
      </c>
      <c r="H25" s="28">
        <v>131.53045654296875</v>
      </c>
      <c r="I25" s="28">
        <v>123.9203109741211</v>
      </c>
      <c r="J25" s="28">
        <v>121.67252349853516</v>
      </c>
      <c r="K25" s="28">
        <v>123.2378158569336</v>
      </c>
      <c r="L25" s="28">
        <v>126.9025650024414</v>
      </c>
      <c r="M25" s="28">
        <v>131.68328857421875</v>
      </c>
      <c r="N25" s="28">
        <v>137.78041076660156</v>
      </c>
      <c r="O25" s="28">
        <v>146.122802734375</v>
      </c>
      <c r="P25" s="28">
        <v>149.011474609375</v>
      </c>
      <c r="Q25" s="28">
        <v>146.83058166503906</v>
      </c>
      <c r="R25" s="28">
        <v>145.24459838867188</v>
      </c>
      <c r="S25" s="28">
        <v>144.761962890625</v>
      </c>
      <c r="T25" s="28">
        <v>143.97787475585938</v>
      </c>
      <c r="U25" s="28">
        <v>139.16769409179688</v>
      </c>
      <c r="V25" s="28">
        <v>141.65025329589844</v>
      </c>
      <c r="W25" s="28">
        <v>148.48699951171875</v>
      </c>
      <c r="X25" s="28">
        <v>155.3690643310547</v>
      </c>
      <c r="Y25" s="28">
        <v>163.2216033935547</v>
      </c>
      <c r="Z25" s="28">
        <v>164.67857360839844</v>
      </c>
      <c r="AA25" s="28">
        <v>164.02264404296875</v>
      </c>
      <c r="AB25" s="28">
        <v>166.5786590576172</v>
      </c>
      <c r="AC25" s="28">
        <v>167.58531188964844</v>
      </c>
      <c r="AD25" s="28">
        <v>173.3974609375</v>
      </c>
      <c r="AE25" s="28">
        <v>174.22862243652344</v>
      </c>
      <c r="AF25" s="28">
        <v>168.91217041015625</v>
      </c>
      <c r="AG25" s="28">
        <v>163.91848754882812</v>
      </c>
      <c r="AH25" s="28">
        <v>163.657470703125</v>
      </c>
      <c r="AI25" s="28">
        <v>180.8909149169922</v>
      </c>
      <c r="AJ25" s="28">
        <v>192.0503387451172</v>
      </c>
      <c r="AK25" s="28">
        <v>194.4801788330078</v>
      </c>
      <c r="AL25" s="28">
        <v>193.406494140625</v>
      </c>
      <c r="AM25" s="28">
        <v>197.8242645263672</v>
      </c>
      <c r="AN25" s="28">
        <v>195.497314453125</v>
      </c>
      <c r="AO25" s="28">
        <v>194.9075927734375</v>
      </c>
      <c r="AP25" s="28">
        <v>200.52517700195312</v>
      </c>
      <c r="AQ25" s="28">
        <v>201.3303985595703</v>
      </c>
      <c r="AR25" s="28">
        <v>199.21868896484375</v>
      </c>
      <c r="AS25" s="28">
        <v>194.72328186035156</v>
      </c>
      <c r="AT25" s="28">
        <v>196.55381774902344</v>
      </c>
      <c r="AU25" s="28">
        <v>199.0602264404297</v>
      </c>
      <c r="AV25" s="28">
        <v>188.96490478515625</v>
      </c>
      <c r="AW25" s="28">
        <v>186.97940063476562</v>
      </c>
      <c r="AX25" s="55">
        <v>188.6269989013672</v>
      </c>
      <c r="AY25" s="55">
        <v>192.31629943847656</v>
      </c>
      <c r="AZ25" s="55">
        <v>193.34390258789062</v>
      </c>
      <c r="BA25" s="55">
        <v>192.85780334472656</v>
      </c>
      <c r="BB25" s="55">
        <v>192.72430419921875</v>
      </c>
      <c r="BC25" s="55">
        <v>194.20159912109375</v>
      </c>
      <c r="BD25" s="55">
        <v>191.0789031982422</v>
      </c>
      <c r="BE25" s="55">
        <v>184.05630493164062</v>
      </c>
      <c r="BF25" s="55">
        <v>180.03880310058594</v>
      </c>
      <c r="BG25" s="55">
        <v>183.8311004638672</v>
      </c>
      <c r="BH25" s="55">
        <v>187.4304962158203</v>
      </c>
      <c r="BI25" s="55">
        <v>191.20770263671875</v>
      </c>
      <c r="BJ25" s="55">
        <v>193.02130126953125</v>
      </c>
      <c r="BK25" s="56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K55"/>
  <sheetViews>
    <sheetView workbookViewId="0" topLeftCell="A1">
      <pane xSplit="2" ySplit="47" topLeftCell="AU48" activePane="bottomRight" state="frozen"/>
      <selection pane="topLeft" activeCell="AK74" sqref="AK74"/>
      <selection pane="topRight" activeCell="A1" sqref="A1"/>
      <selection pane="bottomLeft" activeCell="A1" sqref="A1"/>
      <selection pane="bottomRight" activeCell="AW39" sqref="AW39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49" customWidth="1"/>
  </cols>
  <sheetData>
    <row r="1" spans="1:62" ht="16.5" customHeight="1">
      <c r="A1" s="135" t="s">
        <v>252</v>
      </c>
      <c r="C1" s="159" t="s">
        <v>793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19" t="s">
        <v>1</v>
      </c>
      <c r="B3" s="11" t="s">
        <v>2</v>
      </c>
      <c r="C3" s="81">
        <v>200301</v>
      </c>
      <c r="D3" s="82">
        <v>200302</v>
      </c>
      <c r="E3" s="82">
        <v>200303</v>
      </c>
      <c r="F3" s="82">
        <v>200304</v>
      </c>
      <c r="G3" s="82">
        <v>200305</v>
      </c>
      <c r="H3" s="82">
        <v>200306</v>
      </c>
      <c r="I3" s="82">
        <v>200307</v>
      </c>
      <c r="J3" s="82">
        <v>200308</v>
      </c>
      <c r="K3" s="82">
        <v>200309</v>
      </c>
      <c r="L3" s="82">
        <v>200310</v>
      </c>
      <c r="M3" s="82">
        <v>200311</v>
      </c>
      <c r="N3" s="82">
        <v>200312</v>
      </c>
      <c r="O3" s="82">
        <v>200401</v>
      </c>
      <c r="P3" s="82">
        <v>200402</v>
      </c>
      <c r="Q3" s="82">
        <v>200403</v>
      </c>
      <c r="R3" s="82">
        <v>200404</v>
      </c>
      <c r="S3" s="82">
        <v>200405</v>
      </c>
      <c r="T3" s="82">
        <v>200406</v>
      </c>
      <c r="U3" s="82">
        <v>200407</v>
      </c>
      <c r="V3" s="82">
        <v>200408</v>
      </c>
      <c r="W3" s="82">
        <v>200409</v>
      </c>
      <c r="X3" s="82">
        <v>200410</v>
      </c>
      <c r="Y3" s="82">
        <v>200411</v>
      </c>
      <c r="Z3" s="82">
        <v>200412</v>
      </c>
      <c r="AA3" s="82">
        <v>200501</v>
      </c>
      <c r="AB3" s="82">
        <v>200502</v>
      </c>
      <c r="AC3" s="82">
        <v>200503</v>
      </c>
      <c r="AD3" s="82">
        <v>200504</v>
      </c>
      <c r="AE3" s="82">
        <v>200505</v>
      </c>
      <c r="AF3" s="82">
        <v>200506</v>
      </c>
      <c r="AG3" s="82">
        <v>200507</v>
      </c>
      <c r="AH3" s="82">
        <v>200508</v>
      </c>
      <c r="AI3" s="82">
        <v>200509</v>
      </c>
      <c r="AJ3" s="82">
        <v>200510</v>
      </c>
      <c r="AK3" s="82">
        <v>200511</v>
      </c>
      <c r="AL3" s="82">
        <v>200512</v>
      </c>
      <c r="AM3" s="82">
        <v>200601</v>
      </c>
      <c r="AN3" s="82">
        <v>200602</v>
      </c>
      <c r="AO3" s="82">
        <v>200603</v>
      </c>
      <c r="AP3" s="82">
        <v>200604</v>
      </c>
      <c r="AQ3" s="82">
        <v>200605</v>
      </c>
      <c r="AR3" s="82">
        <v>200606</v>
      </c>
      <c r="AS3" s="82">
        <v>200607</v>
      </c>
      <c r="AT3" s="82">
        <v>200608</v>
      </c>
      <c r="AU3" s="82">
        <v>200609</v>
      </c>
      <c r="AV3" s="82">
        <v>200610</v>
      </c>
      <c r="AW3" s="82">
        <v>200611</v>
      </c>
      <c r="AX3" s="122">
        <v>200612</v>
      </c>
      <c r="AY3" s="122">
        <v>200701</v>
      </c>
      <c r="AZ3" s="122">
        <v>200702</v>
      </c>
      <c r="BA3" s="122">
        <v>200703</v>
      </c>
      <c r="BB3" s="122">
        <v>200704</v>
      </c>
      <c r="BC3" s="122">
        <v>200705</v>
      </c>
      <c r="BD3" s="122">
        <v>200706</v>
      </c>
      <c r="BE3" s="122">
        <v>200707</v>
      </c>
      <c r="BF3" s="122">
        <v>200708</v>
      </c>
      <c r="BG3" s="122">
        <v>200709</v>
      </c>
      <c r="BH3" s="122">
        <v>200710</v>
      </c>
      <c r="BI3" s="122">
        <v>200711</v>
      </c>
      <c r="BJ3" s="122">
        <v>200712</v>
      </c>
      <c r="BK3" s="123"/>
    </row>
    <row r="4" spans="1:63" ht="10.5">
      <c r="A4" t="s">
        <v>3</v>
      </c>
      <c r="B4" t="s">
        <v>4</v>
      </c>
      <c r="C4" s="51">
        <v>30.520000457763672</v>
      </c>
      <c r="D4" s="51">
        <v>33</v>
      </c>
      <c r="E4" s="37">
        <v>30.649999618530273</v>
      </c>
      <c r="F4" s="37">
        <v>26.020000457763672</v>
      </c>
      <c r="G4" s="37">
        <v>25.739999771118164</v>
      </c>
      <c r="H4" s="37">
        <v>27.920000076293945</v>
      </c>
      <c r="I4" s="37">
        <v>28.549999237060547</v>
      </c>
      <c r="J4" s="37">
        <v>29.149999618530273</v>
      </c>
      <c r="K4" s="37">
        <v>26.389999389648438</v>
      </c>
      <c r="L4" s="37">
        <v>27.75</v>
      </c>
      <c r="M4" s="37">
        <v>28.280000686645508</v>
      </c>
      <c r="N4" s="37">
        <v>29.280000686645508</v>
      </c>
      <c r="O4" s="37">
        <v>30.920000076293945</v>
      </c>
      <c r="P4" s="37">
        <v>31.719999313354492</v>
      </c>
      <c r="Q4" s="37">
        <v>33.09000015258789</v>
      </c>
      <c r="R4" s="37">
        <v>33.459999084472656</v>
      </c>
      <c r="S4" s="37">
        <v>36.310001373291016</v>
      </c>
      <c r="T4" s="37">
        <v>34.650001525878906</v>
      </c>
      <c r="U4" s="37">
        <v>36.66999816894531</v>
      </c>
      <c r="V4" s="37">
        <v>40.290000915527344</v>
      </c>
      <c r="W4" s="37">
        <v>41.34000015258789</v>
      </c>
      <c r="X4" s="37">
        <v>46.119998931884766</v>
      </c>
      <c r="Y4" s="37">
        <v>41.7599983215332</v>
      </c>
      <c r="Z4" s="37">
        <v>36.61000061035156</v>
      </c>
      <c r="AA4" s="37">
        <v>39.25</v>
      </c>
      <c r="AB4" s="37">
        <v>41.04999923706055</v>
      </c>
      <c r="AC4" s="37">
        <v>46.77000045776367</v>
      </c>
      <c r="AD4" s="37">
        <v>46.630001068115234</v>
      </c>
      <c r="AE4" s="37">
        <v>44.7400016784668</v>
      </c>
      <c r="AF4" s="37">
        <v>50.29999923706055</v>
      </c>
      <c r="AG4" s="37">
        <v>53.880001068115234</v>
      </c>
      <c r="AH4" s="37">
        <v>59.290000915527344</v>
      </c>
      <c r="AI4" s="37">
        <v>60.18000030517578</v>
      </c>
      <c r="AJ4" s="37">
        <v>57.2599983215332</v>
      </c>
      <c r="AK4" s="37">
        <v>52.130001068115234</v>
      </c>
      <c r="AL4" s="37">
        <v>52.5099983215332</v>
      </c>
      <c r="AM4" s="37">
        <v>57.31999969482422</v>
      </c>
      <c r="AN4" s="37">
        <v>54.849998474121094</v>
      </c>
      <c r="AO4" s="37">
        <v>56.369998931884766</v>
      </c>
      <c r="AP4" s="37">
        <v>62.970001220703125</v>
      </c>
      <c r="AQ4" s="37">
        <v>65.3499984741211</v>
      </c>
      <c r="AR4" s="37">
        <v>65.19000244140625</v>
      </c>
      <c r="AS4" s="37">
        <v>68.87000274658203</v>
      </c>
      <c r="AT4" s="37">
        <v>67.55999755859375</v>
      </c>
      <c r="AU4" s="37">
        <v>59.099998474121094</v>
      </c>
      <c r="AV4" s="37">
        <v>53.5</v>
      </c>
      <c r="AW4" s="37">
        <v>52.58000183105469</v>
      </c>
      <c r="AX4" s="52">
        <v>56</v>
      </c>
      <c r="AY4" s="52">
        <v>58.5</v>
      </c>
      <c r="AZ4" s="52">
        <v>57</v>
      </c>
      <c r="BA4" s="52">
        <v>57.5</v>
      </c>
      <c r="BB4" s="52">
        <v>60</v>
      </c>
      <c r="BC4" s="52">
        <v>61.5</v>
      </c>
      <c r="BD4" s="52">
        <v>60.5</v>
      </c>
      <c r="BE4" s="52">
        <v>59.5</v>
      </c>
      <c r="BF4" s="52">
        <v>59.5</v>
      </c>
      <c r="BG4" s="52">
        <v>59.5</v>
      </c>
      <c r="BH4" s="52">
        <v>59.5</v>
      </c>
      <c r="BI4" s="52">
        <v>58.5</v>
      </c>
      <c r="BJ4" s="52">
        <v>58</v>
      </c>
      <c r="BK4" s="53"/>
    </row>
    <row r="5" spans="1:63" ht="10.5">
      <c r="A5" t="s">
        <v>7</v>
      </c>
      <c r="B5" t="s">
        <v>8</v>
      </c>
      <c r="C5" s="67">
        <v>10107.5625</v>
      </c>
      <c r="D5" s="67">
        <v>10123.9072265625</v>
      </c>
      <c r="E5" s="68">
        <v>10146.529296875</v>
      </c>
      <c r="F5" s="68">
        <v>10169.0888671875</v>
      </c>
      <c r="G5" s="68">
        <v>10209.0224609375</v>
      </c>
      <c r="H5" s="68">
        <v>10259.9892578125</v>
      </c>
      <c r="I5" s="68">
        <v>10354.13671875</v>
      </c>
      <c r="J5" s="68">
        <v>10403.0595703125</v>
      </c>
      <c r="K5" s="68">
        <v>10438.9033203125</v>
      </c>
      <c r="L5" s="68">
        <v>10439.640625</v>
      </c>
      <c r="M5" s="68">
        <v>10465.8515625</v>
      </c>
      <c r="N5" s="68">
        <v>10495.5078125</v>
      </c>
      <c r="O5" s="68">
        <v>10532.326171875</v>
      </c>
      <c r="P5" s="68">
        <v>10566.0810546875</v>
      </c>
      <c r="Q5" s="68">
        <v>10600.4921875</v>
      </c>
      <c r="R5" s="68">
        <v>10639.900390625</v>
      </c>
      <c r="S5" s="68">
        <v>10672.3662109375</v>
      </c>
      <c r="T5" s="68">
        <v>10702.2333984375</v>
      </c>
      <c r="U5" s="68">
        <v>10727.8408203125</v>
      </c>
      <c r="V5" s="68">
        <v>10753.751953125</v>
      </c>
      <c r="W5" s="68">
        <v>10778.3076171875</v>
      </c>
      <c r="X5" s="68">
        <v>10796.544921875</v>
      </c>
      <c r="Y5" s="68">
        <v>10822.111328125</v>
      </c>
      <c r="Z5" s="68">
        <v>10850.044921875</v>
      </c>
      <c r="AA5" s="68">
        <v>10883.9296875</v>
      </c>
      <c r="AB5" s="68">
        <v>10913.9072265625</v>
      </c>
      <c r="AC5" s="68">
        <v>10943.5625</v>
      </c>
      <c r="AD5" s="68">
        <v>10968.71875</v>
      </c>
      <c r="AE5" s="68">
        <v>11000.86328125</v>
      </c>
      <c r="AF5" s="68">
        <v>11035.818359375</v>
      </c>
      <c r="AG5" s="68">
        <v>11086.9033203125</v>
      </c>
      <c r="AH5" s="68">
        <v>11117.4921875</v>
      </c>
      <c r="AI5" s="68">
        <v>11140.9033203125</v>
      </c>
      <c r="AJ5" s="68">
        <v>11132.173828125</v>
      </c>
      <c r="AK5" s="68">
        <v>11159.9521484375</v>
      </c>
      <c r="AL5" s="68">
        <v>11199.2744140625</v>
      </c>
      <c r="AM5" s="68">
        <v>11277.5185546875</v>
      </c>
      <c r="AN5" s="68">
        <v>11319.396484375</v>
      </c>
      <c r="AO5" s="68">
        <v>11352.28515625</v>
      </c>
      <c r="AP5" s="68">
        <v>11368.185546875</v>
      </c>
      <c r="AQ5" s="68">
        <v>11389.0966796875</v>
      </c>
      <c r="AR5" s="68">
        <v>11407.0185546875</v>
      </c>
      <c r="AS5" s="68">
        <v>11415.669921875</v>
      </c>
      <c r="AT5" s="68">
        <v>11432.326171875</v>
      </c>
      <c r="AU5" s="68">
        <v>11450.7041015625</v>
      </c>
      <c r="AV5" s="68">
        <v>11470.85546875</v>
      </c>
      <c r="AW5" s="68">
        <v>11492.638671875</v>
      </c>
      <c r="AX5" s="93">
        <v>11516.1103515625</v>
      </c>
      <c r="AY5" s="93">
        <v>11545.3095703125</v>
      </c>
      <c r="AZ5" s="93">
        <v>11569.099609375</v>
      </c>
      <c r="BA5" s="93">
        <v>11591.5302734375</v>
      </c>
      <c r="BB5" s="93">
        <v>11609.1796875</v>
      </c>
      <c r="BC5" s="93">
        <v>11631.4501953125</v>
      </c>
      <c r="BD5" s="93">
        <v>11654.919921875</v>
      </c>
      <c r="BE5" s="93">
        <v>11681.6298828125</v>
      </c>
      <c r="BF5" s="93">
        <v>11705.9599609375</v>
      </c>
      <c r="BG5" s="93">
        <v>11729.9599609375</v>
      </c>
      <c r="BH5" s="93">
        <v>11746.83984375</v>
      </c>
      <c r="BI5" s="93">
        <v>11775.26953125</v>
      </c>
      <c r="BJ5" s="93">
        <v>11808.4697265625</v>
      </c>
      <c r="BK5" s="94"/>
    </row>
    <row r="6" spans="1:63" ht="10.5">
      <c r="A6" t="s">
        <v>143</v>
      </c>
      <c r="B6" t="s">
        <v>144</v>
      </c>
      <c r="C6" s="67">
        <v>943.6445922851562</v>
      </c>
      <c r="D6" s="67">
        <v>801.4083862304688</v>
      </c>
      <c r="E6" s="68">
        <v>571.4268188476562</v>
      </c>
      <c r="F6" s="68">
        <v>344.0033264160156</v>
      </c>
      <c r="G6" s="68">
        <v>165.4014892578125</v>
      </c>
      <c r="H6" s="68">
        <v>40.39098358154297</v>
      </c>
      <c r="I6" s="68">
        <v>3.912978410720825</v>
      </c>
      <c r="J6" s="68">
        <v>4.699551105499268</v>
      </c>
      <c r="K6" s="68">
        <v>62.18332290649414</v>
      </c>
      <c r="L6" s="68">
        <v>260.5582580566406</v>
      </c>
      <c r="M6" s="68">
        <v>477.16229248046875</v>
      </c>
      <c r="N6" s="68">
        <v>784.5025634765625</v>
      </c>
      <c r="O6" s="68">
        <v>968.3406372070312</v>
      </c>
      <c r="P6" s="68">
        <v>766.3582763671875</v>
      </c>
      <c r="Q6" s="68">
        <v>494.6942443847656</v>
      </c>
      <c r="R6" s="68">
        <v>302.7227783203125</v>
      </c>
      <c r="S6" s="68">
        <v>107.2313003540039</v>
      </c>
      <c r="T6" s="68">
        <v>36.70735168457031</v>
      </c>
      <c r="U6" s="68">
        <v>7.417397975921631</v>
      </c>
      <c r="V6" s="68">
        <v>19.389705657958984</v>
      </c>
      <c r="W6" s="68">
        <v>46.57630920410156</v>
      </c>
      <c r="X6" s="68">
        <v>251.12887573242188</v>
      </c>
      <c r="Y6" s="68">
        <v>486.4713134765625</v>
      </c>
      <c r="Z6" s="68">
        <v>802.4431762695312</v>
      </c>
      <c r="AA6" s="68">
        <v>859.22314453125</v>
      </c>
      <c r="AB6" s="68">
        <v>676.377197265625</v>
      </c>
      <c r="AC6" s="68">
        <v>647.5693969726562</v>
      </c>
      <c r="AD6" s="68">
        <v>304.9548645019531</v>
      </c>
      <c r="AE6" s="68">
        <v>185.87823486328125</v>
      </c>
      <c r="AF6" s="68">
        <v>24.899038314819336</v>
      </c>
      <c r="AG6" s="68">
        <v>3.057732343673706</v>
      </c>
      <c r="AH6" s="68">
        <v>6.449816703796387</v>
      </c>
      <c r="AI6" s="68">
        <v>38.640594482421875</v>
      </c>
      <c r="AJ6" s="68">
        <v>235.67982482910156</v>
      </c>
      <c r="AK6" s="68">
        <v>466.4139099121094</v>
      </c>
      <c r="AL6" s="68">
        <v>865.7119140625</v>
      </c>
      <c r="AM6" s="68">
        <v>687.0475463867188</v>
      </c>
      <c r="AN6" s="68">
        <v>731.1091918945312</v>
      </c>
      <c r="AO6" s="68">
        <v>599.5562744140625</v>
      </c>
      <c r="AP6" s="68">
        <v>263.96063232421875</v>
      </c>
      <c r="AQ6" s="68">
        <v>136.8934783935547</v>
      </c>
      <c r="AR6" s="68">
        <v>22.602323532104492</v>
      </c>
      <c r="AS6" s="68">
        <v>3</v>
      </c>
      <c r="AT6" s="68">
        <v>8</v>
      </c>
      <c r="AU6" s="68">
        <v>82</v>
      </c>
      <c r="AV6" s="68">
        <v>307</v>
      </c>
      <c r="AW6" s="68">
        <v>469</v>
      </c>
      <c r="AX6" s="93">
        <v>813.7000122070312</v>
      </c>
      <c r="AY6" s="93">
        <v>897</v>
      </c>
      <c r="AZ6" s="93">
        <v>712</v>
      </c>
      <c r="BA6" s="93">
        <v>580</v>
      </c>
      <c r="BB6" s="93">
        <v>338</v>
      </c>
      <c r="BC6" s="93">
        <v>157</v>
      </c>
      <c r="BD6" s="93">
        <v>38</v>
      </c>
      <c r="BE6" s="93">
        <v>8</v>
      </c>
      <c r="BF6" s="93">
        <v>14</v>
      </c>
      <c r="BG6" s="93">
        <v>75</v>
      </c>
      <c r="BH6" s="93">
        <v>280</v>
      </c>
      <c r="BI6" s="93">
        <v>537</v>
      </c>
      <c r="BJ6" s="93">
        <v>815</v>
      </c>
      <c r="BK6" s="94"/>
    </row>
    <row r="7" spans="1:63" ht="10.5">
      <c r="A7" t="s">
        <v>253</v>
      </c>
      <c r="B7" t="s">
        <v>254</v>
      </c>
      <c r="C7" s="67">
        <v>1001.3438110351562</v>
      </c>
      <c r="D7" s="67">
        <v>868.4755859375</v>
      </c>
      <c r="E7" s="68">
        <v>627.1547241210938</v>
      </c>
      <c r="F7" s="68">
        <v>376.1647033691406</v>
      </c>
      <c r="G7" s="68">
        <v>184.2366180419922</v>
      </c>
      <c r="H7" s="68">
        <v>46.826087951660156</v>
      </c>
      <c r="I7" s="68">
        <v>4.240345478057861</v>
      </c>
      <c r="J7" s="68">
        <v>5.0570197105407715</v>
      </c>
      <c r="K7" s="68">
        <v>71.64321899414062</v>
      </c>
      <c r="L7" s="68">
        <v>284.559326171875</v>
      </c>
      <c r="M7" s="68">
        <v>526.6793212890625</v>
      </c>
      <c r="N7" s="68">
        <v>831.1200561523438</v>
      </c>
      <c r="O7" s="68">
        <v>1038.443115234375</v>
      </c>
      <c r="P7" s="68">
        <v>823.166015625</v>
      </c>
      <c r="Q7" s="68">
        <v>534.937255859375</v>
      </c>
      <c r="R7" s="68">
        <v>330.3472900390625</v>
      </c>
      <c r="S7" s="68">
        <v>122.78313446044922</v>
      </c>
      <c r="T7" s="68">
        <v>41.63938903808594</v>
      </c>
      <c r="U7" s="68">
        <v>8.604509353637695</v>
      </c>
      <c r="V7" s="68">
        <v>24.637615203857422</v>
      </c>
      <c r="W7" s="68">
        <v>49.27878189086914</v>
      </c>
      <c r="X7" s="68">
        <v>277.5447082519531</v>
      </c>
      <c r="Y7" s="68">
        <v>529.7279052734375</v>
      </c>
      <c r="Z7" s="68">
        <v>860.2974853515625</v>
      </c>
      <c r="AA7" s="68">
        <v>929.4574584960938</v>
      </c>
      <c r="AB7" s="68">
        <v>723.9531860351562</v>
      </c>
      <c r="AC7" s="68">
        <v>700.001220703125</v>
      </c>
      <c r="AD7" s="68">
        <v>330.2989501953125</v>
      </c>
      <c r="AE7" s="68">
        <v>204.62315368652344</v>
      </c>
      <c r="AF7" s="68">
        <v>26.48857307434082</v>
      </c>
      <c r="AG7" s="68">
        <v>2.7689430713653564</v>
      </c>
      <c r="AH7" s="68">
        <v>7.183224678039551</v>
      </c>
      <c r="AI7" s="68">
        <v>41.6059455871582</v>
      </c>
      <c r="AJ7" s="68">
        <v>258.7596740722656</v>
      </c>
      <c r="AK7" s="68">
        <v>505.82733154296875</v>
      </c>
      <c r="AL7" s="68">
        <v>929.50732421875</v>
      </c>
      <c r="AM7" s="68">
        <v>733.555908203125</v>
      </c>
      <c r="AN7" s="68">
        <v>783.0208740234375</v>
      </c>
      <c r="AO7" s="68">
        <v>654.5333251953125</v>
      </c>
      <c r="AP7" s="68">
        <v>291.268798828125</v>
      </c>
      <c r="AQ7" s="68">
        <v>150.4312744140625</v>
      </c>
      <c r="AR7" s="68">
        <v>25.30752182006836</v>
      </c>
      <c r="AS7" s="68">
        <v>4</v>
      </c>
      <c r="AT7" s="68">
        <v>7</v>
      </c>
      <c r="AU7" s="68">
        <v>95</v>
      </c>
      <c r="AV7" s="68">
        <v>341</v>
      </c>
      <c r="AW7" s="68">
        <v>504</v>
      </c>
      <c r="AX7" s="93">
        <v>876.2301025390625</v>
      </c>
      <c r="AY7" s="93">
        <v>948.43212890625</v>
      </c>
      <c r="AZ7" s="93">
        <v>754.3779907226562</v>
      </c>
      <c r="BA7" s="93">
        <v>620.7642211914062</v>
      </c>
      <c r="BB7" s="93">
        <v>367.88690185546875</v>
      </c>
      <c r="BC7" s="93">
        <v>173.414794921875</v>
      </c>
      <c r="BD7" s="93">
        <v>43.36220169067383</v>
      </c>
      <c r="BE7" s="93">
        <v>9.83240032196045</v>
      </c>
      <c r="BF7" s="93">
        <v>17.213600158691406</v>
      </c>
      <c r="BG7" s="93">
        <v>84.46829986572266</v>
      </c>
      <c r="BH7" s="93">
        <v>303.5289001464844</v>
      </c>
      <c r="BI7" s="93">
        <v>576.772216796875</v>
      </c>
      <c r="BJ7" s="93">
        <v>867.63671875</v>
      </c>
      <c r="BK7" s="94"/>
    </row>
    <row r="8" spans="1:63" ht="10.5">
      <c r="A8" t="s">
        <v>255</v>
      </c>
      <c r="B8" t="s">
        <v>256</v>
      </c>
      <c r="C8" s="29">
        <v>116.43860626220703</v>
      </c>
      <c r="D8" s="29">
        <v>116.56315612792969</v>
      </c>
      <c r="E8" s="70">
        <v>116.68389892578125</v>
      </c>
      <c r="F8" s="70">
        <v>116.80076599121094</v>
      </c>
      <c r="G8" s="70">
        <v>116.91421508789062</v>
      </c>
      <c r="H8" s="70">
        <v>117.025146484375</v>
      </c>
      <c r="I8" s="70">
        <v>117.13348388671875</v>
      </c>
      <c r="J8" s="70">
        <v>117.23831939697266</v>
      </c>
      <c r="K8" s="70">
        <v>117.3377685546875</v>
      </c>
      <c r="L8" s="70">
        <v>117.4314193725586</v>
      </c>
      <c r="M8" s="70">
        <v>117.52094268798828</v>
      </c>
      <c r="N8" s="70">
        <v>117.60944366455078</v>
      </c>
      <c r="O8" s="70">
        <v>117.70301818847656</v>
      </c>
      <c r="P8" s="70">
        <v>117.80155944824219</v>
      </c>
      <c r="Q8" s="70">
        <v>117.90794372558594</v>
      </c>
      <c r="R8" s="70">
        <v>118.02426147460938</v>
      </c>
      <c r="S8" s="70">
        <v>118.1487045288086</v>
      </c>
      <c r="T8" s="70">
        <v>118.27867889404297</v>
      </c>
      <c r="U8" s="70">
        <v>118.41210174560547</v>
      </c>
      <c r="V8" s="70">
        <v>118.55054473876953</v>
      </c>
      <c r="W8" s="70">
        <v>118.6960678100586</v>
      </c>
      <c r="X8" s="70">
        <v>118.84674072265625</v>
      </c>
      <c r="Y8" s="70">
        <v>118.99952697753906</v>
      </c>
      <c r="Z8" s="70">
        <v>119.1473617553711</v>
      </c>
      <c r="AA8" s="70">
        <v>119.28719329833984</v>
      </c>
      <c r="AB8" s="70">
        <v>119.42455291748047</v>
      </c>
      <c r="AC8" s="70">
        <v>119.5689468383789</v>
      </c>
      <c r="AD8" s="70">
        <v>119.7157211303711</v>
      </c>
      <c r="AE8" s="70">
        <v>119.8530044555664</v>
      </c>
      <c r="AF8" s="70">
        <v>119.95476531982422</v>
      </c>
      <c r="AG8" s="70">
        <v>120.01242065429688</v>
      </c>
      <c r="AH8" s="70">
        <v>120.04773712158203</v>
      </c>
      <c r="AI8" s="70">
        <v>120.09994506835938</v>
      </c>
      <c r="AJ8" s="70">
        <v>120.20628356933594</v>
      </c>
      <c r="AK8" s="70">
        <v>120.34612274169922</v>
      </c>
      <c r="AL8" s="70">
        <v>120.496826171875</v>
      </c>
      <c r="AM8" s="70">
        <v>120.6312255859375</v>
      </c>
      <c r="AN8" s="70">
        <v>120.75838470458984</v>
      </c>
      <c r="AO8" s="70">
        <v>120.88282775878906</v>
      </c>
      <c r="AP8" s="70">
        <v>121.00953674316406</v>
      </c>
      <c r="AQ8" s="70">
        <v>121.13650512695312</v>
      </c>
      <c r="AR8" s="70">
        <v>121.26217651367188</v>
      </c>
      <c r="AS8" s="70">
        <v>121.38438415527344</v>
      </c>
      <c r="AT8" s="70">
        <v>121.50357055664062</v>
      </c>
      <c r="AU8" s="70">
        <v>121.61954498291016</v>
      </c>
      <c r="AV8" s="70">
        <v>121.73199462890625</v>
      </c>
      <c r="AW8" s="70">
        <v>121.8409194946289</v>
      </c>
      <c r="AX8" s="95">
        <v>121.94619750976562</v>
      </c>
      <c r="AY8" s="95">
        <v>122.04810333251953</v>
      </c>
      <c r="AZ8" s="95">
        <v>122.14679718017578</v>
      </c>
      <c r="BA8" s="95">
        <v>122.24299621582031</v>
      </c>
      <c r="BB8" s="95">
        <v>122.33760070800781</v>
      </c>
      <c r="BC8" s="95">
        <v>122.43049621582031</v>
      </c>
      <c r="BD8" s="95">
        <v>122.52189636230469</v>
      </c>
      <c r="BE8" s="95">
        <v>122.61219787597656</v>
      </c>
      <c r="BF8" s="95">
        <v>122.70140075683594</v>
      </c>
      <c r="BG8" s="95">
        <v>122.78980255126953</v>
      </c>
      <c r="BH8" s="95">
        <v>122.87809753417969</v>
      </c>
      <c r="BI8" s="95">
        <v>122.96640014648438</v>
      </c>
      <c r="BJ8" s="95">
        <v>123.05500030517578</v>
      </c>
      <c r="BK8" s="96"/>
    </row>
    <row r="9" spans="1:63" ht="10.5">
      <c r="A9" t="s">
        <v>257</v>
      </c>
      <c r="B9" t="s">
        <v>258</v>
      </c>
      <c r="C9" s="54">
        <v>84.83236694335938</v>
      </c>
      <c r="D9" s="54">
        <v>84.83236694335938</v>
      </c>
      <c r="E9" s="28">
        <v>84.83236694335938</v>
      </c>
      <c r="F9" s="28">
        <v>84.81873321533203</v>
      </c>
      <c r="G9" s="28">
        <v>84.81873321533203</v>
      </c>
      <c r="H9" s="28">
        <v>84.81873321533203</v>
      </c>
      <c r="I9" s="28">
        <v>84.95790100097656</v>
      </c>
      <c r="J9" s="28">
        <v>84.95790100097656</v>
      </c>
      <c r="K9" s="28">
        <v>84.95790100097656</v>
      </c>
      <c r="L9" s="28">
        <v>85.32183074951172</v>
      </c>
      <c r="M9" s="28">
        <v>85.32183074951172</v>
      </c>
      <c r="N9" s="28">
        <v>85.32183074951172</v>
      </c>
      <c r="O9" s="28">
        <v>85.64739990234375</v>
      </c>
      <c r="P9" s="28">
        <v>85.64739990234375</v>
      </c>
      <c r="Q9" s="28">
        <v>85.64739990234375</v>
      </c>
      <c r="R9" s="28">
        <v>86.1709976196289</v>
      </c>
      <c r="S9" s="28">
        <v>86.1709976196289</v>
      </c>
      <c r="T9" s="28">
        <v>86.1709976196289</v>
      </c>
      <c r="U9" s="28">
        <v>86.38433074951172</v>
      </c>
      <c r="V9" s="28">
        <v>86.38433074951172</v>
      </c>
      <c r="W9" s="28">
        <v>86.38433074951172</v>
      </c>
      <c r="X9" s="28">
        <v>86.86293029785156</v>
      </c>
      <c r="Y9" s="28">
        <v>86.86293029785156</v>
      </c>
      <c r="Z9" s="28">
        <v>86.86293029785156</v>
      </c>
      <c r="AA9" s="28">
        <v>87.23956298828125</v>
      </c>
      <c r="AB9" s="28">
        <v>87.23956298828125</v>
      </c>
      <c r="AC9" s="28">
        <v>87.23956298828125</v>
      </c>
      <c r="AD9" s="28">
        <v>87.63876342773438</v>
      </c>
      <c r="AE9" s="28">
        <v>87.63876342773438</v>
      </c>
      <c r="AF9" s="28">
        <v>87.63876342773438</v>
      </c>
      <c r="AG9" s="28">
        <v>88.0747299194336</v>
      </c>
      <c r="AH9" s="28">
        <v>88.0747299194336</v>
      </c>
      <c r="AI9" s="28">
        <v>88.0747299194336</v>
      </c>
      <c r="AJ9" s="28">
        <v>88.36166381835938</v>
      </c>
      <c r="AK9" s="28">
        <v>88.36166381835938</v>
      </c>
      <c r="AL9" s="28">
        <v>88.36166381835938</v>
      </c>
      <c r="AM9" s="28">
        <v>88.77546691894531</v>
      </c>
      <c r="AN9" s="28">
        <v>88.77546691894531</v>
      </c>
      <c r="AO9" s="28">
        <v>88.77546691894531</v>
      </c>
      <c r="AP9" s="28">
        <v>89.06123352050781</v>
      </c>
      <c r="AQ9" s="28">
        <v>89.06123352050781</v>
      </c>
      <c r="AR9" s="28">
        <v>89.06123352050781</v>
      </c>
      <c r="AS9" s="28">
        <v>89.41156768798828</v>
      </c>
      <c r="AT9" s="28">
        <v>89.41156768798828</v>
      </c>
      <c r="AU9" s="28">
        <v>89.41156768798828</v>
      </c>
      <c r="AV9" s="28">
        <v>89.78948974609375</v>
      </c>
      <c r="AW9" s="28">
        <v>89.78948974609375</v>
      </c>
      <c r="AX9" s="55">
        <v>89.78948974609375</v>
      </c>
      <c r="AY9" s="55">
        <v>90.11759185791016</v>
      </c>
      <c r="AZ9" s="55">
        <v>90.11759185791016</v>
      </c>
      <c r="BA9" s="55">
        <v>90.11759185791016</v>
      </c>
      <c r="BB9" s="55">
        <v>90.45957946777344</v>
      </c>
      <c r="BC9" s="55">
        <v>90.45957946777344</v>
      </c>
      <c r="BD9" s="55">
        <v>90.45957946777344</v>
      </c>
      <c r="BE9" s="55">
        <v>90.83282470703125</v>
      </c>
      <c r="BF9" s="55">
        <v>90.83282470703125</v>
      </c>
      <c r="BG9" s="55">
        <v>90.83282470703125</v>
      </c>
      <c r="BH9" s="55">
        <v>91.18437957763672</v>
      </c>
      <c r="BI9" s="55">
        <v>91.18437957763672</v>
      </c>
      <c r="BJ9" s="55">
        <v>91.18437957763672</v>
      </c>
      <c r="BK9" s="56"/>
    </row>
    <row r="10" spans="1:63" ht="10.5">
      <c r="A10" t="s">
        <v>259</v>
      </c>
      <c r="B10" t="s">
        <v>260</v>
      </c>
      <c r="C10" s="65">
        <v>99.58684539794922</v>
      </c>
      <c r="D10" s="65">
        <v>99.34175872802734</v>
      </c>
      <c r="E10" s="66">
        <v>99.00875854492188</v>
      </c>
      <c r="F10" s="66">
        <v>98.28880310058594</v>
      </c>
      <c r="G10" s="66">
        <v>98.0042495727539</v>
      </c>
      <c r="H10" s="66">
        <v>97.8560562133789</v>
      </c>
      <c r="I10" s="66">
        <v>97.75833129882812</v>
      </c>
      <c r="J10" s="66">
        <v>97.94729614257812</v>
      </c>
      <c r="K10" s="66">
        <v>98.33705139160156</v>
      </c>
      <c r="L10" s="66">
        <v>99.35962677001953</v>
      </c>
      <c r="M10" s="66">
        <v>99.82693481445312</v>
      </c>
      <c r="N10" s="66">
        <v>100.1710205078125</v>
      </c>
      <c r="O10" s="66">
        <v>100.06036376953125</v>
      </c>
      <c r="P10" s="66">
        <v>100.4066162109375</v>
      </c>
      <c r="Q10" s="66">
        <v>100.8782730102539</v>
      </c>
      <c r="R10" s="66">
        <v>101.70482635498047</v>
      </c>
      <c r="S10" s="66">
        <v>102.25517272949219</v>
      </c>
      <c r="T10" s="66">
        <v>102.75880432128906</v>
      </c>
      <c r="U10" s="66">
        <v>103.27752685546875</v>
      </c>
      <c r="V10" s="66">
        <v>103.6413803100586</v>
      </c>
      <c r="W10" s="66">
        <v>103.91217803955078</v>
      </c>
      <c r="X10" s="66">
        <v>104.09623718261719</v>
      </c>
      <c r="Y10" s="66">
        <v>104.17615509033203</v>
      </c>
      <c r="Z10" s="66">
        <v>104.15826416015625</v>
      </c>
      <c r="AA10" s="66">
        <v>103.98912048339844</v>
      </c>
      <c r="AB10" s="66">
        <v>103.81568908691406</v>
      </c>
      <c r="AC10" s="66">
        <v>103.58452606201172</v>
      </c>
      <c r="AD10" s="66">
        <v>103.3343505859375</v>
      </c>
      <c r="AE10" s="66">
        <v>102.95868682861328</v>
      </c>
      <c r="AF10" s="66">
        <v>102.49626922607422</v>
      </c>
      <c r="AG10" s="66">
        <v>101.48614501953125</v>
      </c>
      <c r="AH10" s="66">
        <v>101.19588470458984</v>
      </c>
      <c r="AI10" s="66">
        <v>101.16456604003906</v>
      </c>
      <c r="AJ10" s="66">
        <v>101.5102310180664</v>
      </c>
      <c r="AK10" s="66">
        <v>101.90823364257812</v>
      </c>
      <c r="AL10" s="66">
        <v>102.47663879394531</v>
      </c>
      <c r="AM10" s="66">
        <v>103.63896179199219</v>
      </c>
      <c r="AN10" s="66">
        <v>104.23049926757812</v>
      </c>
      <c r="AO10" s="66">
        <v>104.6747817993164</v>
      </c>
      <c r="AP10" s="66">
        <v>104.83325958251953</v>
      </c>
      <c r="AQ10" s="66">
        <v>105.08694458007812</v>
      </c>
      <c r="AR10" s="66">
        <v>105.29730224609375</v>
      </c>
      <c r="AS10" s="66">
        <v>105.42816162109375</v>
      </c>
      <c r="AT10" s="66">
        <v>105.57894897460938</v>
      </c>
      <c r="AU10" s="66">
        <v>105.71351623535156</v>
      </c>
      <c r="AV10" s="66">
        <v>105.82170867919922</v>
      </c>
      <c r="AW10" s="66">
        <v>105.93144226074219</v>
      </c>
      <c r="AX10" s="97">
        <v>105.9791030883789</v>
      </c>
      <c r="AY10" s="97">
        <v>106.0062026977539</v>
      </c>
      <c r="AZ10" s="97">
        <v>106.15579986572266</v>
      </c>
      <c r="BA10" s="97">
        <v>106.35260009765625</v>
      </c>
      <c r="BB10" s="97">
        <v>106.63140106201172</v>
      </c>
      <c r="BC10" s="97">
        <v>106.89630126953125</v>
      </c>
      <c r="BD10" s="97">
        <v>107.18209838867188</v>
      </c>
      <c r="BE10" s="97">
        <v>107.55590057373047</v>
      </c>
      <c r="BF10" s="97">
        <v>107.83319854736328</v>
      </c>
      <c r="BG10" s="97">
        <v>108.0811996459961</v>
      </c>
      <c r="BH10" s="97">
        <v>108.26380157470703</v>
      </c>
      <c r="BI10" s="97">
        <v>108.4800033569336</v>
      </c>
      <c r="BJ10" s="97">
        <v>108.69390106201172</v>
      </c>
      <c r="BK10" s="98"/>
    </row>
    <row r="11" spans="1:63" ht="10.5">
      <c r="A11" t="s">
        <v>19</v>
      </c>
      <c r="B11" t="s">
        <v>20</v>
      </c>
      <c r="C11" s="22">
        <v>31</v>
      </c>
      <c r="D11" s="22">
        <v>28</v>
      </c>
      <c r="E11" s="41">
        <v>31</v>
      </c>
      <c r="F11" s="41">
        <v>30</v>
      </c>
      <c r="G11" s="41">
        <v>31</v>
      </c>
      <c r="H11" s="41">
        <v>30</v>
      </c>
      <c r="I11" s="41">
        <v>31</v>
      </c>
      <c r="J11" s="41">
        <v>31</v>
      </c>
      <c r="K11" s="41">
        <v>30</v>
      </c>
      <c r="L11" s="41">
        <v>31</v>
      </c>
      <c r="M11" s="41">
        <v>30</v>
      </c>
      <c r="N11" s="41">
        <v>31</v>
      </c>
      <c r="O11" s="41">
        <v>31</v>
      </c>
      <c r="P11" s="41">
        <v>29</v>
      </c>
      <c r="Q11" s="41">
        <v>31</v>
      </c>
      <c r="R11" s="41">
        <v>30</v>
      </c>
      <c r="S11" s="41">
        <v>31</v>
      </c>
      <c r="T11" s="41">
        <v>30</v>
      </c>
      <c r="U11" s="41">
        <v>31</v>
      </c>
      <c r="V11" s="41">
        <v>31</v>
      </c>
      <c r="W11" s="41">
        <v>30</v>
      </c>
      <c r="X11" s="41">
        <v>31</v>
      </c>
      <c r="Y11" s="41">
        <v>30</v>
      </c>
      <c r="Z11" s="41">
        <v>31</v>
      </c>
      <c r="AA11" s="41">
        <v>31</v>
      </c>
      <c r="AB11" s="41">
        <v>28</v>
      </c>
      <c r="AC11" s="41">
        <v>31</v>
      </c>
      <c r="AD11" s="41">
        <v>30</v>
      </c>
      <c r="AE11" s="41">
        <v>31</v>
      </c>
      <c r="AF11" s="41">
        <v>30</v>
      </c>
      <c r="AG11" s="41">
        <v>31</v>
      </c>
      <c r="AH11" s="41">
        <v>31</v>
      </c>
      <c r="AI11" s="41">
        <v>30</v>
      </c>
      <c r="AJ11" s="41">
        <v>31</v>
      </c>
      <c r="AK11" s="41">
        <v>30</v>
      </c>
      <c r="AL11" s="41">
        <v>31</v>
      </c>
      <c r="AM11" s="41">
        <v>31</v>
      </c>
      <c r="AN11" s="41">
        <v>28</v>
      </c>
      <c r="AO11" s="41">
        <v>31</v>
      </c>
      <c r="AP11" s="41">
        <v>30</v>
      </c>
      <c r="AQ11" s="41">
        <v>31</v>
      </c>
      <c r="AR11" s="41">
        <v>30</v>
      </c>
      <c r="AS11" s="41">
        <v>31</v>
      </c>
      <c r="AT11" s="41">
        <v>31</v>
      </c>
      <c r="AU11" s="41">
        <v>30</v>
      </c>
      <c r="AV11" s="41">
        <v>31</v>
      </c>
      <c r="AW11" s="41">
        <v>30</v>
      </c>
      <c r="AX11" s="42">
        <v>31</v>
      </c>
      <c r="AY11" s="42">
        <v>31</v>
      </c>
      <c r="AZ11" s="42">
        <v>28</v>
      </c>
      <c r="BA11" s="42">
        <v>31</v>
      </c>
      <c r="BB11" s="42">
        <v>30</v>
      </c>
      <c r="BC11" s="42">
        <v>31</v>
      </c>
      <c r="BD11" s="42">
        <v>30</v>
      </c>
      <c r="BE11" s="42">
        <v>31</v>
      </c>
      <c r="BF11" s="42">
        <v>31</v>
      </c>
      <c r="BG11" s="42">
        <v>30</v>
      </c>
      <c r="BH11" s="42">
        <v>31</v>
      </c>
      <c r="BI11" s="42">
        <v>30</v>
      </c>
      <c r="BJ11" s="42">
        <v>31</v>
      </c>
      <c r="BK11" s="24"/>
    </row>
    <row r="12" spans="3:62" ht="10.5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2:62" ht="10.5">
      <c r="B13" s="11" t="s">
        <v>28</v>
      </c>
      <c r="C13" s="9"/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3" ht="10.5">
      <c r="A14" t="s">
        <v>261</v>
      </c>
      <c r="B14" t="s">
        <v>262</v>
      </c>
      <c r="C14" s="51">
        <v>5.304500102996826</v>
      </c>
      <c r="D14" s="51">
        <v>7.117300033569336</v>
      </c>
      <c r="E14" s="37">
        <v>7.3541998863220215</v>
      </c>
      <c r="F14" s="37">
        <v>5.088200092315674</v>
      </c>
      <c r="G14" s="37">
        <v>5.644400119781494</v>
      </c>
      <c r="H14" s="37">
        <v>5.819499969482422</v>
      </c>
      <c r="I14" s="37">
        <v>5.01609992980957</v>
      </c>
      <c r="J14" s="37">
        <v>5.026400089263916</v>
      </c>
      <c r="K14" s="37">
        <v>4.593800067901611</v>
      </c>
      <c r="L14" s="37">
        <v>4.635000228881836</v>
      </c>
      <c r="M14" s="37">
        <v>4.45989990234375</v>
      </c>
      <c r="N14" s="37">
        <v>6.056399822235107</v>
      </c>
      <c r="O14" s="37">
        <v>6.077000141143799</v>
      </c>
      <c r="P14" s="37">
        <v>4.933700084686279</v>
      </c>
      <c r="Q14" s="37">
        <v>5.355999946594238</v>
      </c>
      <c r="R14" s="37">
        <v>5.788599967956543</v>
      </c>
      <c r="S14" s="37">
        <v>6.355100154876709</v>
      </c>
      <c r="T14" s="37">
        <v>6.293300151824951</v>
      </c>
      <c r="U14" s="37">
        <v>5.984300136566162</v>
      </c>
      <c r="V14" s="37">
        <v>5.3765997886657715</v>
      </c>
      <c r="W14" s="37">
        <v>5.108799934387207</v>
      </c>
      <c r="X14" s="37">
        <v>6.149099826812744</v>
      </c>
      <c r="Y14" s="37">
        <v>5.984300136566162</v>
      </c>
      <c r="Z14" s="37">
        <v>6.777400016784668</v>
      </c>
      <c r="AA14" s="37">
        <v>6.231500148773193</v>
      </c>
      <c r="AB14" s="37">
        <v>6.1697001457214355</v>
      </c>
      <c r="AC14" s="37">
        <v>6.973100185394287</v>
      </c>
      <c r="AD14" s="37">
        <v>7.199699878692627</v>
      </c>
      <c r="AE14" s="37">
        <v>6.447800159454346</v>
      </c>
      <c r="AF14" s="37">
        <v>7.117300033569336</v>
      </c>
      <c r="AG14" s="37">
        <v>7.724999904632568</v>
      </c>
      <c r="AH14" s="37">
        <v>9.259699821472168</v>
      </c>
      <c r="AI14" s="37">
        <v>11.577199935913086</v>
      </c>
      <c r="AJ14" s="37">
        <v>12.689599990844727</v>
      </c>
      <c r="AK14" s="37">
        <v>9.146400451660156</v>
      </c>
      <c r="AL14" s="37">
        <v>12.607199668884277</v>
      </c>
      <c r="AM14" s="37">
        <v>8.446000099182129</v>
      </c>
      <c r="AN14" s="37">
        <v>7.519000053405762</v>
      </c>
      <c r="AO14" s="37">
        <v>6.664100170135498</v>
      </c>
      <c r="AP14" s="37">
        <v>6.808300018310547</v>
      </c>
      <c r="AQ14" s="37">
        <v>6.107900142669678</v>
      </c>
      <c r="AR14" s="37">
        <v>6.221199989318848</v>
      </c>
      <c r="AS14" s="37">
        <v>6.128499984741211</v>
      </c>
      <c r="AT14" s="37">
        <v>7.055500030517578</v>
      </c>
      <c r="AU14" s="37">
        <v>4.995500087738037</v>
      </c>
      <c r="AV14" s="37">
        <v>5.870999813079834</v>
      </c>
      <c r="AW14" s="37">
        <v>7.055500030517578</v>
      </c>
      <c r="AX14" s="52">
        <v>7.880679130554199</v>
      </c>
      <c r="AY14" s="52">
        <v>8.23939037322998</v>
      </c>
      <c r="AZ14" s="52">
        <v>8.205429077148438</v>
      </c>
      <c r="BA14" s="52">
        <v>7.956021785736084</v>
      </c>
      <c r="BB14" s="52">
        <v>7.069931983947754</v>
      </c>
      <c r="BC14" s="52">
        <v>6.549379825592041</v>
      </c>
      <c r="BD14" s="52">
        <v>6.391726970672607</v>
      </c>
      <c r="BE14" s="52">
        <v>6.518362045288086</v>
      </c>
      <c r="BF14" s="52">
        <v>6.653709888458252</v>
      </c>
      <c r="BG14" s="52">
        <v>7.071932792663574</v>
      </c>
      <c r="BH14" s="52">
        <v>7.699950218200684</v>
      </c>
      <c r="BI14" s="52">
        <v>8.314593315124512</v>
      </c>
      <c r="BJ14" s="52">
        <v>8.98054313659668</v>
      </c>
      <c r="BK14" s="53"/>
    </row>
    <row r="15" spans="1:63" ht="10.5">
      <c r="A15" t="s">
        <v>263</v>
      </c>
      <c r="B15" t="s">
        <v>264</v>
      </c>
      <c r="C15" s="51">
        <v>4.429999828338623</v>
      </c>
      <c r="D15" s="51">
        <v>5.050000190734863</v>
      </c>
      <c r="E15" s="37">
        <v>6.960000038146973</v>
      </c>
      <c r="F15" s="37">
        <v>4.46999979019165</v>
      </c>
      <c r="G15" s="37">
        <v>4.769999980926514</v>
      </c>
      <c r="H15" s="37">
        <v>5.409999847412109</v>
      </c>
      <c r="I15" s="37">
        <v>5.079999923706055</v>
      </c>
      <c r="J15" s="37">
        <v>4.460000038146973</v>
      </c>
      <c r="K15" s="37">
        <v>4.590000152587891</v>
      </c>
      <c r="L15" s="37">
        <v>4.320000171661377</v>
      </c>
      <c r="M15" s="37">
        <v>4.260000228881836</v>
      </c>
      <c r="N15" s="37">
        <v>4.760000228881836</v>
      </c>
      <c r="O15" s="37">
        <v>5.210000038146973</v>
      </c>
      <c r="P15" s="37">
        <v>5.019999980926514</v>
      </c>
      <c r="Q15" s="37">
        <v>5.119999885559082</v>
      </c>
      <c r="R15" s="37">
        <v>5.03000020980835</v>
      </c>
      <c r="S15" s="37">
        <v>5.400000095367432</v>
      </c>
      <c r="T15" s="37">
        <v>5.820000171661377</v>
      </c>
      <c r="U15" s="37">
        <v>5.619999885559082</v>
      </c>
      <c r="V15" s="37">
        <v>5.519999980926514</v>
      </c>
      <c r="W15" s="37">
        <v>5.059999942779541</v>
      </c>
      <c r="X15" s="37">
        <v>5.429999828338623</v>
      </c>
      <c r="Y15" s="37">
        <v>6.210000038146973</v>
      </c>
      <c r="Z15" s="37">
        <v>6.010000228881836</v>
      </c>
      <c r="AA15" s="37">
        <v>5.519999980926514</v>
      </c>
      <c r="AB15" s="37">
        <v>5.590000152587891</v>
      </c>
      <c r="AC15" s="37">
        <v>5.980000019073486</v>
      </c>
      <c r="AD15" s="37">
        <v>6.440000057220459</v>
      </c>
      <c r="AE15" s="37">
        <v>6.019999980926514</v>
      </c>
      <c r="AF15" s="37">
        <v>6.150000095367432</v>
      </c>
      <c r="AG15" s="37">
        <v>6.690000057220459</v>
      </c>
      <c r="AH15" s="37">
        <v>7.679999828338623</v>
      </c>
      <c r="AI15" s="37">
        <v>9.5</v>
      </c>
      <c r="AJ15" s="37">
        <v>10.970000267028809</v>
      </c>
      <c r="AK15" s="37">
        <v>9.539999961853027</v>
      </c>
      <c r="AL15" s="37">
        <v>10.020000457763672</v>
      </c>
      <c r="AM15" s="37">
        <v>8.65999984741211</v>
      </c>
      <c r="AN15" s="37">
        <v>7.28000020980835</v>
      </c>
      <c r="AO15" s="37">
        <v>6.519999980926514</v>
      </c>
      <c r="AP15" s="37">
        <v>6.590000152587891</v>
      </c>
      <c r="AQ15" s="37">
        <v>6.190000057220459</v>
      </c>
      <c r="AR15" s="37">
        <v>5.800000190734863</v>
      </c>
      <c r="AS15" s="37">
        <v>5.820000171661377</v>
      </c>
      <c r="AT15" s="37">
        <v>6.510000228881836</v>
      </c>
      <c r="AU15" s="37">
        <v>5.510000228881836</v>
      </c>
      <c r="AV15" s="37">
        <v>5.03000020980835</v>
      </c>
      <c r="AW15" s="37">
        <v>6.429999828338623</v>
      </c>
      <c r="AX15" s="52">
        <v>7.259239196777344</v>
      </c>
      <c r="AY15" s="52">
        <v>7.701014995574951</v>
      </c>
      <c r="AZ15" s="52">
        <v>7.682919979095459</v>
      </c>
      <c r="BA15" s="52">
        <v>7.428579807281494</v>
      </c>
      <c r="BB15" s="52">
        <v>6.777769088745117</v>
      </c>
      <c r="BC15" s="52">
        <v>6.4202141761779785</v>
      </c>
      <c r="BD15" s="52">
        <v>6.215851783752441</v>
      </c>
      <c r="BE15" s="52">
        <v>6.387042045593262</v>
      </c>
      <c r="BF15" s="52">
        <v>6.522519111633301</v>
      </c>
      <c r="BG15" s="52">
        <v>6.862636089324951</v>
      </c>
      <c r="BH15" s="52">
        <v>7.35664176940918</v>
      </c>
      <c r="BI15" s="52">
        <v>7.949546813964844</v>
      </c>
      <c r="BJ15" s="52">
        <v>8.366795539855957</v>
      </c>
      <c r="BK15" s="53"/>
    </row>
    <row r="16" spans="1:63" ht="10.5">
      <c r="A16" t="s">
        <v>265</v>
      </c>
      <c r="B16" t="s">
        <v>266</v>
      </c>
      <c r="C16" s="51">
        <v>8.180000305175781</v>
      </c>
      <c r="D16" s="51">
        <v>8.579999923706055</v>
      </c>
      <c r="E16" s="37">
        <v>9.770000457763672</v>
      </c>
      <c r="F16" s="37">
        <v>10.180000305175781</v>
      </c>
      <c r="G16" s="37">
        <v>10.789999961853027</v>
      </c>
      <c r="H16" s="37">
        <v>12.079999923706055</v>
      </c>
      <c r="I16" s="37">
        <v>12.75</v>
      </c>
      <c r="J16" s="37">
        <v>12.84000015258789</v>
      </c>
      <c r="K16" s="37">
        <v>12.3100004196167</v>
      </c>
      <c r="L16" s="37">
        <v>10.640000343322754</v>
      </c>
      <c r="M16" s="37">
        <v>9.770000457763672</v>
      </c>
      <c r="N16" s="37">
        <v>9.510000228881836</v>
      </c>
      <c r="O16" s="37">
        <v>9.699999809265137</v>
      </c>
      <c r="P16" s="37">
        <v>9.850000381469727</v>
      </c>
      <c r="Q16" s="37">
        <v>10.020000457763672</v>
      </c>
      <c r="R16" s="37">
        <v>10.539999961853027</v>
      </c>
      <c r="S16" s="37">
        <v>11.619999885559082</v>
      </c>
      <c r="T16" s="37">
        <v>13.069999694824219</v>
      </c>
      <c r="U16" s="37">
        <v>13.529999732971191</v>
      </c>
      <c r="V16" s="37">
        <v>13.729999542236328</v>
      </c>
      <c r="W16" s="37">
        <v>13.300000190734863</v>
      </c>
      <c r="X16" s="37">
        <v>11.680000305175781</v>
      </c>
      <c r="Y16" s="37">
        <v>11.430000305175781</v>
      </c>
      <c r="Z16" s="37">
        <v>11.09000015258789</v>
      </c>
      <c r="AA16" s="37">
        <v>11</v>
      </c>
      <c r="AB16" s="37">
        <v>10.979999542236328</v>
      </c>
      <c r="AC16" s="37">
        <v>10.949999809265137</v>
      </c>
      <c r="AD16" s="37">
        <v>11.979999542236328</v>
      </c>
      <c r="AE16" s="37">
        <v>12.829999923706055</v>
      </c>
      <c r="AF16" s="37">
        <v>13.880000114440918</v>
      </c>
      <c r="AG16" s="37">
        <v>14.960000038146973</v>
      </c>
      <c r="AH16" s="37">
        <v>15.619999885559082</v>
      </c>
      <c r="AI16" s="37">
        <v>16.65999984741211</v>
      </c>
      <c r="AJ16" s="37">
        <v>16.530000686645508</v>
      </c>
      <c r="AK16" s="37">
        <v>15.819999694824219</v>
      </c>
      <c r="AL16" s="37">
        <v>14.720000267028809</v>
      </c>
      <c r="AM16" s="37">
        <v>14.920000076293945</v>
      </c>
      <c r="AN16" s="37">
        <v>13.989999771118164</v>
      </c>
      <c r="AO16" s="37">
        <v>13.100000381469727</v>
      </c>
      <c r="AP16" s="37">
        <v>13.260000228881836</v>
      </c>
      <c r="AQ16" s="37">
        <v>14.369999885559082</v>
      </c>
      <c r="AR16" s="37">
        <v>14.979999542236328</v>
      </c>
      <c r="AS16" s="37">
        <v>15.630000114440918</v>
      </c>
      <c r="AT16" s="37">
        <v>16.1200008392334</v>
      </c>
      <c r="AU16" s="37">
        <v>15.59060001373291</v>
      </c>
      <c r="AV16" s="37">
        <v>13.707200050354004</v>
      </c>
      <c r="AW16" s="37">
        <v>12.82964038848877</v>
      </c>
      <c r="AX16" s="52">
        <v>12.854490280151367</v>
      </c>
      <c r="AY16" s="52">
        <v>13.051870346069336</v>
      </c>
      <c r="AZ16" s="52">
        <v>13.160810470581055</v>
      </c>
      <c r="BA16" s="52">
        <v>13.033439636230469</v>
      </c>
      <c r="BB16" s="52">
        <v>12.921839714050293</v>
      </c>
      <c r="BC16" s="52">
        <v>13.545539855957031</v>
      </c>
      <c r="BD16" s="52">
        <v>14.268409729003906</v>
      </c>
      <c r="BE16" s="52">
        <v>14.943909645080566</v>
      </c>
      <c r="BF16" s="52">
        <v>15.284640312194824</v>
      </c>
      <c r="BG16" s="52">
        <v>14.788470268249512</v>
      </c>
      <c r="BH16" s="52">
        <v>14.019590377807617</v>
      </c>
      <c r="BI16" s="52">
        <v>13.54557991027832</v>
      </c>
      <c r="BJ16" s="52">
        <v>13.427430152893066</v>
      </c>
      <c r="BK16" s="53"/>
    </row>
    <row r="17" spans="1:63" ht="10.5">
      <c r="A17" t="s">
        <v>267</v>
      </c>
      <c r="B17" t="s">
        <v>268</v>
      </c>
      <c r="C17" s="51">
        <v>7.480000019073486</v>
      </c>
      <c r="D17" s="51">
        <v>7.980000019073486</v>
      </c>
      <c r="E17" s="37">
        <v>9.199999809265137</v>
      </c>
      <c r="F17" s="37">
        <v>8.970000267028809</v>
      </c>
      <c r="G17" s="37">
        <v>8.710000038146973</v>
      </c>
      <c r="H17" s="37">
        <v>9</v>
      </c>
      <c r="I17" s="37">
        <v>8.729999542236328</v>
      </c>
      <c r="J17" s="37">
        <v>8.399999618530273</v>
      </c>
      <c r="K17" s="37">
        <v>8.40999984741211</v>
      </c>
      <c r="L17" s="37">
        <v>8.279999732971191</v>
      </c>
      <c r="M17" s="37">
        <v>8.359999656677246</v>
      </c>
      <c r="N17" s="37">
        <v>8.619999885559082</v>
      </c>
      <c r="O17" s="37">
        <v>9.039999961853027</v>
      </c>
      <c r="P17" s="37">
        <v>9.020000457763672</v>
      </c>
      <c r="Q17" s="37">
        <v>9</v>
      </c>
      <c r="R17" s="37">
        <v>8.979999542236328</v>
      </c>
      <c r="S17" s="37">
        <v>9.229999542236328</v>
      </c>
      <c r="T17" s="37">
        <v>9.829999923706055</v>
      </c>
      <c r="U17" s="37">
        <v>9.779999732971191</v>
      </c>
      <c r="V17" s="37">
        <v>9.770000457763672</v>
      </c>
      <c r="W17" s="37">
        <v>9.329999923706055</v>
      </c>
      <c r="X17" s="37">
        <v>9.1899995803833</v>
      </c>
      <c r="Y17" s="37">
        <v>10.140000343322754</v>
      </c>
      <c r="Z17" s="37">
        <v>10.380000114440918</v>
      </c>
      <c r="AA17" s="37">
        <v>10.100000381469727</v>
      </c>
      <c r="AB17" s="37">
        <v>9.930000305175781</v>
      </c>
      <c r="AC17" s="37">
        <v>9.989999771118164</v>
      </c>
      <c r="AD17" s="37">
        <v>10.329999923706055</v>
      </c>
      <c r="AE17" s="37">
        <v>10.399999618530273</v>
      </c>
      <c r="AF17" s="37">
        <v>10.260000228881836</v>
      </c>
      <c r="AG17" s="37">
        <v>10.5</v>
      </c>
      <c r="AH17" s="37">
        <v>11.050000190734863</v>
      </c>
      <c r="AI17" s="37">
        <v>12.640000343322754</v>
      </c>
      <c r="AJ17" s="37">
        <v>14.369999885559082</v>
      </c>
      <c r="AK17" s="37">
        <v>14.880000114440918</v>
      </c>
      <c r="AL17" s="37">
        <v>14.100000381469727</v>
      </c>
      <c r="AM17" s="37">
        <v>14.119999885559082</v>
      </c>
      <c r="AN17" s="37">
        <v>12.970000267028809</v>
      </c>
      <c r="AO17" s="37">
        <v>12</v>
      </c>
      <c r="AP17" s="37">
        <v>11.510000228881836</v>
      </c>
      <c r="AQ17" s="37">
        <v>11.539999961853027</v>
      </c>
      <c r="AR17" s="37">
        <v>11.050000190734863</v>
      </c>
      <c r="AS17" s="37">
        <v>10.960000038146973</v>
      </c>
      <c r="AT17" s="37">
        <v>11.1899995803833</v>
      </c>
      <c r="AU17" s="37">
        <v>11.065079689025879</v>
      </c>
      <c r="AV17" s="37">
        <v>10.443479537963867</v>
      </c>
      <c r="AW17" s="37">
        <v>10.796939849853516</v>
      </c>
      <c r="AX17" s="52">
        <v>11.471960067749023</v>
      </c>
      <c r="AY17" s="52">
        <v>12.044759750366211</v>
      </c>
      <c r="AZ17" s="52">
        <v>12.19336986541748</v>
      </c>
      <c r="BA17" s="52">
        <v>11.842679977416992</v>
      </c>
      <c r="BB17" s="52">
        <v>11.262639999389648</v>
      </c>
      <c r="BC17" s="52">
        <v>11.048859596252441</v>
      </c>
      <c r="BD17" s="52">
        <v>10.940779685974121</v>
      </c>
      <c r="BE17" s="52">
        <v>10.8654203414917</v>
      </c>
      <c r="BF17" s="52">
        <v>10.939339637756348</v>
      </c>
      <c r="BG17" s="52">
        <v>10.84397029876709</v>
      </c>
      <c r="BH17" s="52">
        <v>11.459440231323242</v>
      </c>
      <c r="BI17" s="52">
        <v>12.04032039642334</v>
      </c>
      <c r="BJ17" s="52">
        <v>12.408149719238281</v>
      </c>
      <c r="BK17" s="53"/>
    </row>
    <row r="18" spans="1:63" ht="10.5">
      <c r="A18" t="s">
        <v>269</v>
      </c>
      <c r="B18" t="s">
        <v>270</v>
      </c>
      <c r="C18" s="51">
        <v>5.650000095367432</v>
      </c>
      <c r="D18" s="51">
        <v>6.400000095367432</v>
      </c>
      <c r="E18" s="37">
        <v>8.270000457763672</v>
      </c>
      <c r="F18" s="37">
        <v>5.960000038146973</v>
      </c>
      <c r="G18" s="37">
        <v>5.78000020980835</v>
      </c>
      <c r="H18" s="37">
        <v>6.590000152587891</v>
      </c>
      <c r="I18" s="37">
        <v>5.690000057220459</v>
      </c>
      <c r="J18" s="37">
        <v>5.28000020980835</v>
      </c>
      <c r="K18" s="37">
        <v>5.320000171661377</v>
      </c>
      <c r="L18" s="37">
        <v>4.929999828338623</v>
      </c>
      <c r="M18" s="37">
        <v>5.190000057220459</v>
      </c>
      <c r="N18" s="37">
        <v>5.900000095367432</v>
      </c>
      <c r="O18" s="37">
        <v>6.760000228881836</v>
      </c>
      <c r="P18" s="37">
        <v>6.559999942779541</v>
      </c>
      <c r="Q18" s="37">
        <v>6.010000228881836</v>
      </c>
      <c r="R18" s="37">
        <v>6.090000152587891</v>
      </c>
      <c r="S18" s="37">
        <v>6.369999885559082</v>
      </c>
      <c r="T18" s="37">
        <v>6.860000133514404</v>
      </c>
      <c r="U18" s="37">
        <v>6.440000057220459</v>
      </c>
      <c r="V18" s="37">
        <v>6.380000114440918</v>
      </c>
      <c r="W18" s="37">
        <v>5.699999809265137</v>
      </c>
      <c r="X18" s="37">
        <v>6.050000190734863</v>
      </c>
      <c r="Y18" s="37">
        <v>7.659999847412109</v>
      </c>
      <c r="Z18" s="37">
        <v>7.570000171661377</v>
      </c>
      <c r="AA18" s="37">
        <v>6.960000038146973</v>
      </c>
      <c r="AB18" s="37">
        <v>7.059999942779541</v>
      </c>
      <c r="AC18" s="37">
        <v>7.03000020980835</v>
      </c>
      <c r="AD18" s="37">
        <v>7.650000095367432</v>
      </c>
      <c r="AE18" s="37">
        <v>7.110000133514404</v>
      </c>
      <c r="AF18" s="37">
        <v>6.840000152587891</v>
      </c>
      <c r="AG18" s="37">
        <v>7.349999904632568</v>
      </c>
      <c r="AH18" s="37">
        <v>7.929999828338623</v>
      </c>
      <c r="AI18" s="37">
        <v>10.109999656677246</v>
      </c>
      <c r="AJ18" s="37">
        <v>11.9399995803833</v>
      </c>
      <c r="AK18" s="37">
        <v>12</v>
      </c>
      <c r="AL18" s="37">
        <v>10.979999542236328</v>
      </c>
      <c r="AM18" s="37">
        <v>10.829999923706055</v>
      </c>
      <c r="AN18" s="37">
        <v>9.279999732971191</v>
      </c>
      <c r="AO18" s="37">
        <v>8.229999542236328</v>
      </c>
      <c r="AP18" s="37">
        <v>7.909999847412109</v>
      </c>
      <c r="AQ18" s="37">
        <v>7.639999866485596</v>
      </c>
      <c r="AR18" s="37">
        <v>6.849999904632568</v>
      </c>
      <c r="AS18" s="37">
        <v>6.690000057220459</v>
      </c>
      <c r="AT18" s="37">
        <v>7.28000020980835</v>
      </c>
      <c r="AU18" s="37">
        <v>7.549954891204834</v>
      </c>
      <c r="AV18" s="37">
        <v>6.380655765533447</v>
      </c>
      <c r="AW18" s="37">
        <v>7.283707141876221</v>
      </c>
      <c r="AX18" s="52">
        <v>8.455962181091309</v>
      </c>
      <c r="AY18" s="52">
        <v>9.09150505065918</v>
      </c>
      <c r="AZ18" s="52">
        <v>9.267115592956543</v>
      </c>
      <c r="BA18" s="52">
        <v>8.792107582092285</v>
      </c>
      <c r="BB18" s="52">
        <v>8.088440895080566</v>
      </c>
      <c r="BC18" s="52">
        <v>7.510400772094727</v>
      </c>
      <c r="BD18" s="52">
        <v>7.2361979484558105</v>
      </c>
      <c r="BE18" s="52">
        <v>7.223947048187256</v>
      </c>
      <c r="BF18" s="52">
        <v>7.345022201538086</v>
      </c>
      <c r="BG18" s="52">
        <v>8.090859413146973</v>
      </c>
      <c r="BH18" s="52">
        <v>8.293933868408203</v>
      </c>
      <c r="BI18" s="52">
        <v>8.970009803771973</v>
      </c>
      <c r="BJ18" s="52">
        <v>9.404196739196777</v>
      </c>
      <c r="BK18" s="53"/>
    </row>
    <row r="19" spans="1:63" ht="10.5">
      <c r="A19" t="s">
        <v>271</v>
      </c>
      <c r="B19" t="s">
        <v>272</v>
      </c>
      <c r="C19" s="51">
        <v>5.170000076293945</v>
      </c>
      <c r="D19" s="51">
        <v>6.159999847412109</v>
      </c>
      <c r="E19" s="37">
        <v>7</v>
      </c>
      <c r="F19" s="37">
        <v>5.210000038146973</v>
      </c>
      <c r="G19" s="37">
        <v>5.460000038146973</v>
      </c>
      <c r="H19" s="37">
        <v>5.840000152587891</v>
      </c>
      <c r="I19" s="37">
        <v>5.269999980926514</v>
      </c>
      <c r="J19" s="37">
        <v>5.039999961853027</v>
      </c>
      <c r="K19" s="37">
        <v>4.949999809265137</v>
      </c>
      <c r="L19" s="37">
        <v>4.789999961853027</v>
      </c>
      <c r="M19" s="37">
        <v>4.659999847412109</v>
      </c>
      <c r="N19" s="37">
        <v>5.409999847412109</v>
      </c>
      <c r="O19" s="37">
        <v>6.130000114440918</v>
      </c>
      <c r="P19" s="37">
        <v>5.619999885559082</v>
      </c>
      <c r="Q19" s="37">
        <v>5.349999904632568</v>
      </c>
      <c r="R19" s="37">
        <v>5.590000152587891</v>
      </c>
      <c r="S19" s="37">
        <v>6.090000152587891</v>
      </c>
      <c r="T19" s="37">
        <v>6.340000152587891</v>
      </c>
      <c r="U19" s="37">
        <v>6.059999942779541</v>
      </c>
      <c r="V19" s="37">
        <v>5.809999942779541</v>
      </c>
      <c r="W19" s="37">
        <v>5.25</v>
      </c>
      <c r="X19" s="37">
        <v>5.820000171661377</v>
      </c>
      <c r="Y19" s="37">
        <v>6.610000133514404</v>
      </c>
      <c r="Z19" s="37">
        <v>6.730000019073486</v>
      </c>
      <c r="AA19" s="37">
        <v>6.409999847412109</v>
      </c>
      <c r="AB19" s="37">
        <v>6.21999979019165</v>
      </c>
      <c r="AC19" s="37">
        <v>6.590000152587891</v>
      </c>
      <c r="AD19" s="37">
        <v>7.090000152587891</v>
      </c>
      <c r="AE19" s="37">
        <v>6.659999847412109</v>
      </c>
      <c r="AF19" s="37">
        <v>6.820000171661377</v>
      </c>
      <c r="AG19" s="37">
        <v>7.309999942779541</v>
      </c>
      <c r="AH19" s="37">
        <v>8.359999656677246</v>
      </c>
      <c r="AI19" s="37">
        <v>10.579999923706055</v>
      </c>
      <c r="AJ19" s="37">
        <v>11.529999732971191</v>
      </c>
      <c r="AK19" s="37">
        <v>9.84000015258789</v>
      </c>
      <c r="AL19" s="37">
        <v>10.850000381469727</v>
      </c>
      <c r="AM19" s="37">
        <v>9.0600004196167</v>
      </c>
      <c r="AN19" s="37">
        <v>7.829999923706055</v>
      </c>
      <c r="AO19" s="37">
        <v>7.159999847412109</v>
      </c>
      <c r="AP19" s="37">
        <v>7.119999885559082</v>
      </c>
      <c r="AQ19" s="37">
        <v>6.730000019073486</v>
      </c>
      <c r="AR19" s="37">
        <v>6.449999809265137</v>
      </c>
      <c r="AS19" s="37">
        <v>6.449999809265137</v>
      </c>
      <c r="AT19" s="37">
        <v>7.066176891326904</v>
      </c>
      <c r="AU19" s="37">
        <v>7.10283899307251</v>
      </c>
      <c r="AV19" s="37">
        <v>6.2150959968566895</v>
      </c>
      <c r="AW19" s="37">
        <v>7.025835037231445</v>
      </c>
      <c r="AX19" s="52">
        <v>7.813054084777832</v>
      </c>
      <c r="AY19" s="52">
        <v>8.378741264343262</v>
      </c>
      <c r="AZ19" s="52">
        <v>8.416117668151855</v>
      </c>
      <c r="BA19" s="52">
        <v>8.090211868286133</v>
      </c>
      <c r="BB19" s="52">
        <v>7.387204170227051</v>
      </c>
      <c r="BC19" s="52">
        <v>6.99807596206665</v>
      </c>
      <c r="BD19" s="52">
        <v>6.70045280456543</v>
      </c>
      <c r="BE19" s="52">
        <v>6.8720011711120605</v>
      </c>
      <c r="BF19" s="52">
        <v>7.039764881134033</v>
      </c>
      <c r="BG19" s="52">
        <v>7.338685989379883</v>
      </c>
      <c r="BH19" s="52">
        <v>7.85304594039917</v>
      </c>
      <c r="BI19" s="52">
        <v>8.4681396484375</v>
      </c>
      <c r="BJ19" s="52">
        <v>8.93640422821045</v>
      </c>
      <c r="BK19" s="53"/>
    </row>
    <row r="20" spans="3:62" ht="10.5">
      <c r="C20" s="13"/>
      <c r="D20" s="1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2:62" ht="10.5">
      <c r="B21" s="11" t="s">
        <v>273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1:63" ht="10.5">
      <c r="A22" t="s">
        <v>274</v>
      </c>
      <c r="B22" t="s">
        <v>275</v>
      </c>
      <c r="C22" s="102">
        <v>30.515321731567383</v>
      </c>
      <c r="D22" s="103">
        <v>31.57992935180664</v>
      </c>
      <c r="E22" s="104">
        <v>21.760677337646484</v>
      </c>
      <c r="F22" s="104">
        <v>13.816466331481934</v>
      </c>
      <c r="G22" s="104">
        <v>7.99006462097168</v>
      </c>
      <c r="H22" s="104">
        <v>5.248466491699219</v>
      </c>
      <c r="I22" s="104">
        <v>4.084612846374512</v>
      </c>
      <c r="J22" s="104">
        <v>3.73716139793396</v>
      </c>
      <c r="K22" s="104">
        <v>4.2873334884643555</v>
      </c>
      <c r="L22" s="104">
        <v>7.469613075256348</v>
      </c>
      <c r="M22" s="104">
        <v>13.788766860961914</v>
      </c>
      <c r="N22" s="104">
        <v>23.8256778717041</v>
      </c>
      <c r="O22" s="104">
        <v>31.1663875579834</v>
      </c>
      <c r="P22" s="104">
        <v>29.6392765045166</v>
      </c>
      <c r="Q22" s="104">
        <v>19.107484817504883</v>
      </c>
      <c r="R22" s="104">
        <v>12.68220043182373</v>
      </c>
      <c r="S22" s="104">
        <v>6.908548355102539</v>
      </c>
      <c r="T22" s="104">
        <v>4.857399940490723</v>
      </c>
      <c r="U22" s="104">
        <v>4.058322429656982</v>
      </c>
      <c r="V22" s="104">
        <v>3.8943870067596436</v>
      </c>
      <c r="W22" s="104">
        <v>4.187333106994629</v>
      </c>
      <c r="X22" s="104">
        <v>7.009161472320557</v>
      </c>
      <c r="Y22" s="104">
        <v>13.62600040435791</v>
      </c>
      <c r="Z22" s="104">
        <v>23.481225967407227</v>
      </c>
      <c r="AA22" s="104">
        <v>28.70029067993164</v>
      </c>
      <c r="AB22" s="104">
        <v>27.027393341064453</v>
      </c>
      <c r="AC22" s="104">
        <v>21.812419891357422</v>
      </c>
      <c r="AD22" s="104">
        <v>12.76966667175293</v>
      </c>
      <c r="AE22" s="104">
        <v>7.965516090393066</v>
      </c>
      <c r="AF22" s="104">
        <v>5.054866790771484</v>
      </c>
      <c r="AG22" s="104">
        <v>3.932612895965576</v>
      </c>
      <c r="AH22" s="104">
        <v>3.623225688934326</v>
      </c>
      <c r="AI22" s="104">
        <v>3.931466579437256</v>
      </c>
      <c r="AJ22" s="104">
        <v>6.506322383880615</v>
      </c>
      <c r="AK22" s="104">
        <v>12.837166786193848</v>
      </c>
      <c r="AL22" s="104">
        <v>24.836225509643555</v>
      </c>
      <c r="AM22" s="104">
        <v>22.986225128173828</v>
      </c>
      <c r="AN22" s="104">
        <v>25.00403594970703</v>
      </c>
      <c r="AO22" s="104">
        <v>20.202322006225586</v>
      </c>
      <c r="AP22" s="104">
        <v>11.964866638183594</v>
      </c>
      <c r="AQ22" s="104">
        <v>6.6377739906311035</v>
      </c>
      <c r="AR22" s="104">
        <v>4.780366897583008</v>
      </c>
      <c r="AS22" s="104">
        <v>3.737290382385254</v>
      </c>
      <c r="AT22" s="104">
        <v>3.4775161743164062</v>
      </c>
      <c r="AU22" s="104">
        <v>4.216366767883301</v>
      </c>
      <c r="AV22" s="104">
        <v>6.862596035003662</v>
      </c>
      <c r="AW22" s="104">
        <v>13.186969757080078</v>
      </c>
      <c r="AX22" s="105">
        <v>24.354280471801758</v>
      </c>
      <c r="AY22" s="105">
        <v>27.991830825805664</v>
      </c>
      <c r="AZ22" s="105">
        <v>27.574199676513672</v>
      </c>
      <c r="BA22" s="105">
        <v>20.078699111938477</v>
      </c>
      <c r="BB22" s="105">
        <v>13.164079666137695</v>
      </c>
      <c r="BC22" s="105">
        <v>7.493774890899658</v>
      </c>
      <c r="BD22" s="105">
        <v>5.1436591148376465</v>
      </c>
      <c r="BE22" s="105">
        <v>3.890717029571533</v>
      </c>
      <c r="BF22" s="105">
        <v>3.687793016433716</v>
      </c>
      <c r="BG22" s="105">
        <v>3.9085590839385986</v>
      </c>
      <c r="BH22" s="105">
        <v>6.878297805786133</v>
      </c>
      <c r="BI22" s="105">
        <v>13.612150192260742</v>
      </c>
      <c r="BJ22" s="105">
        <v>24.17160987854004</v>
      </c>
      <c r="BK22" s="106"/>
    </row>
    <row r="23" spans="1:63" ht="10.5">
      <c r="A23" t="s">
        <v>276</v>
      </c>
      <c r="B23" t="s">
        <v>277</v>
      </c>
      <c r="C23" s="102">
        <v>16.611129760742188</v>
      </c>
      <c r="D23" s="103">
        <v>17.23160743713379</v>
      </c>
      <c r="E23" s="104">
        <v>12.522225379943848</v>
      </c>
      <c r="F23" s="104">
        <v>8.702300071716309</v>
      </c>
      <c r="G23" s="104">
        <v>5.7762579917907715</v>
      </c>
      <c r="H23" s="104">
        <v>4.476733207702637</v>
      </c>
      <c r="I23" s="104">
        <v>4.254322528839111</v>
      </c>
      <c r="J23" s="104">
        <v>4.220290184020996</v>
      </c>
      <c r="K23" s="104">
        <v>4.536266803741455</v>
      </c>
      <c r="L23" s="104">
        <v>5.700838565826416</v>
      </c>
      <c r="M23" s="104">
        <v>8.541999816894531</v>
      </c>
      <c r="N23" s="104">
        <v>12.504709243774414</v>
      </c>
      <c r="O23" s="104">
        <v>16.404870986938477</v>
      </c>
      <c r="P23" s="104">
        <v>16.533000946044922</v>
      </c>
      <c r="Q23" s="104">
        <v>11.559967994689941</v>
      </c>
      <c r="R23" s="104">
        <v>8.470000267028809</v>
      </c>
      <c r="S23" s="104">
        <v>5.607032299041748</v>
      </c>
      <c r="T23" s="104">
        <v>4.649766445159912</v>
      </c>
      <c r="U23" s="104">
        <v>4.173032283782959</v>
      </c>
      <c r="V23" s="104">
        <v>4.171999931335449</v>
      </c>
      <c r="W23" s="104">
        <v>4.4250335693359375</v>
      </c>
      <c r="X23" s="104">
        <v>5.674193382263184</v>
      </c>
      <c r="Y23" s="104">
        <v>8.572233200073242</v>
      </c>
      <c r="Z23" s="104">
        <v>13.011451721191406</v>
      </c>
      <c r="AA23" s="104">
        <v>15.259613037109375</v>
      </c>
      <c r="AB23" s="104">
        <v>14.900142669677734</v>
      </c>
      <c r="AC23" s="104">
        <v>12.340806007385254</v>
      </c>
      <c r="AD23" s="104">
        <v>8.204732894897461</v>
      </c>
      <c r="AE23" s="104">
        <v>5.757322788238525</v>
      </c>
      <c r="AF23" s="104">
        <v>4.666066646575928</v>
      </c>
      <c r="AG23" s="104">
        <v>4.199032306671143</v>
      </c>
      <c r="AH23" s="104">
        <v>4.14590311050415</v>
      </c>
      <c r="AI23" s="104">
        <v>4.374000072479248</v>
      </c>
      <c r="AJ23" s="104">
        <v>5.363516330718994</v>
      </c>
      <c r="AK23" s="104">
        <v>8.186266899108887</v>
      </c>
      <c r="AL23" s="104">
        <v>13.512128829956055</v>
      </c>
      <c r="AM23" s="104">
        <v>13.032806396484375</v>
      </c>
      <c r="AN23" s="104">
        <v>14.124964714050293</v>
      </c>
      <c r="AO23" s="104">
        <v>11.607677459716797</v>
      </c>
      <c r="AP23" s="104">
        <v>7.757633209228516</v>
      </c>
      <c r="AQ23" s="104">
        <v>5.368225574493408</v>
      </c>
      <c r="AR23" s="104">
        <v>4.64169979095459</v>
      </c>
      <c r="AS23" s="104">
        <v>4.0229034423828125</v>
      </c>
      <c r="AT23" s="104">
        <v>4.596419334411621</v>
      </c>
      <c r="AU23" s="104">
        <v>4.989533424377441</v>
      </c>
      <c r="AV23" s="104">
        <v>5.813141822814941</v>
      </c>
      <c r="AW23" s="104">
        <v>8.62898063659668</v>
      </c>
      <c r="AX23" s="105">
        <v>12.858550071716309</v>
      </c>
      <c r="AY23" s="105">
        <v>15.245450019836426</v>
      </c>
      <c r="AZ23" s="105">
        <v>15.207079887390137</v>
      </c>
      <c r="BA23" s="105">
        <v>11.659660339355469</v>
      </c>
      <c r="BB23" s="105">
        <v>8.384081840515137</v>
      </c>
      <c r="BC23" s="105">
        <v>5.592063903808594</v>
      </c>
      <c r="BD23" s="105">
        <v>4.5719780921936035</v>
      </c>
      <c r="BE23" s="105">
        <v>4.23410177230835</v>
      </c>
      <c r="BF23" s="105">
        <v>4.284656047821045</v>
      </c>
      <c r="BG23" s="105">
        <v>4.4835028648376465</v>
      </c>
      <c r="BH23" s="105">
        <v>5.66099214553833</v>
      </c>
      <c r="BI23" s="105">
        <v>8.7871732711792</v>
      </c>
      <c r="BJ23" s="105">
        <v>12.828390121459961</v>
      </c>
      <c r="BK23" s="106"/>
    </row>
    <row r="24" spans="1:63" ht="10.5">
      <c r="A24" t="s">
        <v>278</v>
      </c>
      <c r="B24" t="s">
        <v>279</v>
      </c>
      <c r="C24" s="102">
        <v>22.187774658203125</v>
      </c>
      <c r="D24" s="103">
        <v>22.988035202026367</v>
      </c>
      <c r="E24" s="104">
        <v>19.869548797607422</v>
      </c>
      <c r="F24" s="104">
        <v>19.154132843017578</v>
      </c>
      <c r="G24" s="104">
        <v>17.973129272460938</v>
      </c>
      <c r="H24" s="104">
        <v>17.044599533081055</v>
      </c>
      <c r="I24" s="104">
        <v>18.528162002563477</v>
      </c>
      <c r="J24" s="104">
        <v>18.734708786010742</v>
      </c>
      <c r="K24" s="104">
        <v>18.813566207885742</v>
      </c>
      <c r="L24" s="104">
        <v>19.309032440185547</v>
      </c>
      <c r="M24" s="104">
        <v>19.886600494384766</v>
      </c>
      <c r="N24" s="104">
        <v>20.809192657470703</v>
      </c>
      <c r="O24" s="104">
        <v>21.908063888549805</v>
      </c>
      <c r="P24" s="104">
        <v>22.345413208007812</v>
      </c>
      <c r="Q24" s="104">
        <v>20.20903205871582</v>
      </c>
      <c r="R24" s="104">
        <v>19.518033981323242</v>
      </c>
      <c r="S24" s="104">
        <v>18.316225051879883</v>
      </c>
      <c r="T24" s="104">
        <v>18.75316619873047</v>
      </c>
      <c r="U24" s="104">
        <v>18.397871017456055</v>
      </c>
      <c r="V24" s="104">
        <v>18.80219268798828</v>
      </c>
      <c r="W24" s="104">
        <v>18.976734161376953</v>
      </c>
      <c r="X24" s="104">
        <v>19.12751579284668</v>
      </c>
      <c r="Y24" s="104">
        <v>20.202199935913086</v>
      </c>
      <c r="Z24" s="104">
        <v>21.274839401245117</v>
      </c>
      <c r="AA24" s="104">
        <v>20.970354080200195</v>
      </c>
      <c r="AB24" s="104">
        <v>21.036571502685547</v>
      </c>
      <c r="AC24" s="104">
        <v>19.514354705810547</v>
      </c>
      <c r="AD24" s="104">
        <v>18.912433624267578</v>
      </c>
      <c r="AE24" s="104">
        <v>17.503257751464844</v>
      </c>
      <c r="AF24" s="104">
        <v>17.281967163085938</v>
      </c>
      <c r="AG24" s="104">
        <v>16.897258758544922</v>
      </c>
      <c r="AH24" s="104">
        <v>17.031354904174805</v>
      </c>
      <c r="AI24" s="104">
        <v>15.944633483886719</v>
      </c>
      <c r="AJ24" s="104">
        <v>16.18558120727539</v>
      </c>
      <c r="AK24" s="104">
        <v>17.611133575439453</v>
      </c>
      <c r="AL24" s="104">
        <v>18.559934616088867</v>
      </c>
      <c r="AM24" s="104">
        <v>18.721967697143555</v>
      </c>
      <c r="AN24" s="104">
        <v>19.87778663635254</v>
      </c>
      <c r="AO24" s="104">
        <v>18.761226654052734</v>
      </c>
      <c r="AP24" s="104">
        <v>17.714933395385742</v>
      </c>
      <c r="AQ24" s="104">
        <v>16.791322708129883</v>
      </c>
      <c r="AR24" s="104">
        <v>16.934066772460938</v>
      </c>
      <c r="AS24" s="104">
        <v>16.465065002441406</v>
      </c>
      <c r="AT24" s="104">
        <v>17.045644760131836</v>
      </c>
      <c r="AU24" s="104">
        <v>17.038665771484375</v>
      </c>
      <c r="AV24" s="104">
        <v>17.679960250854492</v>
      </c>
      <c r="AW24" s="104">
        <v>18.414409637451172</v>
      </c>
      <c r="AX24" s="105">
        <v>18.78759002685547</v>
      </c>
      <c r="AY24" s="105">
        <v>20.102529525756836</v>
      </c>
      <c r="AZ24" s="105">
        <v>20.5003604888916</v>
      </c>
      <c r="BA24" s="105">
        <v>19.044620513916016</v>
      </c>
      <c r="BB24" s="105">
        <v>18.24873924255371</v>
      </c>
      <c r="BC24" s="105">
        <v>17.004810333251953</v>
      </c>
      <c r="BD24" s="105">
        <v>16.678190231323242</v>
      </c>
      <c r="BE24" s="105">
        <v>16.66223907470703</v>
      </c>
      <c r="BF24" s="105">
        <v>17.10354995727539</v>
      </c>
      <c r="BG24" s="105">
        <v>17.52075958251953</v>
      </c>
      <c r="BH24" s="105">
        <v>17.89451026916504</v>
      </c>
      <c r="BI24" s="105">
        <v>18.635740280151367</v>
      </c>
      <c r="BJ24" s="105">
        <v>19.45722007751465</v>
      </c>
      <c r="BK24" s="106"/>
    </row>
    <row r="25" spans="1:63" ht="10.5">
      <c r="A25" t="s">
        <v>785</v>
      </c>
      <c r="B25" t="s">
        <v>786</v>
      </c>
      <c r="C25" s="102">
        <v>0.05003225803375244</v>
      </c>
      <c r="D25" s="103">
        <v>0.050035715103149414</v>
      </c>
      <c r="E25" s="104">
        <v>0.05003225803375244</v>
      </c>
      <c r="F25" s="104">
        <v>0.0500333346426487</v>
      </c>
      <c r="G25" s="104">
        <v>0.05003225803375244</v>
      </c>
      <c r="H25" s="104">
        <v>0.0500333346426487</v>
      </c>
      <c r="I25" s="104">
        <v>0.05003225803375244</v>
      </c>
      <c r="J25" s="104">
        <v>0.05003225803375244</v>
      </c>
      <c r="K25" s="104">
        <v>0.0500333346426487</v>
      </c>
      <c r="L25" s="104">
        <v>0.05003225803375244</v>
      </c>
      <c r="M25" s="104">
        <v>0.0500333346426487</v>
      </c>
      <c r="N25" s="104">
        <v>0.05003225803375244</v>
      </c>
      <c r="O25" s="104">
        <v>0.05603225901722908</v>
      </c>
      <c r="P25" s="104">
        <v>0.05603448301553726</v>
      </c>
      <c r="Q25" s="104">
        <v>0.05603225901722908</v>
      </c>
      <c r="R25" s="104">
        <v>0.05603333190083504</v>
      </c>
      <c r="S25" s="104">
        <v>0.05603225901722908</v>
      </c>
      <c r="T25" s="104">
        <v>0.05603333190083504</v>
      </c>
      <c r="U25" s="104">
        <v>0.05603225901722908</v>
      </c>
      <c r="V25" s="104">
        <v>0.05603225901722908</v>
      </c>
      <c r="W25" s="104">
        <v>0.05603333190083504</v>
      </c>
      <c r="X25" s="104">
        <v>0.05603225901722908</v>
      </c>
      <c r="Y25" s="104">
        <v>0.05603333190083504</v>
      </c>
      <c r="Z25" s="104">
        <v>0.05603225901722908</v>
      </c>
      <c r="AA25" s="104">
        <v>0.06112903356552124</v>
      </c>
      <c r="AB25" s="104">
        <v>0.06114285811781883</v>
      </c>
      <c r="AC25" s="104">
        <v>0.06112903356552124</v>
      </c>
      <c r="AD25" s="104">
        <v>0.061133332550525665</v>
      </c>
      <c r="AE25" s="104">
        <v>0.06112903356552124</v>
      </c>
      <c r="AF25" s="104">
        <v>0.061133332550525665</v>
      </c>
      <c r="AG25" s="104">
        <v>0.06112903356552124</v>
      </c>
      <c r="AH25" s="104">
        <v>0.06112903356552124</v>
      </c>
      <c r="AI25" s="104">
        <v>0.061133332550525665</v>
      </c>
      <c r="AJ25" s="104">
        <v>0.059161290526390076</v>
      </c>
      <c r="AK25" s="104">
        <v>0.061133332550525665</v>
      </c>
      <c r="AL25" s="104">
        <v>0.06112903356552124</v>
      </c>
      <c r="AM25" s="104">
        <v>0.06641935557126999</v>
      </c>
      <c r="AN25" s="104">
        <v>0.06642857193946838</v>
      </c>
      <c r="AO25" s="104">
        <v>0.06641935557126999</v>
      </c>
      <c r="AP25" s="104">
        <v>0.06643333286046982</v>
      </c>
      <c r="AQ25" s="104">
        <v>0.06641935557126999</v>
      </c>
      <c r="AR25" s="104">
        <v>0.06643333286046982</v>
      </c>
      <c r="AS25" s="104">
        <v>0.06641935557126999</v>
      </c>
      <c r="AT25" s="104">
        <v>0.06641935557126999</v>
      </c>
      <c r="AU25" s="104">
        <v>0.06643333286046982</v>
      </c>
      <c r="AV25" s="104">
        <v>0.06629029661417007</v>
      </c>
      <c r="AW25" s="104">
        <v>0.06623329967260361</v>
      </c>
      <c r="AX25" s="105">
        <v>0.0662257969379425</v>
      </c>
      <c r="AY25" s="105">
        <v>0.07170969992876053</v>
      </c>
      <c r="AZ25" s="105">
        <v>0.07171429693698883</v>
      </c>
      <c r="BA25" s="105">
        <v>0.07170969992876053</v>
      </c>
      <c r="BB25" s="105">
        <v>0.07173330336809158</v>
      </c>
      <c r="BC25" s="105">
        <v>0.07170969992876053</v>
      </c>
      <c r="BD25" s="105">
        <v>0.07173330336809158</v>
      </c>
      <c r="BE25" s="105">
        <v>0.07170969992876053</v>
      </c>
      <c r="BF25" s="105">
        <v>0.07170969992876053</v>
      </c>
      <c r="BG25" s="105">
        <v>0.07173330336809158</v>
      </c>
      <c r="BH25" s="105">
        <v>0.07141929864883423</v>
      </c>
      <c r="BI25" s="105">
        <v>0.07133329659700394</v>
      </c>
      <c r="BJ25" s="105">
        <v>0.07132259756326675</v>
      </c>
      <c r="BK25" s="106"/>
    </row>
    <row r="26" spans="1:63" ht="10.5">
      <c r="A26" t="s">
        <v>280</v>
      </c>
      <c r="B26" t="s">
        <v>281</v>
      </c>
      <c r="C26" s="102">
        <v>12.336838722229004</v>
      </c>
      <c r="D26" s="103">
        <v>11.953499794006348</v>
      </c>
      <c r="E26" s="104">
        <v>11.65296745300293</v>
      </c>
      <c r="F26" s="104">
        <v>11.73876667022705</v>
      </c>
      <c r="G26" s="104">
        <v>12.710322380065918</v>
      </c>
      <c r="H26" s="104">
        <v>14.519933700561523</v>
      </c>
      <c r="I26" s="104">
        <v>20.33129119873047</v>
      </c>
      <c r="J26" s="104">
        <v>22.04880714416504</v>
      </c>
      <c r="K26" s="104">
        <v>15.616966247558594</v>
      </c>
      <c r="L26" s="104">
        <v>13.187612533569336</v>
      </c>
      <c r="M26" s="104">
        <v>11.604299545288086</v>
      </c>
      <c r="N26" s="104">
        <v>10.832548141479492</v>
      </c>
      <c r="O26" s="104">
        <v>11.656968116760254</v>
      </c>
      <c r="P26" s="104">
        <v>12.876758575439453</v>
      </c>
      <c r="Q26" s="104">
        <v>12.102096557617188</v>
      </c>
      <c r="R26" s="104">
        <v>12.976200103759766</v>
      </c>
      <c r="S26" s="104">
        <v>15.646870613098145</v>
      </c>
      <c r="T26" s="104">
        <v>16.935867309570312</v>
      </c>
      <c r="U26" s="104">
        <v>20.203968048095703</v>
      </c>
      <c r="V26" s="104">
        <v>19.757966995239258</v>
      </c>
      <c r="W26" s="104">
        <v>17.64586639404297</v>
      </c>
      <c r="X26" s="104">
        <v>14.186774253845215</v>
      </c>
      <c r="Y26" s="104">
        <v>12.537699699401855</v>
      </c>
      <c r="Z26" s="104">
        <v>12.472677230834961</v>
      </c>
      <c r="AA26" s="104">
        <v>12.40999984741211</v>
      </c>
      <c r="AB26" s="104">
        <v>11.805213928222656</v>
      </c>
      <c r="AC26" s="104">
        <v>12.461548805236816</v>
      </c>
      <c r="AD26" s="104">
        <v>13.011933326721191</v>
      </c>
      <c r="AE26" s="104">
        <v>13.644451141357422</v>
      </c>
      <c r="AF26" s="104">
        <v>19.804567337036133</v>
      </c>
      <c r="AG26" s="104">
        <v>25.064516067504883</v>
      </c>
      <c r="AH26" s="104">
        <v>25.52558135986328</v>
      </c>
      <c r="AI26" s="104">
        <v>19.251432418823242</v>
      </c>
      <c r="AJ26" s="104">
        <v>14.022322654724121</v>
      </c>
      <c r="AK26" s="104">
        <v>12.444999694824219</v>
      </c>
      <c r="AL26" s="104">
        <v>13.10406494140625</v>
      </c>
      <c r="AM26" s="104">
        <v>10.184289932250977</v>
      </c>
      <c r="AN26" s="104">
        <v>12.400607109069824</v>
      </c>
      <c r="AO26" s="104">
        <v>13.222774505615234</v>
      </c>
      <c r="AP26" s="104">
        <v>14.177366256713867</v>
      </c>
      <c r="AQ26" s="104">
        <v>16.391355514526367</v>
      </c>
      <c r="AR26" s="104">
        <v>21.05063247680664</v>
      </c>
      <c r="AS26" s="104">
        <v>28.073806762695312</v>
      </c>
      <c r="AT26" s="104">
        <v>27.228225708007812</v>
      </c>
      <c r="AU26" s="104">
        <v>19.13599967956543</v>
      </c>
      <c r="AV26" s="104">
        <v>17.105989456176758</v>
      </c>
      <c r="AW26" s="104">
        <v>13.847310066223145</v>
      </c>
      <c r="AX26" s="105">
        <v>14.075039863586426</v>
      </c>
      <c r="AY26" s="105">
        <v>13.962920188903809</v>
      </c>
      <c r="AZ26" s="105">
        <v>12.393170356750488</v>
      </c>
      <c r="BA26" s="105">
        <v>13.81460952758789</v>
      </c>
      <c r="BB26" s="105">
        <v>13.320090293884277</v>
      </c>
      <c r="BC26" s="105">
        <v>16.300390243530273</v>
      </c>
      <c r="BD26" s="105">
        <v>19.239179611206055</v>
      </c>
      <c r="BE26" s="105">
        <v>23.614049911499023</v>
      </c>
      <c r="BF26" s="105">
        <v>23.804229736328125</v>
      </c>
      <c r="BG26" s="105">
        <v>18.303770065307617</v>
      </c>
      <c r="BH26" s="105">
        <v>15.992449760437012</v>
      </c>
      <c r="BI26" s="105">
        <v>14.108039855957031</v>
      </c>
      <c r="BJ26" s="105">
        <v>14.630800247192383</v>
      </c>
      <c r="BK26" s="106"/>
    </row>
    <row r="27" spans="1:63" ht="10.5">
      <c r="A27" t="s">
        <v>282</v>
      </c>
      <c r="B27" t="s">
        <v>283</v>
      </c>
      <c r="C27" s="102">
        <v>3.0642902851104736</v>
      </c>
      <c r="D27" s="103">
        <v>3.084428548812866</v>
      </c>
      <c r="E27" s="104">
        <v>3.1522903442382812</v>
      </c>
      <c r="F27" s="104">
        <v>3.1189334392547607</v>
      </c>
      <c r="G27" s="104">
        <v>3.0820000171661377</v>
      </c>
      <c r="H27" s="104">
        <v>3.084033250808716</v>
      </c>
      <c r="I27" s="104">
        <v>3.0216774940490723</v>
      </c>
      <c r="J27" s="104">
        <v>3.083064556121826</v>
      </c>
      <c r="K27" s="104">
        <v>3.0692999362945557</v>
      </c>
      <c r="L27" s="104">
        <v>3.071354866027832</v>
      </c>
      <c r="M27" s="104">
        <v>3.0341999530792236</v>
      </c>
      <c r="N27" s="104">
        <v>3.032419443130493</v>
      </c>
      <c r="O27" s="104">
        <v>3.033548355102539</v>
      </c>
      <c r="P27" s="104">
        <v>3.0060689449310303</v>
      </c>
      <c r="Q27" s="104">
        <v>3.0614516735076904</v>
      </c>
      <c r="R27" s="104">
        <v>3.0480666160583496</v>
      </c>
      <c r="S27" s="104">
        <v>3.0052902698516846</v>
      </c>
      <c r="T27" s="104">
        <v>3.026366710662842</v>
      </c>
      <c r="U27" s="104">
        <v>3.021096706390381</v>
      </c>
      <c r="V27" s="104">
        <v>3.007999897003174</v>
      </c>
      <c r="W27" s="104">
        <v>2.8921666145324707</v>
      </c>
      <c r="X27" s="104">
        <v>2.9529354572296143</v>
      </c>
      <c r="Y27" s="104">
        <v>2.974466562271118</v>
      </c>
      <c r="Z27" s="104">
        <v>2.9656128883361816</v>
      </c>
      <c r="AA27" s="104">
        <v>3.018354892730713</v>
      </c>
      <c r="AB27" s="104">
        <v>3.0518572330474854</v>
      </c>
      <c r="AC27" s="104">
        <v>3.029580593109131</v>
      </c>
      <c r="AD27" s="104">
        <v>3.013033390045166</v>
      </c>
      <c r="AE27" s="104">
        <v>2.970935583114624</v>
      </c>
      <c r="AF27" s="104">
        <v>3.0142667293548584</v>
      </c>
      <c r="AG27" s="104">
        <v>2.9431612491607666</v>
      </c>
      <c r="AH27" s="104">
        <v>2.955225706100464</v>
      </c>
      <c r="AI27" s="104">
        <v>2.641866683959961</v>
      </c>
      <c r="AJ27" s="104">
        <v>2.704096794128418</v>
      </c>
      <c r="AK27" s="104">
        <v>2.8689000606536865</v>
      </c>
      <c r="AL27" s="104">
        <v>2.9019031524658203</v>
      </c>
      <c r="AM27" s="104">
        <v>2.9723870754241943</v>
      </c>
      <c r="AN27" s="104">
        <v>2.9565000534057617</v>
      </c>
      <c r="AO27" s="104">
        <v>2.985806465148926</v>
      </c>
      <c r="AP27" s="104">
        <v>3.003499984741211</v>
      </c>
      <c r="AQ27" s="104">
        <v>3.012742042541504</v>
      </c>
      <c r="AR27" s="104">
        <v>3.0403666496276855</v>
      </c>
      <c r="AS27" s="104">
        <v>3.0463547706604004</v>
      </c>
      <c r="AT27" s="104">
        <v>2.9111289978027344</v>
      </c>
      <c r="AU27" s="104">
        <v>2.920799970626831</v>
      </c>
      <c r="AV27" s="104">
        <v>2.917670965194702</v>
      </c>
      <c r="AW27" s="104">
        <v>2.926516056060791</v>
      </c>
      <c r="AX27" s="105">
        <v>2.962028980255127</v>
      </c>
      <c r="AY27" s="105">
        <v>2.9504098892211914</v>
      </c>
      <c r="AZ27" s="105">
        <v>2.9618000984191895</v>
      </c>
      <c r="BA27" s="105">
        <v>2.9718151092529297</v>
      </c>
      <c r="BB27" s="105">
        <v>2.96795392036438</v>
      </c>
      <c r="BC27" s="105">
        <v>2.9617490768432617</v>
      </c>
      <c r="BD27" s="105">
        <v>2.9764881134033203</v>
      </c>
      <c r="BE27" s="105">
        <v>2.9720590114593506</v>
      </c>
      <c r="BF27" s="105">
        <v>2.9602909088134766</v>
      </c>
      <c r="BG27" s="105">
        <v>2.963041067123413</v>
      </c>
      <c r="BH27" s="105">
        <v>2.975738048553467</v>
      </c>
      <c r="BI27" s="105">
        <v>2.979504108428955</v>
      </c>
      <c r="BJ27" s="105">
        <v>2.9809000492095947</v>
      </c>
      <c r="BK27" s="106"/>
    </row>
    <row r="28" spans="1:63" ht="10.5">
      <c r="A28" t="s">
        <v>284</v>
      </c>
      <c r="B28" t="s">
        <v>285</v>
      </c>
      <c r="C28" s="102">
        <v>2.348903179168701</v>
      </c>
      <c r="D28" s="103">
        <v>2.4093215465545654</v>
      </c>
      <c r="E28" s="104">
        <v>1.8932902812957764</v>
      </c>
      <c r="F28" s="104">
        <v>1.5369333028793335</v>
      </c>
      <c r="G28" s="104">
        <v>1.2792580127716064</v>
      </c>
      <c r="H28" s="104">
        <v>1.1884000301361084</v>
      </c>
      <c r="I28" s="104">
        <v>1.3582903146743774</v>
      </c>
      <c r="J28" s="104">
        <v>1.4026451110839844</v>
      </c>
      <c r="K28" s="104">
        <v>1.2448666095733643</v>
      </c>
      <c r="L28" s="104">
        <v>1.314258098602295</v>
      </c>
      <c r="M28" s="104">
        <v>1.5487333536148071</v>
      </c>
      <c r="N28" s="104">
        <v>1.9665484428405762</v>
      </c>
      <c r="O28" s="104">
        <v>2.2364516258239746</v>
      </c>
      <c r="P28" s="104">
        <v>2.243551731109619</v>
      </c>
      <c r="Q28" s="104">
        <v>1.7362903356552124</v>
      </c>
      <c r="R28" s="104">
        <v>1.4792333841323853</v>
      </c>
      <c r="S28" s="104">
        <v>1.281806468963623</v>
      </c>
      <c r="T28" s="104">
        <v>1.2464666366577148</v>
      </c>
      <c r="U28" s="104">
        <v>1.2915483713150024</v>
      </c>
      <c r="V28" s="104">
        <v>1.285870909690857</v>
      </c>
      <c r="W28" s="104">
        <v>1.2475333213806152</v>
      </c>
      <c r="X28" s="104">
        <v>1.2685483694076538</v>
      </c>
      <c r="Y28" s="104">
        <v>1.514799952507019</v>
      </c>
      <c r="Z28" s="104">
        <v>1.936322569847107</v>
      </c>
      <c r="AA28" s="104">
        <v>2.103903293609619</v>
      </c>
      <c r="AB28" s="104">
        <v>2.0375356674194336</v>
      </c>
      <c r="AC28" s="104">
        <v>1.8109031915664673</v>
      </c>
      <c r="AD28" s="104">
        <v>1.4643332958221436</v>
      </c>
      <c r="AE28" s="104">
        <v>1.2531934976577759</v>
      </c>
      <c r="AF28" s="104">
        <v>1.3049999475479126</v>
      </c>
      <c r="AG28" s="104">
        <v>1.3891290426254272</v>
      </c>
      <c r="AH28" s="104">
        <v>1.3955161571502686</v>
      </c>
      <c r="AI28" s="104">
        <v>1.2087666988372803</v>
      </c>
      <c r="AJ28" s="104">
        <v>1.173096776008606</v>
      </c>
      <c r="AK28" s="104">
        <v>1.4129666090011597</v>
      </c>
      <c r="AL28" s="104">
        <v>1.9091613292694092</v>
      </c>
      <c r="AM28" s="104">
        <v>1.7780323028564453</v>
      </c>
      <c r="AN28" s="104">
        <v>1.9472142457962036</v>
      </c>
      <c r="AO28" s="104">
        <v>1.7488064765930176</v>
      </c>
      <c r="AP28" s="104">
        <v>1.430633306503296</v>
      </c>
      <c r="AQ28" s="104">
        <v>1.2627742290496826</v>
      </c>
      <c r="AR28" s="104">
        <v>1.3214999437332153</v>
      </c>
      <c r="AS28" s="104">
        <v>1.4496451616287231</v>
      </c>
      <c r="AT28" s="104">
        <v>1.4473870992660522</v>
      </c>
      <c r="AU28" s="104">
        <v>1.2653666734695435</v>
      </c>
      <c r="AV28" s="104">
        <v>1.2890280485153198</v>
      </c>
      <c r="AW28" s="104">
        <v>1.4922000169754028</v>
      </c>
      <c r="AX28" s="105">
        <v>1.931259036064148</v>
      </c>
      <c r="AY28" s="105">
        <v>2.1274349689483643</v>
      </c>
      <c r="AZ28" s="105">
        <v>2.10017991065979</v>
      </c>
      <c r="BA28" s="105">
        <v>1.7348209619522095</v>
      </c>
      <c r="BB28" s="105">
        <v>1.424028992652893</v>
      </c>
      <c r="BC28" s="105">
        <v>1.2429720163345337</v>
      </c>
      <c r="BD28" s="105">
        <v>1.2584209442138672</v>
      </c>
      <c r="BE28" s="105">
        <v>1.293828010559082</v>
      </c>
      <c r="BF28" s="105">
        <v>1.3117860555648804</v>
      </c>
      <c r="BG28" s="105">
        <v>1.1911250352859497</v>
      </c>
      <c r="BH28" s="105">
        <v>1.229174017906189</v>
      </c>
      <c r="BI28" s="105">
        <v>1.4754990339279175</v>
      </c>
      <c r="BJ28" s="105">
        <v>1.8938490152359009</v>
      </c>
      <c r="BK28" s="106"/>
    </row>
    <row r="29" spans="1:63" ht="10.5">
      <c r="A29" t="s">
        <v>286</v>
      </c>
      <c r="B29" t="s">
        <v>287</v>
      </c>
      <c r="C29" s="102">
        <v>87.11428833007812</v>
      </c>
      <c r="D29" s="103">
        <v>89.29685974121094</v>
      </c>
      <c r="E29" s="104">
        <v>70.90103149414062</v>
      </c>
      <c r="F29" s="104">
        <v>58.1175651550293</v>
      </c>
      <c r="G29" s="104">
        <v>48.86106491088867</v>
      </c>
      <c r="H29" s="104">
        <v>45.61220169067383</v>
      </c>
      <c r="I29" s="104">
        <v>51.628387451171875</v>
      </c>
      <c r="J29" s="104">
        <v>53.276710510253906</v>
      </c>
      <c r="K29" s="104">
        <v>47.61833190917969</v>
      </c>
      <c r="L29" s="104">
        <v>50.10274124145508</v>
      </c>
      <c r="M29" s="104">
        <v>58.45463180541992</v>
      </c>
      <c r="N29" s="104">
        <v>73.02112579345703</v>
      </c>
      <c r="O29" s="104">
        <v>86.46232604980469</v>
      </c>
      <c r="P29" s="104">
        <v>86.70010375976562</v>
      </c>
      <c r="Q29" s="104">
        <v>67.83235168457031</v>
      </c>
      <c r="R29" s="104">
        <v>58.229766845703125</v>
      </c>
      <c r="S29" s="104">
        <v>50.821807861328125</v>
      </c>
      <c r="T29" s="104">
        <v>49.52506637573242</v>
      </c>
      <c r="U29" s="104">
        <v>51.20186996459961</v>
      </c>
      <c r="V29" s="104">
        <v>50.9764518737793</v>
      </c>
      <c r="W29" s="104">
        <v>49.43069839477539</v>
      </c>
      <c r="X29" s="104">
        <v>50.27516174316406</v>
      </c>
      <c r="Y29" s="104">
        <v>59.48343276977539</v>
      </c>
      <c r="Z29" s="104">
        <v>75.19815826416016</v>
      </c>
      <c r="AA29" s="104">
        <v>82.52364349365234</v>
      </c>
      <c r="AB29" s="104">
        <v>79.91986083984375</v>
      </c>
      <c r="AC29" s="104">
        <v>71.0307388305664</v>
      </c>
      <c r="AD29" s="104">
        <v>57.4372673034668</v>
      </c>
      <c r="AE29" s="104">
        <v>49.15580749511719</v>
      </c>
      <c r="AF29" s="104">
        <v>51.1878662109375</v>
      </c>
      <c r="AG29" s="104">
        <v>54.486839294433594</v>
      </c>
      <c r="AH29" s="104">
        <v>54.73793411254883</v>
      </c>
      <c r="AI29" s="104">
        <v>47.413299560546875</v>
      </c>
      <c r="AJ29" s="104">
        <v>46.014095306396484</v>
      </c>
      <c r="AK29" s="104">
        <v>55.42256546020508</v>
      </c>
      <c r="AL29" s="104">
        <v>74.88455200195312</v>
      </c>
      <c r="AM29" s="104">
        <v>69.74212646484375</v>
      </c>
      <c r="AN29" s="104">
        <v>76.37753295898438</v>
      </c>
      <c r="AO29" s="104">
        <v>68.59503173828125</v>
      </c>
      <c r="AP29" s="104">
        <v>56.1153678894043</v>
      </c>
      <c r="AQ29" s="104">
        <v>49.53061294555664</v>
      </c>
      <c r="AR29" s="104">
        <v>51.83506774902344</v>
      </c>
      <c r="AS29" s="104">
        <v>56.86148452758789</v>
      </c>
      <c r="AT29" s="104">
        <v>56.772743225097656</v>
      </c>
      <c r="AU29" s="104">
        <v>49.6331672668457</v>
      </c>
      <c r="AV29" s="104">
        <v>51.734676361083984</v>
      </c>
      <c r="AW29" s="104">
        <v>58.5626220703125</v>
      </c>
      <c r="AX29" s="105">
        <v>75.03498077392578</v>
      </c>
      <c r="AY29" s="105">
        <v>82.45227813720703</v>
      </c>
      <c r="AZ29" s="105">
        <v>80.80850982666016</v>
      </c>
      <c r="BA29" s="105">
        <v>69.37593841552734</v>
      </c>
      <c r="BB29" s="105">
        <v>57.580711364746094</v>
      </c>
      <c r="BC29" s="105">
        <v>50.6674690246582</v>
      </c>
      <c r="BD29" s="105">
        <v>49.939640045166016</v>
      </c>
      <c r="BE29" s="105">
        <v>52.73870086669922</v>
      </c>
      <c r="BF29" s="105">
        <v>53.2240104675293</v>
      </c>
      <c r="BG29" s="105">
        <v>48.44248962402344</v>
      </c>
      <c r="BH29" s="105">
        <v>50.702579498291016</v>
      </c>
      <c r="BI29" s="105">
        <v>59.66944122314453</v>
      </c>
      <c r="BJ29" s="105">
        <v>76.03408813476562</v>
      </c>
      <c r="BK29" s="106"/>
    </row>
    <row r="30" spans="3:62" ht="10.5">
      <c r="C30" s="10"/>
      <c r="D30" s="10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2:62" ht="10.5">
      <c r="B31" s="11" t="s">
        <v>288</v>
      </c>
      <c r="C31" s="9"/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1:63" ht="10.5">
      <c r="A32" t="s">
        <v>289</v>
      </c>
      <c r="B32" t="s">
        <v>290</v>
      </c>
      <c r="C32" s="102">
        <v>52.14680480957031</v>
      </c>
      <c r="D32" s="103">
        <v>52.48967742919922</v>
      </c>
      <c r="E32" s="104">
        <v>53.64451599121094</v>
      </c>
      <c r="F32" s="104">
        <v>53.07696533203125</v>
      </c>
      <c r="G32" s="104">
        <v>52.448387145996094</v>
      </c>
      <c r="H32" s="104">
        <v>52.4828987121582</v>
      </c>
      <c r="I32" s="104">
        <v>51.42190170288086</v>
      </c>
      <c r="J32" s="104">
        <v>52.46674346923828</v>
      </c>
      <c r="K32" s="104">
        <v>52.232234954833984</v>
      </c>
      <c r="L32" s="104">
        <v>52.26751708984375</v>
      </c>
      <c r="M32" s="104">
        <v>51.63493347167969</v>
      </c>
      <c r="N32" s="104">
        <v>51.604679107666016</v>
      </c>
      <c r="O32" s="104">
        <v>51.828128814697266</v>
      </c>
      <c r="P32" s="104">
        <v>51.35879135131836</v>
      </c>
      <c r="Q32" s="104">
        <v>52.30464553833008</v>
      </c>
      <c r="R32" s="104">
        <v>52.07626724243164</v>
      </c>
      <c r="S32" s="104">
        <v>51.34545135498047</v>
      </c>
      <c r="T32" s="104">
        <v>51.70536804199219</v>
      </c>
      <c r="U32" s="104">
        <v>51.61545181274414</v>
      </c>
      <c r="V32" s="104">
        <v>51.391387939453125</v>
      </c>
      <c r="W32" s="104">
        <v>49.4122314453125</v>
      </c>
      <c r="X32" s="104">
        <v>50.45071029663086</v>
      </c>
      <c r="Y32" s="104">
        <v>50.81843185424805</v>
      </c>
      <c r="Z32" s="104">
        <v>50.667354583740234</v>
      </c>
      <c r="AA32" s="104">
        <v>51.56851577758789</v>
      </c>
      <c r="AB32" s="104">
        <v>52.14067840576172</v>
      </c>
      <c r="AC32" s="104">
        <v>51.76019287109375</v>
      </c>
      <c r="AD32" s="104">
        <v>51.47746658325195</v>
      </c>
      <c r="AE32" s="104">
        <v>50.75822448730469</v>
      </c>
      <c r="AF32" s="104">
        <v>51.49850082397461</v>
      </c>
      <c r="AG32" s="104">
        <v>50.28364562988281</v>
      </c>
      <c r="AH32" s="104">
        <v>50.489742279052734</v>
      </c>
      <c r="AI32" s="104">
        <v>45.13610076904297</v>
      </c>
      <c r="AJ32" s="104">
        <v>46.19929122924805</v>
      </c>
      <c r="AK32" s="104">
        <v>49.01523208618164</v>
      </c>
      <c r="AL32" s="104">
        <v>49.578773498535156</v>
      </c>
      <c r="AM32" s="104">
        <v>50.78316116333008</v>
      </c>
      <c r="AN32" s="104">
        <v>50.51178741455078</v>
      </c>
      <c r="AO32" s="104">
        <v>51.012386322021484</v>
      </c>
      <c r="AP32" s="104">
        <v>51.31449890136719</v>
      </c>
      <c r="AQ32" s="104">
        <v>51.4726448059082</v>
      </c>
      <c r="AR32" s="104">
        <v>51.444400787353516</v>
      </c>
      <c r="AS32" s="104">
        <v>51.33706283569336</v>
      </c>
      <c r="AT32" s="104">
        <v>51.49625778198242</v>
      </c>
      <c r="AU32" s="104">
        <v>51.40489959716797</v>
      </c>
      <c r="AV32" s="104">
        <v>50.89398956298828</v>
      </c>
      <c r="AW32" s="104">
        <v>50.72343826293945</v>
      </c>
      <c r="AX32" s="105">
        <v>51.082828521728516</v>
      </c>
      <c r="AY32" s="105">
        <v>50.7470817565918</v>
      </c>
      <c r="AZ32" s="105">
        <v>50.81658935546875</v>
      </c>
      <c r="BA32" s="105">
        <v>50.90394973754883</v>
      </c>
      <c r="BB32" s="105">
        <v>50.773258209228516</v>
      </c>
      <c r="BC32" s="105">
        <v>50.66558837890625</v>
      </c>
      <c r="BD32" s="105">
        <v>50.92784118652344</v>
      </c>
      <c r="BE32" s="105">
        <v>50.825439453125</v>
      </c>
      <c r="BF32" s="105">
        <v>50.61198043823242</v>
      </c>
      <c r="BG32" s="105">
        <v>50.592620849609375</v>
      </c>
      <c r="BH32" s="105">
        <v>50.77838897705078</v>
      </c>
      <c r="BI32" s="105">
        <v>50.82946014404297</v>
      </c>
      <c r="BJ32" s="105">
        <v>50.83024978637695</v>
      </c>
      <c r="BK32" s="106"/>
    </row>
    <row r="33" spans="1:63" ht="10.5">
      <c r="A33" t="s">
        <v>291</v>
      </c>
      <c r="B33" t="s">
        <v>292</v>
      </c>
      <c r="C33" s="102">
        <v>9.700602531433105</v>
      </c>
      <c r="D33" s="103">
        <v>9.014683723449707</v>
      </c>
      <c r="E33" s="104">
        <v>8.790759086608887</v>
      </c>
      <c r="F33" s="104">
        <v>8.86077880859375</v>
      </c>
      <c r="G33" s="104">
        <v>8.92380142211914</v>
      </c>
      <c r="H33" s="104">
        <v>8.498489379882812</v>
      </c>
      <c r="I33" s="104">
        <v>9.413714408874512</v>
      </c>
      <c r="J33" s="104">
        <v>9.053740501403809</v>
      </c>
      <c r="K33" s="104">
        <v>8.91130256652832</v>
      </c>
      <c r="L33" s="104">
        <v>8.667455673217773</v>
      </c>
      <c r="M33" s="104">
        <v>8.161799430847168</v>
      </c>
      <c r="N33" s="104">
        <v>9.27071475982666</v>
      </c>
      <c r="O33" s="104">
        <v>9.876506805419922</v>
      </c>
      <c r="P33" s="104">
        <v>9.521544456481934</v>
      </c>
      <c r="Q33" s="104">
        <v>8.322917938232422</v>
      </c>
      <c r="R33" s="104">
        <v>8.772950172424316</v>
      </c>
      <c r="S33" s="104">
        <v>8.566863059997559</v>
      </c>
      <c r="T33" s="104">
        <v>9.256893157958984</v>
      </c>
      <c r="U33" s="104">
        <v>9.9232177734375</v>
      </c>
      <c r="V33" s="104">
        <v>9.44363784790039</v>
      </c>
      <c r="W33" s="104">
        <v>9.006050109863281</v>
      </c>
      <c r="X33" s="104">
        <v>8.850297927856445</v>
      </c>
      <c r="Y33" s="104">
        <v>9.408458709716797</v>
      </c>
      <c r="Z33" s="104">
        <v>10.660602569580078</v>
      </c>
      <c r="AA33" s="104">
        <v>10.116814613342285</v>
      </c>
      <c r="AB33" s="104">
        <v>9.53281307220459</v>
      </c>
      <c r="AC33" s="104">
        <v>9.142899513244629</v>
      </c>
      <c r="AD33" s="104">
        <v>9.020317077636719</v>
      </c>
      <c r="AE33" s="104">
        <v>8.872668266296387</v>
      </c>
      <c r="AF33" s="104">
        <v>8.896757125854492</v>
      </c>
      <c r="AG33" s="104">
        <v>10.678882598876953</v>
      </c>
      <c r="AH33" s="104">
        <v>9.671558380126953</v>
      </c>
      <c r="AI33" s="104">
        <v>10.069424629211426</v>
      </c>
      <c r="AJ33" s="104">
        <v>10.492894172668457</v>
      </c>
      <c r="AK33" s="104">
        <v>10.480777740478516</v>
      </c>
      <c r="AL33" s="104">
        <v>11.717717170715332</v>
      </c>
      <c r="AM33" s="104">
        <v>9.891571998596191</v>
      </c>
      <c r="AN33" s="104">
        <v>9.422048568725586</v>
      </c>
      <c r="AO33" s="104">
        <v>9.186836242675781</v>
      </c>
      <c r="AP33" s="104">
        <v>9.70175552368164</v>
      </c>
      <c r="AQ33" s="104">
        <v>9.360889434814453</v>
      </c>
      <c r="AR33" s="104">
        <v>9.487966537475586</v>
      </c>
      <c r="AS33" s="104">
        <v>9.94984245300293</v>
      </c>
      <c r="AT33" s="104">
        <v>9.748675346374512</v>
      </c>
      <c r="AU33" s="104">
        <v>8.947461128234863</v>
      </c>
      <c r="AV33" s="104">
        <v>8.565671920776367</v>
      </c>
      <c r="AW33" s="104">
        <v>8.795241355895996</v>
      </c>
      <c r="AX33" s="105">
        <v>9.803484916687012</v>
      </c>
      <c r="AY33" s="105">
        <v>10.316579818725586</v>
      </c>
      <c r="AZ33" s="105">
        <v>10.037260055541992</v>
      </c>
      <c r="BA33" s="105">
        <v>9.587580680847168</v>
      </c>
      <c r="BB33" s="105">
        <v>9.255900382995605</v>
      </c>
      <c r="BC33" s="105">
        <v>9.062859535217285</v>
      </c>
      <c r="BD33" s="105">
        <v>9.082473754882812</v>
      </c>
      <c r="BE33" s="105">
        <v>9.417637825012207</v>
      </c>
      <c r="BF33" s="105">
        <v>9.392834663391113</v>
      </c>
      <c r="BG33" s="105">
        <v>9.367951393127441</v>
      </c>
      <c r="BH33" s="105">
        <v>9.332633018493652</v>
      </c>
      <c r="BI33" s="105">
        <v>9.502370834350586</v>
      </c>
      <c r="BJ33" s="105">
        <v>9.93406867980957</v>
      </c>
      <c r="BK33" s="106"/>
    </row>
    <row r="34" spans="1:63" ht="10.5">
      <c r="A34" t="s">
        <v>293</v>
      </c>
      <c r="B34" t="s">
        <v>294</v>
      </c>
      <c r="C34" s="102">
        <v>27.84080696105957</v>
      </c>
      <c r="D34" s="103">
        <v>24.856571197509766</v>
      </c>
      <c r="E34" s="104">
        <v>4.488161087036133</v>
      </c>
      <c r="F34" s="104">
        <v>-5.401199817657471</v>
      </c>
      <c r="G34" s="104">
        <v>-13.65416145324707</v>
      </c>
      <c r="H34" s="104">
        <v>-16.073366165161133</v>
      </c>
      <c r="I34" s="104">
        <v>-11.978290557861328</v>
      </c>
      <c r="J34" s="104">
        <v>-10.290548324584961</v>
      </c>
      <c r="K34" s="104">
        <v>-14.078633308410645</v>
      </c>
      <c r="L34" s="104">
        <v>-9.417645454406738</v>
      </c>
      <c r="M34" s="104">
        <v>2.967433214187622</v>
      </c>
      <c r="N34" s="104">
        <v>15.734128952026367</v>
      </c>
      <c r="O34" s="104">
        <v>26.92470932006836</v>
      </c>
      <c r="P34" s="104">
        <v>21.26948356628418</v>
      </c>
      <c r="Q34" s="104">
        <v>3.4268064498901367</v>
      </c>
      <c r="R34" s="104">
        <v>-6.923399925231934</v>
      </c>
      <c r="S34" s="104">
        <v>-12.598612785339355</v>
      </c>
      <c r="T34" s="104">
        <v>-13.630033493041992</v>
      </c>
      <c r="U34" s="104">
        <v>-12.022418975830078</v>
      </c>
      <c r="V34" s="104">
        <v>-11.474838256835938</v>
      </c>
      <c r="W34" s="104">
        <v>-11.094367027282715</v>
      </c>
      <c r="X34" s="104">
        <v>-8.158419609069824</v>
      </c>
      <c r="Y34" s="104">
        <v>2.1733334064483643</v>
      </c>
      <c r="Z34" s="104">
        <v>18.844484329223633</v>
      </c>
      <c r="AA34" s="104">
        <v>23.00354766845703</v>
      </c>
      <c r="AB34" s="104">
        <v>15.30953598022461</v>
      </c>
      <c r="AC34" s="104">
        <v>9.169645309448242</v>
      </c>
      <c r="AD34" s="104">
        <v>-7.195433139801025</v>
      </c>
      <c r="AE34" s="104">
        <v>-12.371773719787598</v>
      </c>
      <c r="AF34" s="104">
        <v>-10.770166397094727</v>
      </c>
      <c r="AG34" s="104">
        <v>-8.265742301940918</v>
      </c>
      <c r="AH34" s="104">
        <v>-6.9035162925720215</v>
      </c>
      <c r="AI34" s="104">
        <v>-9.071200370788574</v>
      </c>
      <c r="AJ34" s="104">
        <v>-8.583742141723633</v>
      </c>
      <c r="AK34" s="104">
        <v>0.07686666399240494</v>
      </c>
      <c r="AL34" s="104">
        <v>17.820451736450195</v>
      </c>
      <c r="AM34" s="104">
        <v>8.513548851013184</v>
      </c>
      <c r="AN34" s="104">
        <v>17.332534790039062</v>
      </c>
      <c r="AO34" s="104">
        <v>6.454257965087891</v>
      </c>
      <c r="AP34" s="104">
        <v>-8.47873306274414</v>
      </c>
      <c r="AQ34" s="104">
        <v>-11.854935646057129</v>
      </c>
      <c r="AR34" s="104">
        <v>-10.371366500854492</v>
      </c>
      <c r="AS34" s="104">
        <v>-5.180451393127441</v>
      </c>
      <c r="AT34" s="104">
        <v>-6.087806224822998</v>
      </c>
      <c r="AU34" s="104">
        <v>-11.913033485412598</v>
      </c>
      <c r="AV34" s="104">
        <v>-5.524599075317383</v>
      </c>
      <c r="AW34" s="104">
        <v>3.0480329990386963</v>
      </c>
      <c r="AX34" s="105">
        <v>16.212770462036133</v>
      </c>
      <c r="AY34" s="105">
        <v>23.040830612182617</v>
      </c>
      <c r="AZ34" s="105">
        <v>19.00674057006836</v>
      </c>
      <c r="BA34" s="105">
        <v>7.0653791427612305</v>
      </c>
      <c r="BB34" s="105">
        <v>-5.620769023895264</v>
      </c>
      <c r="BC34" s="105">
        <v>-11.55226993560791</v>
      </c>
      <c r="BD34" s="105">
        <v>-12.075539588928223</v>
      </c>
      <c r="BE34" s="105">
        <v>-9.48731803894043</v>
      </c>
      <c r="BF34" s="105">
        <v>-8.390477180480957</v>
      </c>
      <c r="BG34" s="105">
        <v>-9.779062271118164</v>
      </c>
      <c r="BH34" s="105">
        <v>-5.613144874572754</v>
      </c>
      <c r="BI34" s="105">
        <v>2.910231113433838</v>
      </c>
      <c r="BJ34" s="105">
        <v>16.702789306640625</v>
      </c>
      <c r="BK34" s="106"/>
    </row>
    <row r="35" spans="1:63" ht="10.5">
      <c r="A35" t="s">
        <v>295</v>
      </c>
      <c r="B35" t="s">
        <v>296</v>
      </c>
      <c r="C35" s="102">
        <v>0.1974516063928604</v>
      </c>
      <c r="D35" s="103">
        <v>0.2070000022649765</v>
      </c>
      <c r="E35" s="104">
        <v>0.17658065259456635</v>
      </c>
      <c r="F35" s="104">
        <v>0.1531333327293396</v>
      </c>
      <c r="G35" s="104">
        <v>0.1860322654247284</v>
      </c>
      <c r="H35" s="104">
        <v>0.1600666642189026</v>
      </c>
      <c r="I35" s="104">
        <v>0.18687096238136292</v>
      </c>
      <c r="J35" s="104">
        <v>0.19845160841941833</v>
      </c>
      <c r="K35" s="104">
        <v>0.16449999809265137</v>
      </c>
      <c r="L35" s="104">
        <v>0.1699032187461853</v>
      </c>
      <c r="M35" s="104">
        <v>0.2112666666507721</v>
      </c>
      <c r="N35" s="104">
        <v>0.21483871340751648</v>
      </c>
      <c r="O35" s="104">
        <v>0.23954838514328003</v>
      </c>
      <c r="P35" s="104">
        <v>0.24017241597175598</v>
      </c>
      <c r="Q35" s="104">
        <v>0.21390321850776672</v>
      </c>
      <c r="R35" s="104">
        <v>0.19656667113304138</v>
      </c>
      <c r="S35" s="104">
        <v>0.2189677357673645</v>
      </c>
      <c r="T35" s="104">
        <v>0.04036666825413704</v>
      </c>
      <c r="U35" s="104">
        <v>0.08151613175868988</v>
      </c>
      <c r="V35" s="104">
        <v>0.1783870905637741</v>
      </c>
      <c r="W35" s="104">
        <v>0.19589999318122864</v>
      </c>
      <c r="X35" s="104">
        <v>0.2104516178369522</v>
      </c>
      <c r="Y35" s="104">
        <v>0.21903333067893982</v>
      </c>
      <c r="Z35" s="104">
        <v>0.1893225759267807</v>
      </c>
      <c r="AA35" s="104">
        <v>0.16067741811275482</v>
      </c>
      <c r="AB35" s="104">
        <v>0.21182142198085785</v>
      </c>
      <c r="AC35" s="104">
        <v>0.22180645167827606</v>
      </c>
      <c r="AD35" s="104">
        <v>0.18596667051315308</v>
      </c>
      <c r="AE35" s="104">
        <v>0.150838702917099</v>
      </c>
      <c r="AF35" s="104">
        <v>0.1956000030040741</v>
      </c>
      <c r="AG35" s="104">
        <v>0.19109676778316498</v>
      </c>
      <c r="AH35" s="104">
        <v>0.19864515960216522</v>
      </c>
      <c r="AI35" s="104">
        <v>0.18293333053588867</v>
      </c>
      <c r="AJ35" s="104">
        <v>0.18854838609695435</v>
      </c>
      <c r="AK35" s="104">
        <v>0.19786666333675385</v>
      </c>
      <c r="AL35" s="104">
        <v>0.2201612889766693</v>
      </c>
      <c r="AM35" s="104">
        <v>0.2071935534477234</v>
      </c>
      <c r="AN35" s="104">
        <v>0.23414285480976105</v>
      </c>
      <c r="AO35" s="104">
        <v>0.22025805711746216</v>
      </c>
      <c r="AP35" s="104">
        <v>0.16329999268054962</v>
      </c>
      <c r="AQ35" s="104">
        <v>0.12193548679351807</v>
      </c>
      <c r="AR35" s="104">
        <v>0.1845666617155075</v>
      </c>
      <c r="AS35" s="104">
        <v>0.19738709926605225</v>
      </c>
      <c r="AT35" s="104">
        <v>0.19825805723667145</v>
      </c>
      <c r="AU35" s="104">
        <v>0.18533332645893097</v>
      </c>
      <c r="AV35" s="104">
        <v>0.169017493724823</v>
      </c>
      <c r="AW35" s="104">
        <v>0.19230219721794128</v>
      </c>
      <c r="AX35" s="105">
        <v>0.20237919688224792</v>
      </c>
      <c r="AY35" s="105">
        <v>0.19265960156917572</v>
      </c>
      <c r="AZ35" s="105">
        <v>0.20742039382457733</v>
      </c>
      <c r="BA35" s="105">
        <v>0.18879559636116028</v>
      </c>
      <c r="BB35" s="105">
        <v>0.15895339846611023</v>
      </c>
      <c r="BC35" s="105">
        <v>0.18002170324325562</v>
      </c>
      <c r="BD35" s="105">
        <v>0.15798650681972504</v>
      </c>
      <c r="BE35" s="105">
        <v>0.1851641982793808</v>
      </c>
      <c r="BF35" s="105">
        <v>0.18962499499320984</v>
      </c>
      <c r="BG35" s="105">
        <v>0.18175339698791504</v>
      </c>
      <c r="BH35" s="105">
        <v>0.1633608043193817</v>
      </c>
      <c r="BI35" s="105">
        <v>0.1986801028251648</v>
      </c>
      <c r="BJ35" s="105">
        <v>0.21330669522285461</v>
      </c>
      <c r="BK35" s="106"/>
    </row>
    <row r="36" spans="1:63" ht="10.5">
      <c r="A36" t="s">
        <v>297</v>
      </c>
      <c r="B36" t="s">
        <v>298</v>
      </c>
      <c r="C36" s="102">
        <v>-2.771376609802246</v>
      </c>
      <c r="D36" s="103">
        <v>2.7289233207702637</v>
      </c>
      <c r="E36" s="104">
        <v>3.8010151386260986</v>
      </c>
      <c r="F36" s="104">
        <v>1.4278879165649414</v>
      </c>
      <c r="G36" s="104">
        <v>0.9570046067237854</v>
      </c>
      <c r="H36" s="104">
        <v>0.5441104769706726</v>
      </c>
      <c r="I36" s="104">
        <v>2.5841891765594482</v>
      </c>
      <c r="J36" s="104">
        <v>1.8483244180679321</v>
      </c>
      <c r="K36" s="104">
        <v>0.3889305889606476</v>
      </c>
      <c r="L36" s="104">
        <v>-1.5844879150390625</v>
      </c>
      <c r="M36" s="104">
        <v>-4.52079963684082</v>
      </c>
      <c r="N36" s="104">
        <v>-3.8032305240631104</v>
      </c>
      <c r="O36" s="104">
        <v>-2.406571388244629</v>
      </c>
      <c r="P36" s="104">
        <v>4.310111045837402</v>
      </c>
      <c r="Q36" s="104">
        <v>3.564082384109497</v>
      </c>
      <c r="R36" s="104">
        <v>4.107382774353027</v>
      </c>
      <c r="S36" s="104">
        <v>3.2891368865966797</v>
      </c>
      <c r="T36" s="104">
        <v>2.1524736881256104</v>
      </c>
      <c r="U36" s="104">
        <v>1.6041043996810913</v>
      </c>
      <c r="V36" s="104">
        <v>1.437878131866455</v>
      </c>
      <c r="W36" s="104">
        <v>1.9108833074569702</v>
      </c>
      <c r="X36" s="104">
        <v>-1.0778785943984985</v>
      </c>
      <c r="Y36" s="104">
        <v>-3.1358258724212646</v>
      </c>
      <c r="Z36" s="104">
        <v>-5.163602352142334</v>
      </c>
      <c r="AA36" s="104">
        <v>-2.325911283493042</v>
      </c>
      <c r="AB36" s="104">
        <v>2.725008010864258</v>
      </c>
      <c r="AC36" s="104">
        <v>0.7361973524093628</v>
      </c>
      <c r="AD36" s="104">
        <v>3.9489495754241943</v>
      </c>
      <c r="AE36" s="104">
        <v>1.7458479404449463</v>
      </c>
      <c r="AF36" s="104">
        <v>1.3671764135360718</v>
      </c>
      <c r="AG36" s="104">
        <v>1.5989561080932617</v>
      </c>
      <c r="AH36" s="104">
        <v>1.2815062999725342</v>
      </c>
      <c r="AI36" s="104">
        <v>1.0960420370101929</v>
      </c>
      <c r="AJ36" s="104">
        <v>-2.2828941345214844</v>
      </c>
      <c r="AK36" s="104">
        <v>-4.348177433013916</v>
      </c>
      <c r="AL36" s="104">
        <v>-4.4525556564331055</v>
      </c>
      <c r="AM36" s="104">
        <v>0.3466539978981018</v>
      </c>
      <c r="AN36" s="104">
        <v>-1.1229768991470337</v>
      </c>
      <c r="AO36" s="104">
        <v>1.721292495727539</v>
      </c>
      <c r="AP36" s="104">
        <v>3.4145445823669434</v>
      </c>
      <c r="AQ36" s="104">
        <v>0.4300779700279236</v>
      </c>
      <c r="AR36" s="104">
        <v>1.0895005464553833</v>
      </c>
      <c r="AS36" s="104">
        <v>0.5576411485671997</v>
      </c>
      <c r="AT36" s="104">
        <v>1.4173572063446045</v>
      </c>
      <c r="AU36" s="104">
        <v>1.00850510597229</v>
      </c>
      <c r="AV36" s="104">
        <v>-2.369403123855591</v>
      </c>
      <c r="AW36" s="104">
        <v>-4.1963958740234375</v>
      </c>
      <c r="AX36" s="105">
        <v>-2.2664830684661865</v>
      </c>
      <c r="AY36" s="105">
        <v>-1.8448649644851685</v>
      </c>
      <c r="AZ36" s="105">
        <v>0.7405043244361877</v>
      </c>
      <c r="BA36" s="105">
        <v>1.630234956741333</v>
      </c>
      <c r="BB36" s="105">
        <v>3.0133628845214844</v>
      </c>
      <c r="BC36" s="105">
        <v>2.3112759590148926</v>
      </c>
      <c r="BD36" s="105">
        <v>1.8468830585479736</v>
      </c>
      <c r="BE36" s="105">
        <v>1.7977720499038696</v>
      </c>
      <c r="BF36" s="105">
        <v>1.4200470447540283</v>
      </c>
      <c r="BG36" s="105">
        <v>-1.9207710027694702</v>
      </c>
      <c r="BH36" s="105">
        <v>-3.9586589336395264</v>
      </c>
      <c r="BI36" s="105">
        <v>-3.7713000774383545</v>
      </c>
      <c r="BJ36" s="105">
        <v>-1.6463290452957153</v>
      </c>
      <c r="BK36" s="106"/>
    </row>
    <row r="37" spans="3:62" ht="10.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2:63" ht="10.5">
      <c r="B38" s="11" t="s">
        <v>299</v>
      </c>
      <c r="C38" s="67"/>
      <c r="D38" s="67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4"/>
    </row>
    <row r="39" spans="1:62" ht="10.5">
      <c r="A39" t="s">
        <v>300</v>
      </c>
      <c r="B39" s="19" t="s">
        <v>301</v>
      </c>
      <c r="C39" s="162">
        <v>5865.9658203125</v>
      </c>
      <c r="D39" s="162">
        <v>5187.0771484375</v>
      </c>
      <c r="E39" s="162">
        <v>5055.701171875</v>
      </c>
      <c r="F39" s="162">
        <v>5210.47607421875</v>
      </c>
      <c r="G39" s="162">
        <v>5621.6748046875</v>
      </c>
      <c r="H39" s="162">
        <v>6090.296875</v>
      </c>
      <c r="I39" s="162">
        <v>6450.71484375</v>
      </c>
      <c r="J39" s="162">
        <v>6762.505859375</v>
      </c>
      <c r="K39" s="162">
        <v>7173.31103515625</v>
      </c>
      <c r="L39" s="162">
        <v>7456.7109375</v>
      </c>
      <c r="M39" s="162">
        <v>7341.44384765625</v>
      </c>
      <c r="N39" s="162">
        <v>6865.77197265625</v>
      </c>
      <c r="O39" s="162">
        <v>6051.8388671875</v>
      </c>
      <c r="P39" s="162">
        <v>5452.30615234375</v>
      </c>
      <c r="Q39" s="162">
        <v>5341.884765625</v>
      </c>
      <c r="R39" s="162">
        <v>5535.2900390625</v>
      </c>
      <c r="S39" s="162">
        <v>5910.98193359375</v>
      </c>
      <c r="T39" s="162">
        <v>6307.37890625</v>
      </c>
      <c r="U39" s="162">
        <v>6681.15185546875</v>
      </c>
      <c r="V39" s="162">
        <v>7004.57177734375</v>
      </c>
      <c r="W39" s="162">
        <v>7310.4541015625</v>
      </c>
      <c r="X39" s="162">
        <v>7548.212890625</v>
      </c>
      <c r="Y39" s="162">
        <v>7479.3671875</v>
      </c>
      <c r="Z39" s="162">
        <v>6897.19921875</v>
      </c>
      <c r="AA39" s="162">
        <v>6199.2900390625</v>
      </c>
      <c r="AB39" s="162">
        <v>5768.93896484375</v>
      </c>
      <c r="AC39" s="162">
        <v>5484.3310546875</v>
      </c>
      <c r="AD39" s="162">
        <v>5699.06005859375</v>
      </c>
      <c r="AE39" s="162">
        <v>6075.52099609375</v>
      </c>
      <c r="AF39" s="162">
        <v>6398.73681640625</v>
      </c>
      <c r="AG39" s="162">
        <v>6653.208984375</v>
      </c>
      <c r="AH39" s="162">
        <v>6865.10302734375</v>
      </c>
      <c r="AI39" s="162">
        <v>7136.423828125</v>
      </c>
      <c r="AJ39" s="162">
        <v>7400.32080078125</v>
      </c>
      <c r="AK39" s="162">
        <v>7398.2939453125</v>
      </c>
      <c r="AL39" s="162">
        <v>6835.373046875</v>
      </c>
      <c r="AM39" s="162">
        <v>6572.080078125</v>
      </c>
      <c r="AN39" s="162">
        <v>6090.19580078125</v>
      </c>
      <c r="AO39" s="162">
        <v>5888.6748046875</v>
      </c>
      <c r="AP39" s="162">
        <v>6143.31982421875</v>
      </c>
      <c r="AQ39" s="162">
        <v>6511.65185546875</v>
      </c>
      <c r="AR39" s="162">
        <v>6832.80517578125</v>
      </c>
      <c r="AS39" s="162">
        <v>6993.0517578125</v>
      </c>
      <c r="AT39" s="162">
        <v>7181.96484375</v>
      </c>
      <c r="AU39" s="162">
        <v>7538.546875</v>
      </c>
      <c r="AV39" s="162">
        <v>7709.81005859375</v>
      </c>
      <c r="AW39" s="162">
        <v>7618.369140625</v>
      </c>
      <c r="AX39" s="163">
        <v>7115.77294921875</v>
      </c>
      <c r="AY39" s="163">
        <v>6401.5078125</v>
      </c>
      <c r="AZ39" s="163">
        <v>5869.31884765625</v>
      </c>
      <c r="BA39" s="163">
        <v>5650.2919921875</v>
      </c>
      <c r="BB39" s="163">
        <v>5818.9150390625</v>
      </c>
      <c r="BC39" s="163">
        <v>6177.0361328125</v>
      </c>
      <c r="BD39" s="163">
        <v>6539.3017578125</v>
      </c>
      <c r="BE39" s="163">
        <v>6833.4091796875</v>
      </c>
      <c r="BF39" s="163">
        <v>7093.51318359375</v>
      </c>
      <c r="BG39" s="163">
        <v>7386.884765625</v>
      </c>
      <c r="BH39" s="163">
        <v>7560.89306640625</v>
      </c>
      <c r="BI39" s="163">
        <v>7473.5859375</v>
      </c>
      <c r="BJ39" s="163">
        <v>6955.798828125</v>
      </c>
    </row>
    <row r="40" spans="1:62" ht="10.5">
      <c r="A40" t="s">
        <v>302</v>
      </c>
      <c r="B40" t="s">
        <v>303</v>
      </c>
      <c r="C40" s="162">
        <v>1522.3170166015625</v>
      </c>
      <c r="D40" s="162">
        <v>850.5</v>
      </c>
      <c r="E40" s="162">
        <v>730.0540161132812</v>
      </c>
      <c r="F40" s="162">
        <v>893.3209838867188</v>
      </c>
      <c r="G40" s="162">
        <v>1297.56298828125</v>
      </c>
      <c r="H40" s="162">
        <v>1765.1810302734375</v>
      </c>
      <c r="I40" s="162">
        <v>2125.886962890625</v>
      </c>
      <c r="J40" s="162">
        <v>2435.74609375</v>
      </c>
      <c r="K40" s="162">
        <v>2845.27587890625</v>
      </c>
      <c r="L40" s="162">
        <v>3130.2099609375</v>
      </c>
      <c r="M40" s="162">
        <v>3037.955078125</v>
      </c>
      <c r="N40" s="162">
        <v>2562.618896484375</v>
      </c>
      <c r="O40" s="162">
        <v>1751.04296875</v>
      </c>
      <c r="P40" s="162">
        <v>1155.7569580078125</v>
      </c>
      <c r="Q40" s="162">
        <v>1058.4100341796875</v>
      </c>
      <c r="R40" s="162">
        <v>1252.4549560546875</v>
      </c>
      <c r="S40" s="162">
        <v>1623.759033203125</v>
      </c>
      <c r="T40" s="162">
        <v>2022.9339599609375</v>
      </c>
      <c r="U40" s="162">
        <v>2394.568115234375</v>
      </c>
      <c r="V40" s="162">
        <v>2742.613037109375</v>
      </c>
      <c r="W40" s="162">
        <v>3056.549072265625</v>
      </c>
      <c r="X40" s="162">
        <v>3302.235107421875</v>
      </c>
      <c r="Y40" s="162">
        <v>3244.5458984375</v>
      </c>
      <c r="Z40" s="162">
        <v>2696.074951171875</v>
      </c>
      <c r="AA40" s="162">
        <v>1993.9429931640625</v>
      </c>
      <c r="AB40" s="162">
        <v>1564.4620361328125</v>
      </c>
      <c r="AC40" s="162">
        <v>1284.3699951171875</v>
      </c>
      <c r="AD40" s="162">
        <v>1498.6429443359375</v>
      </c>
      <c r="AE40" s="162">
        <v>1875.1510009765625</v>
      </c>
      <c r="AF40" s="162">
        <v>2197.489990234375</v>
      </c>
      <c r="AG40" s="162">
        <v>2450.1689453125</v>
      </c>
      <c r="AH40" s="162">
        <v>2662.260986328125</v>
      </c>
      <c r="AI40" s="162">
        <v>2931.697998046875</v>
      </c>
      <c r="AJ40" s="162">
        <v>3194.10302734375</v>
      </c>
      <c r="AK40" s="162">
        <v>3189.159912109375</v>
      </c>
      <c r="AL40" s="162">
        <v>2635.35888671875</v>
      </c>
      <c r="AM40" s="162">
        <v>2371.047119140625</v>
      </c>
      <c r="AN40" s="162">
        <v>1886.239990234375</v>
      </c>
      <c r="AO40" s="162">
        <v>1691.737060546875</v>
      </c>
      <c r="AP40" s="162">
        <v>1945.2760009765625</v>
      </c>
      <c r="AQ40" s="162">
        <v>2309.943115234375</v>
      </c>
      <c r="AR40" s="162">
        <v>2616.64599609375</v>
      </c>
      <c r="AS40" s="162">
        <v>2779.2109375</v>
      </c>
      <c r="AT40" s="162">
        <v>2969.221923828125</v>
      </c>
      <c r="AU40" s="162">
        <v>3323.177978515625</v>
      </c>
      <c r="AV40" s="162">
        <v>3448</v>
      </c>
      <c r="AW40" s="162">
        <v>3403</v>
      </c>
      <c r="AX40" s="163">
        <v>2900.404052734375</v>
      </c>
      <c r="AY40" s="163">
        <v>2186.138916015625</v>
      </c>
      <c r="AZ40" s="163">
        <v>1653.949951171875</v>
      </c>
      <c r="BA40" s="163">
        <v>1434.9229736328125</v>
      </c>
      <c r="BB40" s="163">
        <v>1603.5460205078125</v>
      </c>
      <c r="BC40" s="163">
        <v>1961.6669921875</v>
      </c>
      <c r="BD40" s="163">
        <v>2323.93310546875</v>
      </c>
      <c r="BE40" s="163">
        <v>2618.0400390625</v>
      </c>
      <c r="BF40" s="163">
        <v>2878.14404296875</v>
      </c>
      <c r="BG40" s="163">
        <v>3171.51611328125</v>
      </c>
      <c r="BH40" s="163">
        <v>3345.52392578125</v>
      </c>
      <c r="BI40" s="163">
        <v>3258.217041015625</v>
      </c>
      <c r="BJ40" s="163">
        <v>2740.429931640625</v>
      </c>
    </row>
    <row r="41" spans="1:62" ht="10.5">
      <c r="A41" s="1"/>
      <c r="B41" s="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1:63" ht="10.5">
      <c r="A42" s="1"/>
      <c r="B42" s="1"/>
      <c r="C42" s="67"/>
      <c r="D42" s="67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4"/>
    </row>
    <row r="43" spans="1:62" ht="10.5">
      <c r="A43" s="1"/>
      <c r="B43" s="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3:63" ht="10.5">
      <c r="C44" s="22"/>
      <c r="D44" s="22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24"/>
    </row>
    <row r="45" spans="3:63" ht="10.5">
      <c r="C45" s="22"/>
      <c r="D45" s="22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24"/>
    </row>
    <row r="46" spans="3:62" ht="10.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3:62" ht="10.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</row>
    <row r="48" spans="3:62" ht="10.5">
      <c r="C48" s="38"/>
      <c r="D48" s="38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3:62" ht="10.5">
      <c r="C49" s="38"/>
      <c r="D49" s="38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  <row r="50" spans="3:62" ht="10.5">
      <c r="C50" s="38"/>
      <c r="D50" s="38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</row>
    <row r="51" spans="3:62" ht="10.5">
      <c r="C51" s="43"/>
      <c r="D51" s="4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</row>
    <row r="52" spans="3:62" ht="10.5">
      <c r="C52" s="37"/>
      <c r="D52" s="37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  <row r="53" spans="3:62" ht="10.5">
      <c r="C53" s="37"/>
      <c r="D53" s="37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</row>
    <row r="54" spans="3:62" ht="10.5">
      <c r="C54" s="38"/>
      <c r="D54" s="38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</row>
    <row r="55" spans="3:62" ht="10.5">
      <c r="C55" s="38"/>
      <c r="D55" s="38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BK54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3" width="17.33203125" style="92" customWidth="1"/>
    <col min="4" max="4" width="11.5" style="92" customWidth="1"/>
    <col min="5" max="45" width="9.5" style="0" bestFit="1" customWidth="1"/>
    <col min="46" max="46" width="9.16015625" style="149" customWidth="1"/>
    <col min="47" max="62" width="9.5" style="0" bestFit="1" customWidth="1"/>
  </cols>
  <sheetData>
    <row r="1" spans="1:62" ht="15.75">
      <c r="A1" s="115" t="s">
        <v>304</v>
      </c>
      <c r="C1" s="160" t="s">
        <v>794</v>
      </c>
      <c r="D1" s="9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776</v>
      </c>
      <c r="C2" s="91"/>
      <c r="D2" s="9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t="s">
        <v>1</v>
      </c>
      <c r="B3" s="89" t="s">
        <v>2</v>
      </c>
      <c r="C3" s="82">
        <v>200301</v>
      </c>
      <c r="D3" s="82">
        <v>200302</v>
      </c>
      <c r="E3" s="82">
        <v>200303</v>
      </c>
      <c r="F3" s="82">
        <v>200304</v>
      </c>
      <c r="G3" s="82">
        <v>200305</v>
      </c>
      <c r="H3" s="82">
        <v>200306</v>
      </c>
      <c r="I3" s="82">
        <v>200307</v>
      </c>
      <c r="J3" s="82">
        <v>200308</v>
      </c>
      <c r="K3" s="82">
        <v>200309</v>
      </c>
      <c r="L3" s="82">
        <v>200310</v>
      </c>
      <c r="M3" s="82">
        <v>200311</v>
      </c>
      <c r="N3" s="82">
        <v>200312</v>
      </c>
      <c r="O3" s="82">
        <v>200401</v>
      </c>
      <c r="P3" s="82">
        <v>200402</v>
      </c>
      <c r="Q3" s="82">
        <v>200403</v>
      </c>
      <c r="R3" s="82">
        <v>200404</v>
      </c>
      <c r="S3" s="82">
        <v>200405</v>
      </c>
      <c r="T3" s="82">
        <v>200406</v>
      </c>
      <c r="U3" s="82">
        <v>200407</v>
      </c>
      <c r="V3" s="82">
        <v>200408</v>
      </c>
      <c r="W3" s="82">
        <v>200409</v>
      </c>
      <c r="X3" s="82">
        <v>200410</v>
      </c>
      <c r="Y3" s="82">
        <v>200411</v>
      </c>
      <c r="Z3" s="82">
        <v>200412</v>
      </c>
      <c r="AA3" s="82">
        <v>200501</v>
      </c>
      <c r="AB3" s="82">
        <v>200502</v>
      </c>
      <c r="AC3" s="82">
        <v>200503</v>
      </c>
      <c r="AD3" s="82">
        <v>200504</v>
      </c>
      <c r="AE3" s="82">
        <v>200505</v>
      </c>
      <c r="AF3" s="82">
        <v>200506</v>
      </c>
      <c r="AG3" s="82">
        <v>200507</v>
      </c>
      <c r="AH3" s="82">
        <v>200508</v>
      </c>
      <c r="AI3" s="82">
        <v>200509</v>
      </c>
      <c r="AJ3" s="82">
        <v>200510</v>
      </c>
      <c r="AK3" s="82">
        <v>200511</v>
      </c>
      <c r="AL3" s="82">
        <v>200512</v>
      </c>
      <c r="AM3" s="82">
        <v>200601</v>
      </c>
      <c r="AN3" s="82">
        <v>200602</v>
      </c>
      <c r="AO3" s="82">
        <v>200603</v>
      </c>
      <c r="AP3" s="82">
        <v>200604</v>
      </c>
      <c r="AQ3" s="82">
        <v>200605</v>
      </c>
      <c r="AR3" s="82">
        <v>200606</v>
      </c>
      <c r="AS3" s="82">
        <v>200607</v>
      </c>
      <c r="AT3" s="82">
        <v>200608</v>
      </c>
      <c r="AU3" s="82">
        <v>200609</v>
      </c>
      <c r="AV3" s="82">
        <v>200610</v>
      </c>
      <c r="AW3" s="82">
        <v>200611</v>
      </c>
      <c r="AX3" s="122">
        <v>200612</v>
      </c>
      <c r="AY3" s="122">
        <v>200701</v>
      </c>
      <c r="AZ3" s="122">
        <v>200702</v>
      </c>
      <c r="BA3" s="122">
        <v>200703</v>
      </c>
      <c r="BB3" s="122">
        <v>200704</v>
      </c>
      <c r="BC3" s="122">
        <v>200705</v>
      </c>
      <c r="BD3" s="122">
        <v>200706</v>
      </c>
      <c r="BE3" s="122">
        <v>200707</v>
      </c>
      <c r="BF3" s="122">
        <v>200708</v>
      </c>
      <c r="BG3" s="122">
        <v>200709</v>
      </c>
      <c r="BH3" s="122">
        <v>200710</v>
      </c>
      <c r="BI3" s="122">
        <v>200711</v>
      </c>
      <c r="BJ3" s="122">
        <v>200712</v>
      </c>
      <c r="BK3" s="123"/>
    </row>
    <row r="4" spans="2:62" ht="10.5">
      <c r="B4" s="89"/>
      <c r="C4" s="91"/>
      <c r="D4" s="9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0.5">
      <c r="B5" s="86" t="s">
        <v>305</v>
      </c>
      <c r="C5" s="91"/>
      <c r="D5" s="9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2:62" ht="10.5">
      <c r="B6" s="86" t="s">
        <v>306</v>
      </c>
      <c r="C6" s="91"/>
      <c r="D6" s="91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63" ht="10.5">
      <c r="A7" t="s">
        <v>307</v>
      </c>
      <c r="B7" t="s">
        <v>308</v>
      </c>
      <c r="C7" s="102">
        <v>1.1179801225662231</v>
      </c>
      <c r="D7" s="104">
        <v>1.3332624435424805</v>
      </c>
      <c r="E7" s="104">
        <v>0.9977481365203857</v>
      </c>
      <c r="F7" s="104">
        <v>0.6816635727882385</v>
      </c>
      <c r="G7" s="104">
        <v>0.40112432837486267</v>
      </c>
      <c r="H7" s="104">
        <v>0.24477607011795044</v>
      </c>
      <c r="I7" s="104">
        <v>0.15527550876140594</v>
      </c>
      <c r="J7" s="104">
        <v>0.13701331615447998</v>
      </c>
      <c r="K7" s="104">
        <v>0.14240799844264984</v>
      </c>
      <c r="L7" s="104">
        <v>0.2458977997303009</v>
      </c>
      <c r="M7" s="104">
        <v>0.4840291738510132</v>
      </c>
      <c r="N7" s="104">
        <v>0.8169963955879211</v>
      </c>
      <c r="O7" s="104">
        <v>1.1230167150497437</v>
      </c>
      <c r="P7" s="104">
        <v>1.2274855375289917</v>
      </c>
      <c r="Q7" s="104">
        <v>0.81178879737854</v>
      </c>
      <c r="R7" s="104">
        <v>0.6393470168113708</v>
      </c>
      <c r="S7" s="104">
        <v>0.3017132878303528</v>
      </c>
      <c r="T7" s="104">
        <v>0.19528846442699432</v>
      </c>
      <c r="U7" s="104">
        <v>0.17619732022285461</v>
      </c>
      <c r="V7" s="104">
        <v>0.1511724889278412</v>
      </c>
      <c r="W7" s="104">
        <v>0.1454658955335617</v>
      </c>
      <c r="X7" s="104">
        <v>0.2236112654209137</v>
      </c>
      <c r="Y7" s="104">
        <v>0.44969990849494934</v>
      </c>
      <c r="Z7" s="104">
        <v>0.7390899062156677</v>
      </c>
      <c r="AA7" s="104">
        <v>1.0489833354949951</v>
      </c>
      <c r="AB7" s="104">
        <v>1.178355097770691</v>
      </c>
      <c r="AC7" s="104">
        <v>1.0486077070236206</v>
      </c>
      <c r="AD7" s="104">
        <v>0.6665257811546326</v>
      </c>
      <c r="AE7" s="104">
        <v>0.3547394573688507</v>
      </c>
      <c r="AF7" s="104">
        <v>0.2426912933588028</v>
      </c>
      <c r="AG7" s="104">
        <v>0.1484055519104004</v>
      </c>
      <c r="AH7" s="104">
        <v>0.12550422549247742</v>
      </c>
      <c r="AI7" s="104">
        <v>0.14034460484981537</v>
      </c>
      <c r="AJ7" s="104">
        <v>0.20582157373428345</v>
      </c>
      <c r="AK7" s="104">
        <v>0.44043880701065063</v>
      </c>
      <c r="AL7" s="104">
        <v>0.8843936324119568</v>
      </c>
      <c r="AM7" s="104">
        <v>0.9452009201049805</v>
      </c>
      <c r="AN7" s="104">
        <v>0.9284608960151672</v>
      </c>
      <c r="AO7" s="104">
        <v>0.8851548433303833</v>
      </c>
      <c r="AP7" s="104">
        <v>0.5584458708763123</v>
      </c>
      <c r="AQ7" s="104">
        <v>0.327275812625885</v>
      </c>
      <c r="AR7" s="104">
        <v>0.21229469776153564</v>
      </c>
      <c r="AS7" s="104">
        <v>0.13937777280807495</v>
      </c>
      <c r="AT7" s="104">
        <v>0.12564493715763092</v>
      </c>
      <c r="AU7" s="104">
        <v>0.14960819482803345</v>
      </c>
      <c r="AV7" s="104">
        <v>0.2468028962612152</v>
      </c>
      <c r="AW7" s="104">
        <v>0.42932531237602234</v>
      </c>
      <c r="AX7" s="105">
        <v>0.8276348114013672</v>
      </c>
      <c r="AY7" s="105">
        <v>1.080199956893921</v>
      </c>
      <c r="AZ7" s="105">
        <v>1.1759599447250366</v>
      </c>
      <c r="BA7" s="105">
        <v>0.9154080748558044</v>
      </c>
      <c r="BB7" s="105">
        <v>0.6442040801048279</v>
      </c>
      <c r="BC7" s="105">
        <v>0.33798089623451233</v>
      </c>
      <c r="BD7" s="105">
        <v>0.22333639860153198</v>
      </c>
      <c r="BE7" s="105">
        <v>0.16621580719947815</v>
      </c>
      <c r="BF7" s="105">
        <v>0.12690460681915283</v>
      </c>
      <c r="BG7" s="105">
        <v>0.15109699964523315</v>
      </c>
      <c r="BH7" s="105">
        <v>0.24689139425754547</v>
      </c>
      <c r="BI7" s="105">
        <v>0.4808242917060852</v>
      </c>
      <c r="BJ7" s="105">
        <v>0.852921724319458</v>
      </c>
      <c r="BK7" s="106"/>
    </row>
    <row r="8" spans="1:63" ht="10.5">
      <c r="A8" t="s">
        <v>309</v>
      </c>
      <c r="B8" t="s">
        <v>310</v>
      </c>
      <c r="C8" s="102">
        <v>5.32375955581665</v>
      </c>
      <c r="D8" s="104">
        <v>5.968429088592529</v>
      </c>
      <c r="E8" s="104">
        <v>4.329543590545654</v>
      </c>
      <c r="F8" s="104">
        <v>2.889000654220581</v>
      </c>
      <c r="G8" s="104">
        <v>1.6198583841323853</v>
      </c>
      <c r="H8" s="104">
        <v>0.9907695651054382</v>
      </c>
      <c r="I8" s="104">
        <v>0.6760748028755188</v>
      </c>
      <c r="J8" s="104">
        <v>0.6032900810241699</v>
      </c>
      <c r="K8" s="104">
        <v>0.6508253216743469</v>
      </c>
      <c r="L8" s="104">
        <v>1.2966303825378418</v>
      </c>
      <c r="M8" s="104">
        <v>2.1596994400024414</v>
      </c>
      <c r="N8" s="104">
        <v>3.912282705307007</v>
      </c>
      <c r="O8" s="104">
        <v>5.360726356506348</v>
      </c>
      <c r="P8" s="104">
        <v>5.535412788391113</v>
      </c>
      <c r="Q8" s="104">
        <v>3.7976315021514893</v>
      </c>
      <c r="R8" s="104">
        <v>2.804760217666626</v>
      </c>
      <c r="S8" s="104">
        <v>1.344556212425232</v>
      </c>
      <c r="T8" s="104">
        <v>0.8556453585624695</v>
      </c>
      <c r="U8" s="104">
        <v>0.6581527590751648</v>
      </c>
      <c r="V8" s="104">
        <v>0.628716766834259</v>
      </c>
      <c r="W8" s="104">
        <v>0.667456328868866</v>
      </c>
      <c r="X8" s="104">
        <v>1.159018635749817</v>
      </c>
      <c r="Y8" s="104">
        <v>2.2630615234375</v>
      </c>
      <c r="Z8" s="104">
        <v>3.685110092163086</v>
      </c>
      <c r="AA8" s="104">
        <v>4.907880783081055</v>
      </c>
      <c r="AB8" s="104">
        <v>5.32369327545166</v>
      </c>
      <c r="AC8" s="104">
        <v>4.542242527008057</v>
      </c>
      <c r="AD8" s="104">
        <v>2.691859483718872</v>
      </c>
      <c r="AE8" s="104">
        <v>1.6106775999069214</v>
      </c>
      <c r="AF8" s="104">
        <v>0.9013950228691101</v>
      </c>
      <c r="AG8" s="104">
        <v>0.6464271545410156</v>
      </c>
      <c r="AH8" s="104">
        <v>0.6096217036247253</v>
      </c>
      <c r="AI8" s="104">
        <v>0.6223958134651184</v>
      </c>
      <c r="AJ8" s="104">
        <v>1.0021803379058838</v>
      </c>
      <c r="AK8" s="104">
        <v>2.078038215637207</v>
      </c>
      <c r="AL8" s="104">
        <v>4.0921525955200195</v>
      </c>
      <c r="AM8" s="104">
        <v>4.146552562713623</v>
      </c>
      <c r="AN8" s="104">
        <v>4.585075855255127</v>
      </c>
      <c r="AO8" s="104">
        <v>3.8829638957977295</v>
      </c>
      <c r="AP8" s="104">
        <v>2.3511576652526855</v>
      </c>
      <c r="AQ8" s="104">
        <v>1.2109630107879639</v>
      </c>
      <c r="AR8" s="104">
        <v>0.8388304114341736</v>
      </c>
      <c r="AS8" s="104">
        <v>0.6334772109985352</v>
      </c>
      <c r="AT8" s="104">
        <v>0.5337735414505005</v>
      </c>
      <c r="AU8" s="104">
        <v>0.6827899217605591</v>
      </c>
      <c r="AV8" s="104">
        <v>1.059870958328247</v>
      </c>
      <c r="AW8" s="104">
        <v>1.99521005153656</v>
      </c>
      <c r="AX8" s="105">
        <v>3.920867919921875</v>
      </c>
      <c r="AY8" s="105">
        <v>4.807890892028809</v>
      </c>
      <c r="AZ8" s="105">
        <v>5.282102108001709</v>
      </c>
      <c r="BA8" s="105">
        <v>3.9575541019439697</v>
      </c>
      <c r="BB8" s="105">
        <v>2.7029030323028564</v>
      </c>
      <c r="BC8" s="105">
        <v>1.475147008895874</v>
      </c>
      <c r="BD8" s="105">
        <v>0.9776850938796997</v>
      </c>
      <c r="BE8" s="105">
        <v>0.6446537971496582</v>
      </c>
      <c r="BF8" s="105">
        <v>0.6206932067871094</v>
      </c>
      <c r="BG8" s="105">
        <v>0.6666070222854614</v>
      </c>
      <c r="BH8" s="105">
        <v>1.1093770265579224</v>
      </c>
      <c r="BI8" s="105">
        <v>2.3340818881988525</v>
      </c>
      <c r="BJ8" s="105">
        <v>3.9416630268096924</v>
      </c>
      <c r="BK8" s="106"/>
    </row>
    <row r="9" spans="1:63" ht="10.5">
      <c r="A9" t="s">
        <v>311</v>
      </c>
      <c r="B9" t="s">
        <v>312</v>
      </c>
      <c r="C9" s="102">
        <v>9.648000717163086</v>
      </c>
      <c r="D9" s="104">
        <v>9.462616920471191</v>
      </c>
      <c r="E9" s="104">
        <v>6.413058280944824</v>
      </c>
      <c r="F9" s="104">
        <v>3.9607584476470947</v>
      </c>
      <c r="G9" s="104">
        <v>2.0786664485931396</v>
      </c>
      <c r="H9" s="104">
        <v>1.287729024887085</v>
      </c>
      <c r="I9" s="104">
        <v>0.9823262691497803</v>
      </c>
      <c r="J9" s="104">
        <v>0.9048182368278503</v>
      </c>
      <c r="K9" s="104">
        <v>1.1141374111175537</v>
      </c>
      <c r="L9" s="104">
        <v>2.5549092292785645</v>
      </c>
      <c r="M9" s="104">
        <v>4.355717658996582</v>
      </c>
      <c r="N9" s="104">
        <v>6.9335618019104</v>
      </c>
      <c r="O9" s="104">
        <v>9.505331039428711</v>
      </c>
      <c r="P9" s="104">
        <v>8.3051176071167</v>
      </c>
      <c r="Q9" s="104">
        <v>5.603979110717773</v>
      </c>
      <c r="R9" s="104">
        <v>3.616800546646118</v>
      </c>
      <c r="S9" s="104">
        <v>1.851703405380249</v>
      </c>
      <c r="T9" s="104">
        <v>1.1181185245513916</v>
      </c>
      <c r="U9" s="104">
        <v>0.9561285972595215</v>
      </c>
      <c r="V9" s="104">
        <v>0.9184478521347046</v>
      </c>
      <c r="W9" s="104">
        <v>1.0006548166275024</v>
      </c>
      <c r="X9" s="104">
        <v>2.1236302852630615</v>
      </c>
      <c r="Y9" s="104">
        <v>4.112616062164307</v>
      </c>
      <c r="Z9" s="104">
        <v>7.221556186676025</v>
      </c>
      <c r="AA9" s="104">
        <v>8.6256742477417</v>
      </c>
      <c r="AB9" s="104">
        <v>7.649765968322754</v>
      </c>
      <c r="AC9" s="104">
        <v>6.635581016540527</v>
      </c>
      <c r="AD9" s="104">
        <v>3.305291175842285</v>
      </c>
      <c r="AE9" s="104">
        <v>2.130725622177124</v>
      </c>
      <c r="AF9" s="104">
        <v>1.1187241077423096</v>
      </c>
      <c r="AG9" s="104">
        <v>0.9047996997833252</v>
      </c>
      <c r="AH9" s="104">
        <v>0.8220729827880859</v>
      </c>
      <c r="AI9" s="104">
        <v>0.8940674066543579</v>
      </c>
      <c r="AJ9" s="104">
        <v>1.9647316932678223</v>
      </c>
      <c r="AK9" s="104">
        <v>4.19679594039917</v>
      </c>
      <c r="AL9" s="104">
        <v>7.871987819671631</v>
      </c>
      <c r="AM9" s="104">
        <v>6.312413215637207</v>
      </c>
      <c r="AN9" s="104">
        <v>7.380118370056152</v>
      </c>
      <c r="AO9" s="104">
        <v>5.609343528747559</v>
      </c>
      <c r="AP9" s="104">
        <v>3.221733570098877</v>
      </c>
      <c r="AQ9" s="104">
        <v>1.7791491746902466</v>
      </c>
      <c r="AR9" s="104">
        <v>1.140435814857483</v>
      </c>
      <c r="AS9" s="104">
        <v>0.8838514089584351</v>
      </c>
      <c r="AT9" s="104">
        <v>0.8249749541282654</v>
      </c>
      <c r="AU9" s="104">
        <v>1.0367742776870728</v>
      </c>
      <c r="AV9" s="104">
        <v>2.1591379642486572</v>
      </c>
      <c r="AW9" s="104">
        <v>4.131690979003906</v>
      </c>
      <c r="AX9" s="105">
        <v>7.28667688369751</v>
      </c>
      <c r="AY9" s="105">
        <v>8.223676681518555</v>
      </c>
      <c r="AZ9" s="105">
        <v>7.735825061798096</v>
      </c>
      <c r="BA9" s="105">
        <v>6.02747106552124</v>
      </c>
      <c r="BB9" s="105">
        <v>3.808617115020752</v>
      </c>
      <c r="BC9" s="105">
        <v>1.9893460273742676</v>
      </c>
      <c r="BD9" s="105">
        <v>1.2207599878311157</v>
      </c>
      <c r="BE9" s="105">
        <v>0.9006813168525696</v>
      </c>
      <c r="BF9" s="105">
        <v>0.895915687084198</v>
      </c>
      <c r="BG9" s="105">
        <v>0.9372466206550598</v>
      </c>
      <c r="BH9" s="105">
        <v>2.1018950939178467</v>
      </c>
      <c r="BI9" s="105">
        <v>4.214542865753174</v>
      </c>
      <c r="BJ9" s="105">
        <v>7.249431133270264</v>
      </c>
      <c r="BK9" s="106"/>
    </row>
    <row r="10" spans="1:63" ht="10.5">
      <c r="A10" t="s">
        <v>313</v>
      </c>
      <c r="B10" t="s">
        <v>314</v>
      </c>
      <c r="C10" s="102">
        <v>2.8518261909484863</v>
      </c>
      <c r="D10" s="104">
        <v>3.0585689544677734</v>
      </c>
      <c r="E10" s="104">
        <v>2.177863121032715</v>
      </c>
      <c r="F10" s="104">
        <v>1.1838409900665283</v>
      </c>
      <c r="G10" s="104">
        <v>0.6118310689926147</v>
      </c>
      <c r="H10" s="104">
        <v>0.36974582076072693</v>
      </c>
      <c r="I10" s="104">
        <v>0.29665476083755493</v>
      </c>
      <c r="J10" s="104">
        <v>0.28707098960876465</v>
      </c>
      <c r="K10" s="104">
        <v>0.3459320366382599</v>
      </c>
      <c r="L10" s="104">
        <v>0.5988937616348267</v>
      </c>
      <c r="M10" s="104">
        <v>1.3724920749664307</v>
      </c>
      <c r="N10" s="104">
        <v>2.2189440727233887</v>
      </c>
      <c r="O10" s="104">
        <v>2.9095284938812256</v>
      </c>
      <c r="P10" s="104">
        <v>2.858917474746704</v>
      </c>
      <c r="Q10" s="104">
        <v>1.8329899311065674</v>
      </c>
      <c r="R10" s="104">
        <v>1.0447416305541992</v>
      </c>
      <c r="S10" s="104">
        <v>0.5939186215400696</v>
      </c>
      <c r="T10" s="104">
        <v>0.37713107466697693</v>
      </c>
      <c r="U10" s="104">
        <v>0.28857606649398804</v>
      </c>
      <c r="V10" s="104">
        <v>0.30487239360809326</v>
      </c>
      <c r="W10" s="104">
        <v>0.3227187991142273</v>
      </c>
      <c r="X10" s="104">
        <v>0.5828924775123596</v>
      </c>
      <c r="Y10" s="104">
        <v>1.1133005619049072</v>
      </c>
      <c r="Z10" s="104">
        <v>2.1758787631988525</v>
      </c>
      <c r="AA10" s="104">
        <v>2.8952527046203613</v>
      </c>
      <c r="AB10" s="104">
        <v>2.478278160095215</v>
      </c>
      <c r="AC10" s="104">
        <v>1.862882375717163</v>
      </c>
      <c r="AD10" s="104">
        <v>0.9973251223564148</v>
      </c>
      <c r="AE10" s="104">
        <v>0.6766136884689331</v>
      </c>
      <c r="AF10" s="104">
        <v>0.3616122901439667</v>
      </c>
      <c r="AG10" s="104">
        <v>0.28586545586586</v>
      </c>
      <c r="AH10" s="104">
        <v>0.2670673429965973</v>
      </c>
      <c r="AI10" s="104">
        <v>0.29474619030952454</v>
      </c>
      <c r="AJ10" s="104">
        <v>0.5215389728546143</v>
      </c>
      <c r="AK10" s="104">
        <v>1.1690595149993896</v>
      </c>
      <c r="AL10" s="104">
        <v>2.3494110107421875</v>
      </c>
      <c r="AM10" s="104">
        <v>2.144275665283203</v>
      </c>
      <c r="AN10" s="104">
        <v>2.367992877960205</v>
      </c>
      <c r="AO10" s="104">
        <v>1.7741360664367676</v>
      </c>
      <c r="AP10" s="104">
        <v>0.9355869293212891</v>
      </c>
      <c r="AQ10" s="104">
        <v>0.4966599643230438</v>
      </c>
      <c r="AR10" s="104">
        <v>0.35208359360694885</v>
      </c>
      <c r="AS10" s="104">
        <v>0.2751726806163788</v>
      </c>
      <c r="AT10" s="104">
        <v>0.2556559443473816</v>
      </c>
      <c r="AU10" s="104">
        <v>0.32840558886528015</v>
      </c>
      <c r="AV10" s="104">
        <v>0.6175516247749329</v>
      </c>
      <c r="AW10" s="104">
        <v>1.3001359701156616</v>
      </c>
      <c r="AX10" s="105">
        <v>2.358560085296631</v>
      </c>
      <c r="AY10" s="105">
        <v>2.659419059753418</v>
      </c>
      <c r="AZ10" s="105">
        <v>2.63735294342041</v>
      </c>
      <c r="BA10" s="105">
        <v>1.7854160070419312</v>
      </c>
      <c r="BB10" s="105">
        <v>1.055279016494751</v>
      </c>
      <c r="BC10" s="105">
        <v>0.5811101794242859</v>
      </c>
      <c r="BD10" s="105">
        <v>0.3506507873535156</v>
      </c>
      <c r="BE10" s="105">
        <v>0.29113098978996277</v>
      </c>
      <c r="BF10" s="105">
        <v>0.23786580562591553</v>
      </c>
      <c r="BG10" s="105">
        <v>0.29894739389419556</v>
      </c>
      <c r="BH10" s="105">
        <v>0.529249906539917</v>
      </c>
      <c r="BI10" s="105">
        <v>1.2383580207824707</v>
      </c>
      <c r="BJ10" s="105">
        <v>2.229235887527466</v>
      </c>
      <c r="BK10" s="106"/>
    </row>
    <row r="11" spans="1:63" ht="10.5">
      <c r="A11" t="s">
        <v>315</v>
      </c>
      <c r="B11" t="s">
        <v>316</v>
      </c>
      <c r="C11" s="102">
        <v>3.3068044185638428</v>
      </c>
      <c r="D11" s="104">
        <v>3.0616793632507324</v>
      </c>
      <c r="E11" s="104">
        <v>1.7752587795257568</v>
      </c>
      <c r="F11" s="104">
        <v>1.0809427499771118</v>
      </c>
      <c r="G11" s="104">
        <v>0.5863109230995178</v>
      </c>
      <c r="H11" s="104">
        <v>0.4065709412097931</v>
      </c>
      <c r="I11" s="104">
        <v>0.3372814953327179</v>
      </c>
      <c r="J11" s="104">
        <v>0.3184086084365845</v>
      </c>
      <c r="K11" s="104">
        <v>0.34821176528930664</v>
      </c>
      <c r="L11" s="104">
        <v>0.6889293193817139</v>
      </c>
      <c r="M11" s="104">
        <v>1.2169301509857178</v>
      </c>
      <c r="N11" s="104">
        <v>2.5727901458740234</v>
      </c>
      <c r="O11" s="104">
        <v>3.2677297592163086</v>
      </c>
      <c r="P11" s="104">
        <v>2.9992470741271973</v>
      </c>
      <c r="Q11" s="104">
        <v>1.690140962600708</v>
      </c>
      <c r="R11" s="104">
        <v>1.0853519439697266</v>
      </c>
      <c r="S11" s="104">
        <v>0.4908134937286377</v>
      </c>
      <c r="T11" s="104">
        <v>0.3640178442001343</v>
      </c>
      <c r="U11" s="104">
        <v>0.31900566816329956</v>
      </c>
      <c r="V11" s="104">
        <v>0.34578418731689453</v>
      </c>
      <c r="W11" s="104">
        <v>0.3460148870944977</v>
      </c>
      <c r="X11" s="104">
        <v>0.5656617879867554</v>
      </c>
      <c r="Y11" s="104">
        <v>1.215474247932434</v>
      </c>
      <c r="Z11" s="104">
        <v>2.3755013942718506</v>
      </c>
      <c r="AA11" s="104">
        <v>2.769200563430786</v>
      </c>
      <c r="AB11" s="104">
        <v>2.62738299369812</v>
      </c>
      <c r="AC11" s="104">
        <v>2.110764741897583</v>
      </c>
      <c r="AD11" s="104">
        <v>1.0442694425582886</v>
      </c>
      <c r="AE11" s="104">
        <v>0.6285109519958496</v>
      </c>
      <c r="AF11" s="104">
        <v>0.41099169850349426</v>
      </c>
      <c r="AG11" s="104">
        <v>0.3346770107746124</v>
      </c>
      <c r="AH11" s="104">
        <v>0.31901147961616516</v>
      </c>
      <c r="AI11" s="104">
        <v>0.3350971043109894</v>
      </c>
      <c r="AJ11" s="104">
        <v>0.6014822721481323</v>
      </c>
      <c r="AK11" s="104">
        <v>1.3169095516204834</v>
      </c>
      <c r="AL11" s="104">
        <v>2.632296562194824</v>
      </c>
      <c r="AM11" s="104">
        <v>2.218597650527954</v>
      </c>
      <c r="AN11" s="104">
        <v>2.501429796218872</v>
      </c>
      <c r="AO11" s="104">
        <v>1.6694313287734985</v>
      </c>
      <c r="AP11" s="104">
        <v>0.8140599727630615</v>
      </c>
      <c r="AQ11" s="104">
        <v>0.4834481477737427</v>
      </c>
      <c r="AR11" s="104">
        <v>0.3633868992328644</v>
      </c>
      <c r="AS11" s="104">
        <v>0.31655311584472656</v>
      </c>
      <c r="AT11" s="104">
        <v>0.30613645911216736</v>
      </c>
      <c r="AU11" s="104">
        <v>0.37422680854797363</v>
      </c>
      <c r="AV11" s="104">
        <v>0.5686278939247131</v>
      </c>
      <c r="AW11" s="104">
        <v>1.3940149545669556</v>
      </c>
      <c r="AX11" s="105">
        <v>2.53010892868042</v>
      </c>
      <c r="AY11" s="105">
        <v>2.7499148845672607</v>
      </c>
      <c r="AZ11" s="105">
        <v>2.7211968898773193</v>
      </c>
      <c r="BA11" s="105">
        <v>1.8367619514465332</v>
      </c>
      <c r="BB11" s="105">
        <v>1.0388710498809814</v>
      </c>
      <c r="BC11" s="105">
        <v>0.590803325176239</v>
      </c>
      <c r="BD11" s="105">
        <v>0.40281111001968384</v>
      </c>
      <c r="BE11" s="105">
        <v>0.3204452097415924</v>
      </c>
      <c r="BF11" s="105">
        <v>0.35460320115089417</v>
      </c>
      <c r="BG11" s="105">
        <v>0.3230358064174652</v>
      </c>
      <c r="BH11" s="105">
        <v>0.6665012240409851</v>
      </c>
      <c r="BI11" s="105">
        <v>1.5019190311431885</v>
      </c>
      <c r="BJ11" s="105">
        <v>2.5920488834381104</v>
      </c>
      <c r="BK11" s="106"/>
    </row>
    <row r="12" spans="1:63" ht="10.5">
      <c r="A12" t="s">
        <v>317</v>
      </c>
      <c r="B12" t="s">
        <v>318</v>
      </c>
      <c r="C12" s="102">
        <v>1.4858671426773071</v>
      </c>
      <c r="D12" s="104">
        <v>1.5577502250671387</v>
      </c>
      <c r="E12" s="104">
        <v>0.8704944849014282</v>
      </c>
      <c r="F12" s="104">
        <v>0.43125322461128235</v>
      </c>
      <c r="G12" s="104">
        <v>0.2108459621667862</v>
      </c>
      <c r="H12" s="104">
        <v>0.1582135707139969</v>
      </c>
      <c r="I12" s="104">
        <v>0.13790270686149597</v>
      </c>
      <c r="J12" s="104">
        <v>0.1266135424375534</v>
      </c>
      <c r="K12" s="104">
        <v>0.15044502913951874</v>
      </c>
      <c r="L12" s="104">
        <v>0.22646744549274445</v>
      </c>
      <c r="M12" s="104">
        <v>0.4138728678226471</v>
      </c>
      <c r="N12" s="104">
        <v>1.0244698524475098</v>
      </c>
      <c r="O12" s="104">
        <v>1.3880738019943237</v>
      </c>
      <c r="P12" s="104">
        <v>1.3560271263122559</v>
      </c>
      <c r="Q12" s="104">
        <v>0.8211091756820679</v>
      </c>
      <c r="R12" s="104">
        <v>0.44752055406570435</v>
      </c>
      <c r="S12" s="104">
        <v>0.22647397220134735</v>
      </c>
      <c r="T12" s="104">
        <v>0.1471315324306488</v>
      </c>
      <c r="U12" s="104">
        <v>0.13354235887527466</v>
      </c>
      <c r="V12" s="104">
        <v>0.12723977863788605</v>
      </c>
      <c r="W12" s="104">
        <v>0.13876186311244965</v>
      </c>
      <c r="X12" s="104">
        <v>0.17660464346408844</v>
      </c>
      <c r="Y12" s="104">
        <v>0.3645799458026886</v>
      </c>
      <c r="Z12" s="104">
        <v>0.9161171317100525</v>
      </c>
      <c r="AA12" s="104">
        <v>1.2008514404296875</v>
      </c>
      <c r="AB12" s="104">
        <v>1.1711903810501099</v>
      </c>
      <c r="AC12" s="104">
        <v>0.8886876702308655</v>
      </c>
      <c r="AD12" s="104">
        <v>0.48711851239204407</v>
      </c>
      <c r="AE12" s="104">
        <v>0.26414740085601807</v>
      </c>
      <c r="AF12" s="104">
        <v>0.16345690190792084</v>
      </c>
      <c r="AG12" s="104">
        <v>0.13355690240859985</v>
      </c>
      <c r="AH12" s="104">
        <v>0.12616664171218872</v>
      </c>
      <c r="AI12" s="104">
        <v>0.13134250044822693</v>
      </c>
      <c r="AJ12" s="104">
        <v>0.19217361509799957</v>
      </c>
      <c r="AK12" s="104">
        <v>0.4586097002029419</v>
      </c>
      <c r="AL12" s="104">
        <v>1.0536776781082153</v>
      </c>
      <c r="AM12" s="104">
        <v>1.0316894054412842</v>
      </c>
      <c r="AN12" s="104">
        <v>1.0715688467025757</v>
      </c>
      <c r="AO12" s="104">
        <v>0.7704528570175171</v>
      </c>
      <c r="AP12" s="104">
        <v>0.409981906414032</v>
      </c>
      <c r="AQ12" s="104">
        <v>0.16266648471355438</v>
      </c>
      <c r="AR12" s="104">
        <v>0.14579740166664124</v>
      </c>
      <c r="AS12" s="104">
        <v>0.11905664205551147</v>
      </c>
      <c r="AT12" s="104">
        <v>0.11379938572645187</v>
      </c>
      <c r="AU12" s="104">
        <v>0.12481600046157837</v>
      </c>
      <c r="AV12" s="104">
        <v>0.16526450216770172</v>
      </c>
      <c r="AW12" s="104">
        <v>0.48705971240997314</v>
      </c>
      <c r="AX12" s="105">
        <v>1.0177459716796875</v>
      </c>
      <c r="AY12" s="105">
        <v>1.2557090520858765</v>
      </c>
      <c r="AZ12" s="105">
        <v>1.2956210374832153</v>
      </c>
      <c r="BA12" s="105">
        <v>0.8438665270805359</v>
      </c>
      <c r="BB12" s="105">
        <v>0.40647411346435547</v>
      </c>
      <c r="BC12" s="105">
        <v>0.23916369676589966</v>
      </c>
      <c r="BD12" s="105">
        <v>0.16227179765701294</v>
      </c>
      <c r="BE12" s="105">
        <v>0.12734100222587585</v>
      </c>
      <c r="BF12" s="105">
        <v>0.10405570268630981</v>
      </c>
      <c r="BG12" s="105">
        <v>0.09550520032644272</v>
      </c>
      <c r="BH12" s="105">
        <v>0.1742238998413086</v>
      </c>
      <c r="BI12" s="105">
        <v>0.4459404945373535</v>
      </c>
      <c r="BJ12" s="105">
        <v>1.003851056098938</v>
      </c>
      <c r="BK12" s="106"/>
    </row>
    <row r="13" spans="1:63" ht="10.5">
      <c r="A13" t="s">
        <v>319</v>
      </c>
      <c r="B13" t="s">
        <v>320</v>
      </c>
      <c r="C13" s="102">
        <v>2.444011926651001</v>
      </c>
      <c r="D13" s="104">
        <v>2.5499722957611084</v>
      </c>
      <c r="E13" s="104">
        <v>1.6749379634857178</v>
      </c>
      <c r="F13" s="104">
        <v>0.7489880919456482</v>
      </c>
      <c r="G13" s="104">
        <v>0.45733532309532166</v>
      </c>
      <c r="H13" s="104">
        <v>0.33989542722702026</v>
      </c>
      <c r="I13" s="104">
        <v>0.31684228777885437</v>
      </c>
      <c r="J13" s="104">
        <v>0.2923641502857208</v>
      </c>
      <c r="K13" s="104">
        <v>0.3175717890262604</v>
      </c>
      <c r="L13" s="104">
        <v>0.37474021315574646</v>
      </c>
      <c r="M13" s="104">
        <v>0.7125580906867981</v>
      </c>
      <c r="N13" s="104">
        <v>1.6245999336242676</v>
      </c>
      <c r="O13" s="104">
        <v>2.108558416366577</v>
      </c>
      <c r="P13" s="104">
        <v>2.325338840484619</v>
      </c>
      <c r="Q13" s="104">
        <v>1.2948312759399414</v>
      </c>
      <c r="R13" s="104">
        <v>0.7075393795967102</v>
      </c>
      <c r="S13" s="104">
        <v>0.46685275435447693</v>
      </c>
      <c r="T13" s="104">
        <v>0.35707542300224304</v>
      </c>
      <c r="U13" s="104">
        <v>0.32105016708374023</v>
      </c>
      <c r="V13" s="104">
        <v>0.2946985065937042</v>
      </c>
      <c r="W13" s="104">
        <v>0.32066166400909424</v>
      </c>
      <c r="X13" s="104">
        <v>0.34673136472702026</v>
      </c>
      <c r="Y13" s="104">
        <v>0.7157246470451355</v>
      </c>
      <c r="Z13" s="104">
        <v>1.5388383865356445</v>
      </c>
      <c r="AA13" s="104">
        <v>2.1368041038513184</v>
      </c>
      <c r="AB13" s="104">
        <v>1.961267352104187</v>
      </c>
      <c r="AC13" s="104">
        <v>1.288381576538086</v>
      </c>
      <c r="AD13" s="104">
        <v>0.7811208963394165</v>
      </c>
      <c r="AE13" s="104">
        <v>0.45082035660743713</v>
      </c>
      <c r="AF13" s="104">
        <v>0.34693560004234314</v>
      </c>
      <c r="AG13" s="104">
        <v>0.3016989529132843</v>
      </c>
      <c r="AH13" s="104">
        <v>0.28052932024002075</v>
      </c>
      <c r="AI13" s="104">
        <v>0.28574949502944946</v>
      </c>
      <c r="AJ13" s="104">
        <v>0.34034785628318787</v>
      </c>
      <c r="AK13" s="104">
        <v>0.6099786758422852</v>
      </c>
      <c r="AL13" s="104">
        <v>1.5189738273620605</v>
      </c>
      <c r="AM13" s="104">
        <v>1.6876556873321533</v>
      </c>
      <c r="AN13" s="104">
        <v>1.6174156665802002</v>
      </c>
      <c r="AO13" s="104">
        <v>1.291313648223877</v>
      </c>
      <c r="AP13" s="104">
        <v>0.7002453804016113</v>
      </c>
      <c r="AQ13" s="104">
        <v>0.36723792552948</v>
      </c>
      <c r="AR13" s="104">
        <v>0.33640339970588684</v>
      </c>
      <c r="AS13" s="104">
        <v>0.2931164503097534</v>
      </c>
      <c r="AT13" s="104">
        <v>0.2734217345714569</v>
      </c>
      <c r="AU13" s="104">
        <v>0.2878076136112213</v>
      </c>
      <c r="AV13" s="104">
        <v>0.3191702961921692</v>
      </c>
      <c r="AW13" s="104">
        <v>0.6196355819702148</v>
      </c>
      <c r="AX13" s="105">
        <v>1.5469470024108887</v>
      </c>
      <c r="AY13" s="105">
        <v>2.1093249320983887</v>
      </c>
      <c r="AZ13" s="105">
        <v>2.0372140407562256</v>
      </c>
      <c r="BA13" s="105">
        <v>1.2934670448303223</v>
      </c>
      <c r="BB13" s="105">
        <v>0.7348362803459167</v>
      </c>
      <c r="BC13" s="105">
        <v>0.46640241146087646</v>
      </c>
      <c r="BD13" s="105">
        <v>0.33423781394958496</v>
      </c>
      <c r="BE13" s="105">
        <v>0.3020169138908386</v>
      </c>
      <c r="BF13" s="105">
        <v>0.28151649236679077</v>
      </c>
      <c r="BG13" s="105">
        <v>0.2486066073179245</v>
      </c>
      <c r="BH13" s="105">
        <v>0.2789216935634613</v>
      </c>
      <c r="BI13" s="105">
        <v>0.5874295830726624</v>
      </c>
      <c r="BJ13" s="105">
        <v>1.518030047416687</v>
      </c>
      <c r="BK13" s="106"/>
    </row>
    <row r="14" spans="1:63" ht="10.5">
      <c r="A14" t="s">
        <v>321</v>
      </c>
      <c r="B14" t="s">
        <v>322</v>
      </c>
      <c r="C14" s="102">
        <v>1.7130634784698486</v>
      </c>
      <c r="D14" s="104">
        <v>1.8124949932098389</v>
      </c>
      <c r="E14" s="104">
        <v>1.3340764045715332</v>
      </c>
      <c r="F14" s="104">
        <v>0.8818451166152954</v>
      </c>
      <c r="G14" s="104">
        <v>0.5603408217430115</v>
      </c>
      <c r="H14" s="104">
        <v>0.35627076029777527</v>
      </c>
      <c r="I14" s="104">
        <v>0.2680392563343048</v>
      </c>
      <c r="J14" s="104">
        <v>0.25555187463760376</v>
      </c>
      <c r="K14" s="104">
        <v>0.35896047949790955</v>
      </c>
      <c r="L14" s="104">
        <v>0.47432732582092285</v>
      </c>
      <c r="M14" s="104">
        <v>1.188683032989502</v>
      </c>
      <c r="N14" s="104">
        <v>1.727513313293457</v>
      </c>
      <c r="O14" s="104">
        <v>2.017568826675415</v>
      </c>
      <c r="P14" s="104">
        <v>1.9403917789459229</v>
      </c>
      <c r="Q14" s="104">
        <v>1.167100191116333</v>
      </c>
      <c r="R14" s="104">
        <v>0.7859673500061035</v>
      </c>
      <c r="S14" s="104">
        <v>0.4891267418861389</v>
      </c>
      <c r="T14" s="104">
        <v>0.34958189725875854</v>
      </c>
      <c r="U14" s="104">
        <v>0.28852570056915283</v>
      </c>
      <c r="V14" s="104">
        <v>0.27406808733940125</v>
      </c>
      <c r="W14" s="104">
        <v>0.3659350275993347</v>
      </c>
      <c r="X14" s="104">
        <v>0.6054501533508301</v>
      </c>
      <c r="Y14" s="104">
        <v>1.2375129461288452</v>
      </c>
      <c r="Z14" s="104">
        <v>1.7422316074371338</v>
      </c>
      <c r="AA14" s="104">
        <v>1.9276834726333618</v>
      </c>
      <c r="AB14" s="104">
        <v>1.7525649070739746</v>
      </c>
      <c r="AC14" s="104">
        <v>1.327200174331665</v>
      </c>
      <c r="AD14" s="104">
        <v>1.048814058303833</v>
      </c>
      <c r="AE14" s="104">
        <v>0.6007154583930969</v>
      </c>
      <c r="AF14" s="104">
        <v>0.39168819785118103</v>
      </c>
      <c r="AG14" s="104">
        <v>0.29315972328186035</v>
      </c>
      <c r="AH14" s="104">
        <v>0.26558971405029297</v>
      </c>
      <c r="AI14" s="104">
        <v>0.3146378993988037</v>
      </c>
      <c r="AJ14" s="104">
        <v>0.5340502262115479</v>
      </c>
      <c r="AK14" s="104">
        <v>0.9481939077377319</v>
      </c>
      <c r="AL14" s="104">
        <v>1.79990816116333</v>
      </c>
      <c r="AM14" s="104">
        <v>1.7308837175369263</v>
      </c>
      <c r="AN14" s="104">
        <v>1.8587454557418823</v>
      </c>
      <c r="AO14" s="104">
        <v>1.491233468055725</v>
      </c>
      <c r="AP14" s="104">
        <v>0.9695624709129333</v>
      </c>
      <c r="AQ14" s="104">
        <v>0.497618705034256</v>
      </c>
      <c r="AR14" s="104">
        <v>0.346110999584198</v>
      </c>
      <c r="AS14" s="104">
        <v>0.28214555978775024</v>
      </c>
      <c r="AT14" s="104">
        <v>0.2630240321159363</v>
      </c>
      <c r="AU14" s="104">
        <v>0.3590609133243561</v>
      </c>
      <c r="AV14" s="104">
        <v>0.5629115104675293</v>
      </c>
      <c r="AW14" s="104">
        <v>1.0258220434188843</v>
      </c>
      <c r="AX14" s="105">
        <v>1.848742961883545</v>
      </c>
      <c r="AY14" s="105">
        <v>1.9233720302581787</v>
      </c>
      <c r="AZ14" s="105">
        <v>1.920557975769043</v>
      </c>
      <c r="BA14" s="105">
        <v>1.3906350135803223</v>
      </c>
      <c r="BB14" s="105">
        <v>0.991726815700531</v>
      </c>
      <c r="BC14" s="105">
        <v>0.6186524033546448</v>
      </c>
      <c r="BD14" s="105">
        <v>0.3805443048477173</v>
      </c>
      <c r="BE14" s="105">
        <v>0.3000932037830353</v>
      </c>
      <c r="BF14" s="105">
        <v>0.24967460334300995</v>
      </c>
      <c r="BG14" s="105">
        <v>0.2997294068336487</v>
      </c>
      <c r="BH14" s="105">
        <v>0.5588598847389221</v>
      </c>
      <c r="BI14" s="105">
        <v>1.072698950767517</v>
      </c>
      <c r="BJ14" s="105">
        <v>1.7703560590744019</v>
      </c>
      <c r="BK14" s="106"/>
    </row>
    <row r="15" spans="1:63" ht="10.5">
      <c r="A15" t="s">
        <v>323</v>
      </c>
      <c r="B15" t="s">
        <v>324</v>
      </c>
      <c r="C15" s="102">
        <v>2.624021530151367</v>
      </c>
      <c r="D15" s="104">
        <v>2.7751684188842773</v>
      </c>
      <c r="E15" s="104">
        <v>2.1877284049987793</v>
      </c>
      <c r="F15" s="104">
        <v>1.958194375038147</v>
      </c>
      <c r="G15" s="104">
        <v>1.463775873184204</v>
      </c>
      <c r="H15" s="104">
        <v>1.094501256942749</v>
      </c>
      <c r="I15" s="104">
        <v>0.9142334461212158</v>
      </c>
      <c r="J15" s="104">
        <v>0.812034547328949</v>
      </c>
      <c r="K15" s="104">
        <v>0.8588672280311584</v>
      </c>
      <c r="L15" s="104">
        <v>1.0088196992874146</v>
      </c>
      <c r="M15" s="104">
        <v>1.8847954273223877</v>
      </c>
      <c r="N15" s="104">
        <v>2.99452805519104</v>
      </c>
      <c r="O15" s="104">
        <v>3.485863208770752</v>
      </c>
      <c r="P15" s="104">
        <v>3.0913405418395996</v>
      </c>
      <c r="Q15" s="104">
        <v>2.087918758392334</v>
      </c>
      <c r="R15" s="104">
        <v>1.550183653831482</v>
      </c>
      <c r="S15" s="104">
        <v>1.1433923244476318</v>
      </c>
      <c r="T15" s="104">
        <v>1.0934109687805176</v>
      </c>
      <c r="U15" s="104">
        <v>0.9171512722969055</v>
      </c>
      <c r="V15" s="104">
        <v>0.8493896722793579</v>
      </c>
      <c r="W15" s="104">
        <v>0.8796736598014832</v>
      </c>
      <c r="X15" s="104">
        <v>1.2255668640136719</v>
      </c>
      <c r="Y15" s="104">
        <v>2.154050827026367</v>
      </c>
      <c r="Z15" s="104">
        <v>3.0869081020355225</v>
      </c>
      <c r="AA15" s="104">
        <v>3.187962532043457</v>
      </c>
      <c r="AB15" s="104">
        <v>2.884913206100464</v>
      </c>
      <c r="AC15" s="104">
        <v>2.108096122741699</v>
      </c>
      <c r="AD15" s="104">
        <v>1.747353434562683</v>
      </c>
      <c r="AE15" s="104">
        <v>1.2485953569412231</v>
      </c>
      <c r="AF15" s="104">
        <v>1.1173890829086304</v>
      </c>
      <c r="AG15" s="104">
        <v>0.8840405941009521</v>
      </c>
      <c r="AH15" s="104">
        <v>0.8076757788658142</v>
      </c>
      <c r="AI15" s="104">
        <v>0.913084089756012</v>
      </c>
      <c r="AJ15" s="104">
        <v>1.1440132856369019</v>
      </c>
      <c r="AK15" s="104">
        <v>1.6191505193710327</v>
      </c>
      <c r="AL15" s="104">
        <v>2.633429527282715</v>
      </c>
      <c r="AM15" s="104">
        <v>2.7689666748046875</v>
      </c>
      <c r="AN15" s="104">
        <v>2.6932547092437744</v>
      </c>
      <c r="AO15" s="104">
        <v>2.828298568725586</v>
      </c>
      <c r="AP15" s="104">
        <v>2.004110813140869</v>
      </c>
      <c r="AQ15" s="104">
        <v>1.3127851486206055</v>
      </c>
      <c r="AR15" s="104">
        <v>1.0450297594070435</v>
      </c>
      <c r="AS15" s="104">
        <v>0.7945560216903687</v>
      </c>
      <c r="AT15" s="104">
        <v>0.7811088562011719</v>
      </c>
      <c r="AU15" s="104">
        <v>0.872891902923584</v>
      </c>
      <c r="AV15" s="104">
        <v>1.1632590293884277</v>
      </c>
      <c r="AW15" s="104">
        <v>1.8040759563446045</v>
      </c>
      <c r="AX15" s="105">
        <v>3.0169990062713623</v>
      </c>
      <c r="AY15" s="105">
        <v>3.1823229789733887</v>
      </c>
      <c r="AZ15" s="105">
        <v>2.768367052078247</v>
      </c>
      <c r="BA15" s="105">
        <v>2.0281219482421875</v>
      </c>
      <c r="BB15" s="105">
        <v>1.7811709642410278</v>
      </c>
      <c r="BC15" s="105">
        <v>1.1951689720153809</v>
      </c>
      <c r="BD15" s="105">
        <v>1.0913619995117188</v>
      </c>
      <c r="BE15" s="105">
        <v>0.8381388187408447</v>
      </c>
      <c r="BF15" s="105">
        <v>0.8165640234947205</v>
      </c>
      <c r="BG15" s="105">
        <v>0.8877837061882019</v>
      </c>
      <c r="BH15" s="105">
        <v>1.2123780250549316</v>
      </c>
      <c r="BI15" s="105">
        <v>1.7363519668579102</v>
      </c>
      <c r="BJ15" s="105">
        <v>3.014075994491577</v>
      </c>
      <c r="BK15" s="106"/>
    </row>
    <row r="16" spans="1:63" ht="10.5">
      <c r="A16" t="s">
        <v>325</v>
      </c>
      <c r="B16" t="s">
        <v>326</v>
      </c>
      <c r="C16" s="102">
        <v>30.515335083007812</v>
      </c>
      <c r="D16" s="104">
        <v>31.57994270324707</v>
      </c>
      <c r="E16" s="104">
        <v>21.760709762573242</v>
      </c>
      <c r="F16" s="104">
        <v>13.816487312316895</v>
      </c>
      <c r="G16" s="104">
        <v>7.990088939666748</v>
      </c>
      <c r="H16" s="104">
        <v>5.248472213745117</v>
      </c>
      <c r="I16" s="104">
        <v>4.084630489349365</v>
      </c>
      <c r="J16" s="104">
        <v>3.7371654510498047</v>
      </c>
      <c r="K16" s="104">
        <v>4.287359237670898</v>
      </c>
      <c r="L16" s="104">
        <v>7.4696149826049805</v>
      </c>
      <c r="M16" s="104">
        <v>13.788778305053711</v>
      </c>
      <c r="N16" s="104">
        <v>23.825685501098633</v>
      </c>
      <c r="O16" s="104">
        <v>31.166397094726562</v>
      </c>
      <c r="P16" s="104">
        <v>29.639278411865234</v>
      </c>
      <c r="Q16" s="104">
        <v>19.10749053955078</v>
      </c>
      <c r="R16" s="104">
        <v>12.682211875915527</v>
      </c>
      <c r="S16" s="104">
        <v>6.90855073928833</v>
      </c>
      <c r="T16" s="104">
        <v>4.857400894165039</v>
      </c>
      <c r="U16" s="104">
        <v>4.058330059051514</v>
      </c>
      <c r="V16" s="104">
        <v>3.8943896293640137</v>
      </c>
      <c r="W16" s="104">
        <v>4.187343120574951</v>
      </c>
      <c r="X16" s="104">
        <v>7.009167194366455</v>
      </c>
      <c r="Y16" s="104">
        <v>13.626020431518555</v>
      </c>
      <c r="Z16" s="104">
        <v>23.481231689453125</v>
      </c>
      <c r="AA16" s="104">
        <v>28.700292587280273</v>
      </c>
      <c r="AB16" s="104">
        <v>27.02741241455078</v>
      </c>
      <c r="AC16" s="104">
        <v>21.81244468688965</v>
      </c>
      <c r="AD16" s="104">
        <v>12.769678115844727</v>
      </c>
      <c r="AE16" s="104">
        <v>7.965546131134033</v>
      </c>
      <c r="AF16" s="104">
        <v>5.054884433746338</v>
      </c>
      <c r="AG16" s="104">
        <v>3.932631015777588</v>
      </c>
      <c r="AH16" s="104">
        <v>3.623239278793335</v>
      </c>
      <c r="AI16" s="104">
        <v>3.9314651489257812</v>
      </c>
      <c r="AJ16" s="104">
        <v>6.506340026855469</v>
      </c>
      <c r="AK16" s="104">
        <v>12.837175369262695</v>
      </c>
      <c r="AL16" s="104">
        <v>24.836231231689453</v>
      </c>
      <c r="AM16" s="104">
        <v>22.986236572265625</v>
      </c>
      <c r="AN16" s="104">
        <v>25.00406265258789</v>
      </c>
      <c r="AO16" s="104">
        <v>20.202327728271484</v>
      </c>
      <c r="AP16" s="104">
        <v>11.964884757995605</v>
      </c>
      <c r="AQ16" s="104">
        <v>6.6378045082092285</v>
      </c>
      <c r="AR16" s="104">
        <v>4.7803730964660645</v>
      </c>
      <c r="AS16" s="104">
        <v>3.737306833267212</v>
      </c>
      <c r="AT16" s="104">
        <v>3.4775397777557373</v>
      </c>
      <c r="AU16" s="104">
        <v>4.216381072998047</v>
      </c>
      <c r="AV16" s="104">
        <v>6.862596035003662</v>
      </c>
      <c r="AW16" s="104">
        <v>13.186969757080078</v>
      </c>
      <c r="AX16" s="105">
        <v>24.354280471801758</v>
      </c>
      <c r="AY16" s="105">
        <v>27.991830825805664</v>
      </c>
      <c r="AZ16" s="105">
        <v>27.574199676513672</v>
      </c>
      <c r="BA16" s="105">
        <v>20.078699111938477</v>
      </c>
      <c r="BB16" s="105">
        <v>13.164079666137695</v>
      </c>
      <c r="BC16" s="105">
        <v>7.493774890899658</v>
      </c>
      <c r="BD16" s="105">
        <v>5.1436591148376465</v>
      </c>
      <c r="BE16" s="105">
        <v>3.890717029571533</v>
      </c>
      <c r="BF16" s="105">
        <v>3.687793016433716</v>
      </c>
      <c r="BG16" s="105">
        <v>3.9085590839385986</v>
      </c>
      <c r="BH16" s="105">
        <v>6.878297805786133</v>
      </c>
      <c r="BI16" s="105">
        <v>13.612150192260742</v>
      </c>
      <c r="BJ16" s="105">
        <v>24.17160987854004</v>
      </c>
      <c r="BK16" s="106"/>
    </row>
    <row r="17" spans="3:62" ht="10.5">
      <c r="C17" s="107"/>
      <c r="D17" s="91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2:62" ht="10.5">
      <c r="B18" s="86" t="s">
        <v>327</v>
      </c>
      <c r="C18" s="107"/>
      <c r="D18" s="91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1:63" ht="10.5">
      <c r="A19" t="s">
        <v>328</v>
      </c>
      <c r="B19" t="s">
        <v>308</v>
      </c>
      <c r="C19" s="102">
        <v>0.6957827210426331</v>
      </c>
      <c r="D19" s="104">
        <v>0.7191529870033264</v>
      </c>
      <c r="E19" s="104">
        <v>0.5142055749893188</v>
      </c>
      <c r="F19" s="104">
        <v>0.39529290795326233</v>
      </c>
      <c r="G19" s="104">
        <v>0.25077205896377563</v>
      </c>
      <c r="H19" s="104">
        <v>0.18495947122573853</v>
      </c>
      <c r="I19" s="104">
        <v>0.1492892950773239</v>
      </c>
      <c r="J19" s="104">
        <v>0.15123209357261658</v>
      </c>
      <c r="K19" s="104">
        <v>0.16016536951065063</v>
      </c>
      <c r="L19" s="104">
        <v>0.2040630280971527</v>
      </c>
      <c r="M19" s="104">
        <v>0.41507312655448914</v>
      </c>
      <c r="N19" s="104">
        <v>0.458893746137619</v>
      </c>
      <c r="O19" s="104">
        <v>0.6420937776565552</v>
      </c>
      <c r="P19" s="104">
        <v>0.7021946310997009</v>
      </c>
      <c r="Q19" s="104">
        <v>0.47998538613319397</v>
      </c>
      <c r="R19" s="104">
        <v>0.38160982728004456</v>
      </c>
      <c r="S19" s="104">
        <v>0.221205934882164</v>
      </c>
      <c r="T19" s="104">
        <v>0.15654423832893372</v>
      </c>
      <c r="U19" s="104">
        <v>0.1471433937549591</v>
      </c>
      <c r="V19" s="104">
        <v>0.13867619633674622</v>
      </c>
      <c r="W19" s="104">
        <v>0.15001356601715088</v>
      </c>
      <c r="X19" s="104">
        <v>0.18818554282188416</v>
      </c>
      <c r="Y19" s="104">
        <v>0.30177539587020874</v>
      </c>
      <c r="Z19" s="104">
        <v>0.4438498914241791</v>
      </c>
      <c r="AA19" s="104">
        <v>0.6137824654579163</v>
      </c>
      <c r="AB19" s="104">
        <v>0.674132764339447</v>
      </c>
      <c r="AC19" s="104">
        <v>0.5648564696311951</v>
      </c>
      <c r="AD19" s="104">
        <v>0.37879860401153564</v>
      </c>
      <c r="AE19" s="104">
        <v>0.23678196966648102</v>
      </c>
      <c r="AF19" s="104">
        <v>0.17892059683799744</v>
      </c>
      <c r="AG19" s="104">
        <v>0.14878886938095093</v>
      </c>
      <c r="AH19" s="104">
        <v>0.13721215724945068</v>
      </c>
      <c r="AI19" s="104">
        <v>0.14338460564613342</v>
      </c>
      <c r="AJ19" s="104">
        <v>0.1759130358695984</v>
      </c>
      <c r="AK19" s="104">
        <v>0.2848046123981476</v>
      </c>
      <c r="AL19" s="104">
        <v>0.5157840251922607</v>
      </c>
      <c r="AM19" s="104">
        <v>0.5396629571914673</v>
      </c>
      <c r="AN19" s="104">
        <v>0.5544044971466064</v>
      </c>
      <c r="AO19" s="104">
        <v>0.5341012477874756</v>
      </c>
      <c r="AP19" s="104">
        <v>0.33646199107170105</v>
      </c>
      <c r="AQ19" s="104">
        <v>0.2072378695011139</v>
      </c>
      <c r="AR19" s="104">
        <v>0.16397090256214142</v>
      </c>
      <c r="AS19" s="104">
        <v>0.13524667918682098</v>
      </c>
      <c r="AT19" s="104">
        <v>0.12896816432476044</v>
      </c>
      <c r="AU19" s="104">
        <v>0.14263470470905304</v>
      </c>
      <c r="AV19" s="104">
        <v>0.17847029864788055</v>
      </c>
      <c r="AW19" s="104">
        <v>0.2986893057823181</v>
      </c>
      <c r="AX19" s="105">
        <v>0.41464871168136597</v>
      </c>
      <c r="AY19" s="105">
        <v>0.5651295781135559</v>
      </c>
      <c r="AZ19" s="105">
        <v>0.6445350050926208</v>
      </c>
      <c r="BA19" s="105">
        <v>0.49915939569473267</v>
      </c>
      <c r="BB19" s="105">
        <v>0.38373738527297974</v>
      </c>
      <c r="BC19" s="105">
        <v>0.22267089784145355</v>
      </c>
      <c r="BD19" s="105">
        <v>0.17876580357551575</v>
      </c>
      <c r="BE19" s="105">
        <v>0.13707800209522247</v>
      </c>
      <c r="BF19" s="105">
        <v>0.14260390400886536</v>
      </c>
      <c r="BG19" s="105">
        <v>0.1543949991464615</v>
      </c>
      <c r="BH19" s="105">
        <v>0.18957899510860443</v>
      </c>
      <c r="BI19" s="105">
        <v>0.3227980136871338</v>
      </c>
      <c r="BJ19" s="105">
        <v>0.43824419379234314</v>
      </c>
      <c r="BK19" s="106"/>
    </row>
    <row r="20" spans="1:63" ht="10.5">
      <c r="A20" t="s">
        <v>329</v>
      </c>
      <c r="B20" t="s">
        <v>310</v>
      </c>
      <c r="C20" s="102">
        <v>3.272392749786377</v>
      </c>
      <c r="D20" s="104">
        <v>3.5905368328094482</v>
      </c>
      <c r="E20" s="104">
        <v>2.6917669773101807</v>
      </c>
      <c r="F20" s="104">
        <v>1.8408006429672241</v>
      </c>
      <c r="G20" s="104">
        <v>1.2211852073669434</v>
      </c>
      <c r="H20" s="104">
        <v>0.9001427292823792</v>
      </c>
      <c r="I20" s="104">
        <v>0.940974235534668</v>
      </c>
      <c r="J20" s="104">
        <v>0.9730986952781677</v>
      </c>
      <c r="K20" s="104">
        <v>1.0019303560256958</v>
      </c>
      <c r="L20" s="104">
        <v>1.1524966955184937</v>
      </c>
      <c r="M20" s="104">
        <v>1.5619276762008667</v>
      </c>
      <c r="N20" s="104">
        <v>2.289945363998413</v>
      </c>
      <c r="O20" s="104">
        <v>3.3637728691101074</v>
      </c>
      <c r="P20" s="104">
        <v>3.484323501586914</v>
      </c>
      <c r="Q20" s="104">
        <v>2.5090548992156982</v>
      </c>
      <c r="R20" s="104">
        <v>2.0330495834350586</v>
      </c>
      <c r="S20" s="104">
        <v>1.2909232378005981</v>
      </c>
      <c r="T20" s="104">
        <v>1.0482381582260132</v>
      </c>
      <c r="U20" s="104">
        <v>0.9159626960754395</v>
      </c>
      <c r="V20" s="104">
        <v>0.9150189161300659</v>
      </c>
      <c r="W20" s="104">
        <v>0.9793182015419006</v>
      </c>
      <c r="X20" s="104">
        <v>1.1728489398956299</v>
      </c>
      <c r="Y20" s="104">
        <v>1.7510218620300293</v>
      </c>
      <c r="Z20" s="104">
        <v>2.5926384925842285</v>
      </c>
      <c r="AA20" s="104">
        <v>2.8398237228393555</v>
      </c>
      <c r="AB20" s="104">
        <v>2.9814581871032715</v>
      </c>
      <c r="AC20" s="104">
        <v>2.5980119705200195</v>
      </c>
      <c r="AD20" s="104">
        <v>1.7334562540054321</v>
      </c>
      <c r="AE20" s="104">
        <v>1.1292059421539307</v>
      </c>
      <c r="AF20" s="104">
        <v>0.845809280872345</v>
      </c>
      <c r="AG20" s="104">
        <v>0.8218360543251038</v>
      </c>
      <c r="AH20" s="104">
        <v>0.8486619591712952</v>
      </c>
      <c r="AI20" s="104">
        <v>0.8381215929985046</v>
      </c>
      <c r="AJ20" s="104">
        <v>0.9562487602233887</v>
      </c>
      <c r="AK20" s="104">
        <v>1.4718347787857056</v>
      </c>
      <c r="AL20" s="104">
        <v>2.414278984069824</v>
      </c>
      <c r="AM20" s="104">
        <v>2.540153980255127</v>
      </c>
      <c r="AN20" s="104">
        <v>2.7061002254486084</v>
      </c>
      <c r="AO20" s="104">
        <v>2.313289165496826</v>
      </c>
      <c r="AP20" s="104">
        <v>1.5555107593536377</v>
      </c>
      <c r="AQ20" s="104">
        <v>1.0519965887069702</v>
      </c>
      <c r="AR20" s="104">
        <v>0.9040514230728149</v>
      </c>
      <c r="AS20" s="104">
        <v>0.8289714455604553</v>
      </c>
      <c r="AT20" s="104">
        <v>0.9653930068016052</v>
      </c>
      <c r="AU20" s="104">
        <v>1.0469757318496704</v>
      </c>
      <c r="AV20" s="104">
        <v>1.165932059288025</v>
      </c>
      <c r="AW20" s="104">
        <v>1.629289984703064</v>
      </c>
      <c r="AX20" s="105">
        <v>2.392216920852661</v>
      </c>
      <c r="AY20" s="105">
        <v>2.826730966567993</v>
      </c>
      <c r="AZ20" s="105">
        <v>2.953468084335327</v>
      </c>
      <c r="BA20" s="105">
        <v>2.3236498832702637</v>
      </c>
      <c r="BB20" s="105">
        <v>1.7478049993515015</v>
      </c>
      <c r="BC20" s="105">
        <v>1.097113013267517</v>
      </c>
      <c r="BD20" s="105">
        <v>0.9157732129096985</v>
      </c>
      <c r="BE20" s="105">
        <v>0.8895258903503418</v>
      </c>
      <c r="BF20" s="105">
        <v>0.9516494870185852</v>
      </c>
      <c r="BG20" s="105">
        <v>0.9488630890846252</v>
      </c>
      <c r="BH20" s="105">
        <v>1.100450038909912</v>
      </c>
      <c r="BI20" s="105">
        <v>1.6183539628982544</v>
      </c>
      <c r="BJ20" s="105">
        <v>2.4225881099700928</v>
      </c>
      <c r="BK20" s="106"/>
    </row>
    <row r="21" spans="1:63" ht="10.5">
      <c r="A21" t="s">
        <v>330</v>
      </c>
      <c r="B21" t="s">
        <v>312</v>
      </c>
      <c r="C21" s="102">
        <v>4.527389049530029</v>
      </c>
      <c r="D21" s="104">
        <v>4.444953918457031</v>
      </c>
      <c r="E21" s="104">
        <v>3.1751317977905273</v>
      </c>
      <c r="F21" s="104">
        <v>2.0030629634857178</v>
      </c>
      <c r="G21" s="104">
        <v>1.098684549331665</v>
      </c>
      <c r="H21" s="104">
        <v>0.7436555624008179</v>
      </c>
      <c r="I21" s="104">
        <v>0.6825839877128601</v>
      </c>
      <c r="J21" s="104">
        <v>0.6548494696617126</v>
      </c>
      <c r="K21" s="104">
        <v>0.8008837103843689</v>
      </c>
      <c r="L21" s="104">
        <v>1.334963321685791</v>
      </c>
      <c r="M21" s="104">
        <v>2.1541852951049805</v>
      </c>
      <c r="N21" s="104">
        <v>3.245556116104126</v>
      </c>
      <c r="O21" s="104">
        <v>4.317474842071533</v>
      </c>
      <c r="P21" s="104">
        <v>4.103823184967041</v>
      </c>
      <c r="Q21" s="104">
        <v>2.79390811920166</v>
      </c>
      <c r="R21" s="104">
        <v>1.87946617603302</v>
      </c>
      <c r="S21" s="104">
        <v>1.0356879234313965</v>
      </c>
      <c r="T21" s="104">
        <v>0.7821037173271179</v>
      </c>
      <c r="U21" s="104">
        <v>0.7126734256744385</v>
      </c>
      <c r="V21" s="104">
        <v>0.7210628986358643</v>
      </c>
      <c r="W21" s="104">
        <v>0.7455390095710754</v>
      </c>
      <c r="X21" s="104">
        <v>1.2161128520965576</v>
      </c>
      <c r="Y21" s="104">
        <v>2.007242202758789</v>
      </c>
      <c r="Z21" s="104">
        <v>3.321087121963501</v>
      </c>
      <c r="AA21" s="104">
        <v>3.9921534061431885</v>
      </c>
      <c r="AB21" s="104">
        <v>3.6652934551239014</v>
      </c>
      <c r="AC21" s="104">
        <v>3.19805908203125</v>
      </c>
      <c r="AD21" s="104">
        <v>1.7276904582977295</v>
      </c>
      <c r="AE21" s="104">
        <v>1.1155651807785034</v>
      </c>
      <c r="AF21" s="104">
        <v>0.7645847201347351</v>
      </c>
      <c r="AG21" s="104">
        <v>0.6534363627433777</v>
      </c>
      <c r="AH21" s="104">
        <v>0.6582766175270081</v>
      </c>
      <c r="AI21" s="104">
        <v>0.7638145089149475</v>
      </c>
      <c r="AJ21" s="104">
        <v>1.092918872833252</v>
      </c>
      <c r="AK21" s="104">
        <v>2.0386593341827393</v>
      </c>
      <c r="AL21" s="104">
        <v>3.631291151046753</v>
      </c>
      <c r="AM21" s="104">
        <v>3.1368110179901123</v>
      </c>
      <c r="AN21" s="104">
        <v>3.571265935897827</v>
      </c>
      <c r="AO21" s="104">
        <v>2.785015344619751</v>
      </c>
      <c r="AP21" s="104">
        <v>1.6269564628601074</v>
      </c>
      <c r="AQ21" s="104">
        <v>1.0378962755203247</v>
      </c>
      <c r="AR21" s="104">
        <v>0.8344712257385254</v>
      </c>
      <c r="AS21" s="104">
        <v>0.6839429140090942</v>
      </c>
      <c r="AT21" s="104">
        <v>0.7063440680503845</v>
      </c>
      <c r="AU21" s="104">
        <v>0.8208147287368774</v>
      </c>
      <c r="AV21" s="104">
        <v>1.2088019847869873</v>
      </c>
      <c r="AW21" s="104">
        <v>2.035501003265381</v>
      </c>
      <c r="AX21" s="105">
        <v>3.2753500938415527</v>
      </c>
      <c r="AY21" s="105">
        <v>3.917186975479126</v>
      </c>
      <c r="AZ21" s="105">
        <v>3.783582925796509</v>
      </c>
      <c r="BA21" s="105">
        <v>2.9172379970550537</v>
      </c>
      <c r="BB21" s="105">
        <v>1.8790299892425537</v>
      </c>
      <c r="BC21" s="105">
        <v>1.0866069793701172</v>
      </c>
      <c r="BD21" s="105">
        <v>0.7678244709968567</v>
      </c>
      <c r="BE21" s="105">
        <v>0.660046398639679</v>
      </c>
      <c r="BF21" s="105">
        <v>0.658561110496521</v>
      </c>
      <c r="BG21" s="105">
        <v>0.7448340058326721</v>
      </c>
      <c r="BH21" s="105">
        <v>1.224910020828247</v>
      </c>
      <c r="BI21" s="105">
        <v>2.180177927017212</v>
      </c>
      <c r="BJ21" s="105">
        <v>3.2945210933685303</v>
      </c>
      <c r="BK21" s="106"/>
    </row>
    <row r="22" spans="1:63" ht="10.5">
      <c r="A22" t="s">
        <v>331</v>
      </c>
      <c r="B22" t="s">
        <v>314</v>
      </c>
      <c r="C22" s="102">
        <v>1.6609768867492676</v>
      </c>
      <c r="D22" s="104">
        <v>1.816275715827942</v>
      </c>
      <c r="E22" s="104">
        <v>1.3046282529830933</v>
      </c>
      <c r="F22" s="104">
        <v>0.7728629112243652</v>
      </c>
      <c r="G22" s="104">
        <v>0.4625956416130066</v>
      </c>
      <c r="H22" s="104">
        <v>0.30569279193878174</v>
      </c>
      <c r="I22" s="104">
        <v>0.3024425208568573</v>
      </c>
      <c r="J22" s="104">
        <v>0.2726477384567261</v>
      </c>
      <c r="K22" s="104">
        <v>0.3309772312641144</v>
      </c>
      <c r="L22" s="104">
        <v>0.4782058000564575</v>
      </c>
      <c r="M22" s="104">
        <v>0.8538253903388977</v>
      </c>
      <c r="N22" s="104">
        <v>1.3172763586044312</v>
      </c>
      <c r="O22" s="104">
        <v>1.7323899269104004</v>
      </c>
      <c r="P22" s="104">
        <v>1.732303500175476</v>
      </c>
      <c r="Q22" s="104">
        <v>1.1657077074050903</v>
      </c>
      <c r="R22" s="104">
        <v>0.7103373408317566</v>
      </c>
      <c r="S22" s="104">
        <v>0.42615434527397156</v>
      </c>
      <c r="T22" s="104">
        <v>0.3383125960826874</v>
      </c>
      <c r="U22" s="104">
        <v>0.3044884502887726</v>
      </c>
      <c r="V22" s="104">
        <v>0.29458680748939514</v>
      </c>
      <c r="W22" s="104">
        <v>0.290659099817276</v>
      </c>
      <c r="X22" s="104">
        <v>0.49873799085617065</v>
      </c>
      <c r="Y22" s="104">
        <v>0.8084183931350708</v>
      </c>
      <c r="Z22" s="104">
        <v>1.279767394065857</v>
      </c>
      <c r="AA22" s="104">
        <v>1.6991113424301147</v>
      </c>
      <c r="AB22" s="104">
        <v>1.4765915870666504</v>
      </c>
      <c r="AC22" s="104">
        <v>1.1354448795318604</v>
      </c>
      <c r="AD22" s="104">
        <v>0.6923770904541016</v>
      </c>
      <c r="AE22" s="104">
        <v>0.43437135219573975</v>
      </c>
      <c r="AF22" s="104">
        <v>0.36032089591026306</v>
      </c>
      <c r="AG22" s="104">
        <v>0.2919541001319885</v>
      </c>
      <c r="AH22" s="104">
        <v>0.2723257839679718</v>
      </c>
      <c r="AI22" s="104">
        <v>0.27757421135902405</v>
      </c>
      <c r="AJ22" s="104">
        <v>0.44382309913635254</v>
      </c>
      <c r="AK22" s="104">
        <v>0.7557321190834045</v>
      </c>
      <c r="AL22" s="104">
        <v>1.367967963218689</v>
      </c>
      <c r="AM22" s="104">
        <v>1.3083994388580322</v>
      </c>
      <c r="AN22" s="104">
        <v>1.4018075466156006</v>
      </c>
      <c r="AO22" s="104">
        <v>1.1086031198501587</v>
      </c>
      <c r="AP22" s="104">
        <v>0.665453314781189</v>
      </c>
      <c r="AQ22" s="104">
        <v>0.38672786951065063</v>
      </c>
      <c r="AR22" s="104">
        <v>0.3462598919868469</v>
      </c>
      <c r="AS22" s="104">
        <v>0.2845889925956726</v>
      </c>
      <c r="AT22" s="104">
        <v>0.2854134142398834</v>
      </c>
      <c r="AU22" s="104">
        <v>0.3207587003707886</v>
      </c>
      <c r="AV22" s="104">
        <v>0.45711690187454224</v>
      </c>
      <c r="AW22" s="104">
        <v>0.8397648930549622</v>
      </c>
      <c r="AX22" s="105">
        <v>1.3528980016708374</v>
      </c>
      <c r="AY22" s="105">
        <v>1.6342929601669312</v>
      </c>
      <c r="AZ22" s="105">
        <v>1.5369969606399536</v>
      </c>
      <c r="BA22" s="105">
        <v>1.1304750442504883</v>
      </c>
      <c r="BB22" s="105">
        <v>0.7185136079788208</v>
      </c>
      <c r="BC22" s="105">
        <v>0.4021553099155426</v>
      </c>
      <c r="BD22" s="105">
        <v>0.3071104884147644</v>
      </c>
      <c r="BE22" s="105">
        <v>0.2877626121044159</v>
      </c>
      <c r="BF22" s="105">
        <v>0.2868713140487671</v>
      </c>
      <c r="BG22" s="105">
        <v>0.3004158139228821</v>
      </c>
      <c r="BH22" s="105">
        <v>0.4656749963760376</v>
      </c>
      <c r="BI22" s="105">
        <v>0.7640293836593628</v>
      </c>
      <c r="BJ22" s="105">
        <v>1.2504240274429321</v>
      </c>
      <c r="BK22" s="106"/>
    </row>
    <row r="23" spans="1:63" ht="10.5">
      <c r="A23" t="s">
        <v>332</v>
      </c>
      <c r="B23" t="s">
        <v>316</v>
      </c>
      <c r="C23" s="102">
        <v>1.78262460231781</v>
      </c>
      <c r="D23" s="104">
        <v>1.8213039636611938</v>
      </c>
      <c r="E23" s="104">
        <v>1.2144315242767334</v>
      </c>
      <c r="F23" s="104">
        <v>0.984398603439331</v>
      </c>
      <c r="G23" s="104">
        <v>0.6317112445831299</v>
      </c>
      <c r="H23" s="104">
        <v>0.5725107789039612</v>
      </c>
      <c r="I23" s="104">
        <v>0.5393334031105042</v>
      </c>
      <c r="J23" s="104">
        <v>0.5478611588478088</v>
      </c>
      <c r="K23" s="104">
        <v>0.5719285607337952</v>
      </c>
      <c r="L23" s="104">
        <v>0.7526212334632874</v>
      </c>
      <c r="M23" s="104">
        <v>0.9428733587265015</v>
      </c>
      <c r="N23" s="104">
        <v>1.4608697891235352</v>
      </c>
      <c r="O23" s="104">
        <v>1.8207948207855225</v>
      </c>
      <c r="P23" s="104">
        <v>1.7995325326919556</v>
      </c>
      <c r="Q23" s="104">
        <v>1.253900408744812</v>
      </c>
      <c r="R23" s="104">
        <v>0.9460201859474182</v>
      </c>
      <c r="S23" s="104">
        <v>0.6392607688903809</v>
      </c>
      <c r="T23" s="104">
        <v>0.5865790843963623</v>
      </c>
      <c r="U23" s="104">
        <v>0.5270077586174011</v>
      </c>
      <c r="V23" s="104">
        <v>0.5571163296699524</v>
      </c>
      <c r="W23" s="104">
        <v>0.5795464515686035</v>
      </c>
      <c r="X23" s="104">
        <v>0.7089971303939819</v>
      </c>
      <c r="Y23" s="104">
        <v>1.0021147727966309</v>
      </c>
      <c r="Z23" s="104">
        <v>1.5393040180206299</v>
      </c>
      <c r="AA23" s="104">
        <v>1.690850019454956</v>
      </c>
      <c r="AB23" s="104">
        <v>1.7033966779708862</v>
      </c>
      <c r="AC23" s="104">
        <v>1.4705662727355957</v>
      </c>
      <c r="AD23" s="104">
        <v>0.9477115273475647</v>
      </c>
      <c r="AE23" s="104">
        <v>0.684708297252655</v>
      </c>
      <c r="AF23" s="104">
        <v>0.611878514289856</v>
      </c>
      <c r="AG23" s="104">
        <v>0.5452293753623962</v>
      </c>
      <c r="AH23" s="104">
        <v>0.5503304600715637</v>
      </c>
      <c r="AI23" s="104">
        <v>0.5563358068466187</v>
      </c>
      <c r="AJ23" s="104">
        <v>0.7264584898948669</v>
      </c>
      <c r="AK23" s="104">
        <v>1.0275219678878784</v>
      </c>
      <c r="AL23" s="104">
        <v>1.6176354885101318</v>
      </c>
      <c r="AM23" s="104">
        <v>1.4603363275527954</v>
      </c>
      <c r="AN23" s="104">
        <v>1.6355160474777222</v>
      </c>
      <c r="AO23" s="104">
        <v>1.2469943761825562</v>
      </c>
      <c r="AP23" s="104">
        <v>0.8070300221443176</v>
      </c>
      <c r="AQ23" s="104">
        <v>0.6461828947067261</v>
      </c>
      <c r="AR23" s="104">
        <v>0.5785201787948608</v>
      </c>
      <c r="AS23" s="104">
        <v>0.5274769067764282</v>
      </c>
      <c r="AT23" s="104">
        <v>0.5259496569633484</v>
      </c>
      <c r="AU23" s="104">
        <v>0.6025812029838562</v>
      </c>
      <c r="AV23" s="104">
        <v>0.7386968731880188</v>
      </c>
      <c r="AW23" s="104">
        <v>1.0508760213851929</v>
      </c>
      <c r="AX23" s="105">
        <v>1.518476963043213</v>
      </c>
      <c r="AY23" s="105">
        <v>1.7340470552444458</v>
      </c>
      <c r="AZ23" s="105">
        <v>1.7550020217895508</v>
      </c>
      <c r="BA23" s="105">
        <v>1.3482149839401245</v>
      </c>
      <c r="BB23" s="105">
        <v>0.9633880257606506</v>
      </c>
      <c r="BC23" s="105">
        <v>0.6841548085212708</v>
      </c>
      <c r="BD23" s="105">
        <v>0.5978410243988037</v>
      </c>
      <c r="BE23" s="105">
        <v>0.5584511160850525</v>
      </c>
      <c r="BF23" s="105">
        <v>0.5622951984405518</v>
      </c>
      <c r="BG23" s="105">
        <v>0.6171739101409912</v>
      </c>
      <c r="BH23" s="105">
        <v>0.7459325194358826</v>
      </c>
      <c r="BI23" s="105">
        <v>1.0950369834899902</v>
      </c>
      <c r="BJ23" s="105">
        <v>1.5355679988861084</v>
      </c>
      <c r="BK23" s="106"/>
    </row>
    <row r="24" spans="1:63" ht="10.5">
      <c r="A24" t="s">
        <v>333</v>
      </c>
      <c r="B24" t="s">
        <v>318</v>
      </c>
      <c r="C24" s="102">
        <v>0.8213117122650146</v>
      </c>
      <c r="D24" s="104">
        <v>0.9080886244773865</v>
      </c>
      <c r="E24" s="104">
        <v>0.5699443221092224</v>
      </c>
      <c r="F24" s="104">
        <v>0.3213573098182678</v>
      </c>
      <c r="G24" s="104">
        <v>0.2336636483669281</v>
      </c>
      <c r="H24" s="104">
        <v>0.19982653856277466</v>
      </c>
      <c r="I24" s="104">
        <v>0.18060371279716492</v>
      </c>
      <c r="J24" s="104">
        <v>0.17614628374576569</v>
      </c>
      <c r="K24" s="104">
        <v>0.1946922391653061</v>
      </c>
      <c r="L24" s="104">
        <v>0.23930935561656952</v>
      </c>
      <c r="M24" s="104">
        <v>0.31672966480255127</v>
      </c>
      <c r="N24" s="104">
        <v>0.574900209903717</v>
      </c>
      <c r="O24" s="104">
        <v>0.7808728218078613</v>
      </c>
      <c r="P24" s="104">
        <v>0.7964776754379272</v>
      </c>
      <c r="Q24" s="104">
        <v>0.5387680530548096</v>
      </c>
      <c r="R24" s="104">
        <v>0.3637479245662689</v>
      </c>
      <c r="S24" s="104">
        <v>0.23938870429992676</v>
      </c>
      <c r="T24" s="104">
        <v>0.19814296066761017</v>
      </c>
      <c r="U24" s="104">
        <v>0.19429929554462433</v>
      </c>
      <c r="V24" s="104">
        <v>0.18214896321296692</v>
      </c>
      <c r="W24" s="104">
        <v>0.19222062826156616</v>
      </c>
      <c r="X24" s="104">
        <v>0.219163715839386</v>
      </c>
      <c r="Y24" s="104">
        <v>0.315656840801239</v>
      </c>
      <c r="Z24" s="104">
        <v>0.5728063583374023</v>
      </c>
      <c r="AA24" s="104">
        <v>0.7228753566741943</v>
      </c>
      <c r="AB24" s="104">
        <v>0.7020409107208252</v>
      </c>
      <c r="AC24" s="104">
        <v>0.5594840049743652</v>
      </c>
      <c r="AD24" s="104">
        <v>0.36974629759788513</v>
      </c>
      <c r="AE24" s="104">
        <v>0.24208828806877136</v>
      </c>
      <c r="AF24" s="104">
        <v>0.20804870128631592</v>
      </c>
      <c r="AG24" s="104">
        <v>0.1945483535528183</v>
      </c>
      <c r="AH24" s="104">
        <v>0.19535931944847107</v>
      </c>
      <c r="AI24" s="104">
        <v>0.19442079961299896</v>
      </c>
      <c r="AJ24" s="104">
        <v>0.23212984204292297</v>
      </c>
      <c r="AK24" s="104">
        <v>0.3654249906539917</v>
      </c>
      <c r="AL24" s="104">
        <v>0.6474385261535645</v>
      </c>
      <c r="AM24" s="104">
        <v>0.6206614971160889</v>
      </c>
      <c r="AN24" s="104">
        <v>0.6691283583641052</v>
      </c>
      <c r="AO24" s="104">
        <v>0.509026825428009</v>
      </c>
      <c r="AP24" s="104">
        <v>0.3182770013809204</v>
      </c>
      <c r="AQ24" s="104">
        <v>0.1980782002210617</v>
      </c>
      <c r="AR24" s="104">
        <v>0.19374120235443115</v>
      </c>
      <c r="AS24" s="104">
        <v>0.17383325099945068</v>
      </c>
      <c r="AT24" s="104">
        <v>0.17454396188259125</v>
      </c>
      <c r="AU24" s="104">
        <v>0.19211210310459137</v>
      </c>
      <c r="AV24" s="104">
        <v>0.21189500391483307</v>
      </c>
      <c r="AW24" s="104">
        <v>0.4025298058986664</v>
      </c>
      <c r="AX24" s="105">
        <v>0.6134700179100037</v>
      </c>
      <c r="AY24" s="105">
        <v>0.7764747142791748</v>
      </c>
      <c r="AZ24" s="105">
        <v>0.7677758932113647</v>
      </c>
      <c r="BA24" s="105">
        <v>0.548241913318634</v>
      </c>
      <c r="BB24" s="105">
        <v>0.35347849130630493</v>
      </c>
      <c r="BC24" s="105">
        <v>0.2324753999710083</v>
      </c>
      <c r="BD24" s="105">
        <v>0.19481749832630157</v>
      </c>
      <c r="BE24" s="105">
        <v>0.18123739957809448</v>
      </c>
      <c r="BF24" s="105">
        <v>0.17807480692863464</v>
      </c>
      <c r="BG24" s="105">
        <v>0.18066510558128357</v>
      </c>
      <c r="BH24" s="105">
        <v>0.21179400384426117</v>
      </c>
      <c r="BI24" s="105">
        <v>0.38359180092811584</v>
      </c>
      <c r="BJ24" s="105">
        <v>0.6001784205436707</v>
      </c>
      <c r="BK24" s="106"/>
    </row>
    <row r="25" spans="1:63" ht="10.5">
      <c r="A25" t="s">
        <v>334</v>
      </c>
      <c r="B25" t="s">
        <v>320</v>
      </c>
      <c r="C25" s="102">
        <v>1.5016870498657227</v>
      </c>
      <c r="D25" s="104">
        <v>1.607362985610962</v>
      </c>
      <c r="E25" s="104">
        <v>1.2098808288574219</v>
      </c>
      <c r="F25" s="104">
        <v>0.849817156791687</v>
      </c>
      <c r="G25" s="104">
        <v>0.6537920236587524</v>
      </c>
      <c r="H25" s="104">
        <v>0.5637009739875793</v>
      </c>
      <c r="I25" s="104">
        <v>0.5922794342041016</v>
      </c>
      <c r="J25" s="104">
        <v>0.5888271331787109</v>
      </c>
      <c r="K25" s="104">
        <v>0.5395900011062622</v>
      </c>
      <c r="L25" s="104">
        <v>0.5184855461120605</v>
      </c>
      <c r="M25" s="104">
        <v>0.6929828524589539</v>
      </c>
      <c r="N25" s="104">
        <v>1.0174586772918701</v>
      </c>
      <c r="O25" s="104">
        <v>1.331589698791504</v>
      </c>
      <c r="P25" s="104">
        <v>1.4867801666259766</v>
      </c>
      <c r="Q25" s="104">
        <v>1.0319480895996094</v>
      </c>
      <c r="R25" s="104">
        <v>0.7540102601051331</v>
      </c>
      <c r="S25" s="104">
        <v>0.6012401580810547</v>
      </c>
      <c r="T25" s="104">
        <v>0.5282450914382935</v>
      </c>
      <c r="U25" s="104">
        <v>0.49966245889663696</v>
      </c>
      <c r="V25" s="104">
        <v>0.47901663184165955</v>
      </c>
      <c r="W25" s="104">
        <v>0.5277489423751831</v>
      </c>
      <c r="X25" s="104">
        <v>0.5501728653907776</v>
      </c>
      <c r="Y25" s="104">
        <v>0.7453200817108154</v>
      </c>
      <c r="Z25" s="104">
        <v>1.0948415994644165</v>
      </c>
      <c r="AA25" s="104">
        <v>1.3496947288513184</v>
      </c>
      <c r="AB25" s="104">
        <v>1.408994197845459</v>
      </c>
      <c r="AC25" s="104">
        <v>1.0249279737472534</v>
      </c>
      <c r="AD25" s="104">
        <v>0.7816956043243408</v>
      </c>
      <c r="AE25" s="104">
        <v>0.6683959364891052</v>
      </c>
      <c r="AF25" s="104">
        <v>0.6191303133964539</v>
      </c>
      <c r="AG25" s="104">
        <v>0.6047791838645935</v>
      </c>
      <c r="AH25" s="104">
        <v>0.573996365070343</v>
      </c>
      <c r="AI25" s="104">
        <v>0.5825734734535217</v>
      </c>
      <c r="AJ25" s="104">
        <v>0.5935598611831665</v>
      </c>
      <c r="AK25" s="104">
        <v>0.7528446912765503</v>
      </c>
      <c r="AL25" s="104">
        <v>1.126204013824463</v>
      </c>
      <c r="AM25" s="104">
        <v>1.190752625465393</v>
      </c>
      <c r="AN25" s="104">
        <v>1.2134166955947876</v>
      </c>
      <c r="AO25" s="104">
        <v>1.0328346490859985</v>
      </c>
      <c r="AP25" s="104">
        <v>0.7606462240219116</v>
      </c>
      <c r="AQ25" s="104">
        <v>0.6291829347610474</v>
      </c>
      <c r="AR25" s="104">
        <v>0.6303690075874329</v>
      </c>
      <c r="AS25" s="104">
        <v>0.5693972706794739</v>
      </c>
      <c r="AT25" s="104">
        <v>0.5927559733390808</v>
      </c>
      <c r="AU25" s="104">
        <v>0.5941252112388611</v>
      </c>
      <c r="AV25" s="104">
        <v>0.6202868819236755</v>
      </c>
      <c r="AW25" s="104">
        <v>0.7838582992553711</v>
      </c>
      <c r="AX25" s="105">
        <v>1.1378949880599976</v>
      </c>
      <c r="AY25" s="105">
        <v>1.4214849472045898</v>
      </c>
      <c r="AZ25" s="105">
        <v>1.4122300148010254</v>
      </c>
      <c r="BA25" s="105">
        <v>1.0474539995193481</v>
      </c>
      <c r="BB25" s="105">
        <v>0.773118793964386</v>
      </c>
      <c r="BC25" s="105">
        <v>0.6346371173858643</v>
      </c>
      <c r="BD25" s="105">
        <v>0.6052134037017822</v>
      </c>
      <c r="BE25" s="105">
        <v>0.5832403898239136</v>
      </c>
      <c r="BF25" s="105">
        <v>0.5917029976844788</v>
      </c>
      <c r="BG25" s="105">
        <v>0.5597434043884277</v>
      </c>
      <c r="BH25" s="105">
        <v>0.5720331072807312</v>
      </c>
      <c r="BI25" s="105">
        <v>0.8265717029571533</v>
      </c>
      <c r="BJ25" s="105">
        <v>1.1373200416564941</v>
      </c>
      <c r="BK25" s="106"/>
    </row>
    <row r="26" spans="1:63" ht="10.5">
      <c r="A26" t="s">
        <v>335</v>
      </c>
      <c r="B26" t="s">
        <v>322</v>
      </c>
      <c r="C26" s="102">
        <v>0.943613588809967</v>
      </c>
      <c r="D26" s="104">
        <v>1.0099823474884033</v>
      </c>
      <c r="E26" s="104">
        <v>0.7957140803337097</v>
      </c>
      <c r="F26" s="104">
        <v>0.5971236824989319</v>
      </c>
      <c r="G26" s="104">
        <v>0.4164482653141022</v>
      </c>
      <c r="H26" s="104">
        <v>0.3209633231163025</v>
      </c>
      <c r="I26" s="104">
        <v>0.26298683881759644</v>
      </c>
      <c r="J26" s="104">
        <v>0.2544030547142029</v>
      </c>
      <c r="K26" s="104">
        <v>0.31865376234054565</v>
      </c>
      <c r="L26" s="104">
        <v>0.3793293833732605</v>
      </c>
      <c r="M26" s="104">
        <v>0.7044000029563904</v>
      </c>
      <c r="N26" s="104">
        <v>0.9589638113975525</v>
      </c>
      <c r="O26" s="104">
        <v>1.1000282764434814</v>
      </c>
      <c r="P26" s="104">
        <v>1.1114462614059448</v>
      </c>
      <c r="Q26" s="104">
        <v>0.7272253632545471</v>
      </c>
      <c r="R26" s="104">
        <v>0.5511945486068726</v>
      </c>
      <c r="S26" s="104">
        <v>0.40319010615348816</v>
      </c>
      <c r="T26" s="104">
        <v>0.31843066215515137</v>
      </c>
      <c r="U26" s="104">
        <v>0.26602524518966675</v>
      </c>
      <c r="V26" s="104">
        <v>0.27845531702041626</v>
      </c>
      <c r="W26" s="104">
        <v>0.32012996077537537</v>
      </c>
      <c r="X26" s="104">
        <v>0.4022267758846283</v>
      </c>
      <c r="Y26" s="104">
        <v>0.6928308010101318</v>
      </c>
      <c r="Z26" s="104">
        <v>0.9533321261405945</v>
      </c>
      <c r="AA26" s="104">
        <v>1.0522314310073853</v>
      </c>
      <c r="AB26" s="104">
        <v>0.9874594211578369</v>
      </c>
      <c r="AC26" s="104">
        <v>0.7754389643669128</v>
      </c>
      <c r="AD26" s="104">
        <v>0.6777759194374084</v>
      </c>
      <c r="AE26" s="104">
        <v>0.4535837471485138</v>
      </c>
      <c r="AF26" s="104">
        <v>0.3495689034461975</v>
      </c>
      <c r="AG26" s="104">
        <v>0.26787763833999634</v>
      </c>
      <c r="AH26" s="104">
        <v>0.26302528381347656</v>
      </c>
      <c r="AI26" s="104">
        <v>0.28948989510536194</v>
      </c>
      <c r="AJ26" s="104">
        <v>0.40108248591423035</v>
      </c>
      <c r="AK26" s="104">
        <v>0.5826370120048523</v>
      </c>
      <c r="AL26" s="104">
        <v>0.9843574166297913</v>
      </c>
      <c r="AM26" s="104">
        <v>0.9817402362823486</v>
      </c>
      <c r="AN26" s="104">
        <v>1.0612213611602783</v>
      </c>
      <c r="AO26" s="104">
        <v>0.8904932141304016</v>
      </c>
      <c r="AP26" s="104">
        <v>0.6489344835281372</v>
      </c>
      <c r="AQ26" s="104">
        <v>0.4008384048938751</v>
      </c>
      <c r="AR26" s="104">
        <v>0.3160721957683563</v>
      </c>
      <c r="AS26" s="104">
        <v>0.2672172486782074</v>
      </c>
      <c r="AT26" s="104">
        <v>0.26122140884399414</v>
      </c>
      <c r="AU26" s="104">
        <v>0.3219068944454193</v>
      </c>
      <c r="AV26" s="104">
        <v>0.4127393066883087</v>
      </c>
      <c r="AW26" s="104">
        <v>0.6297613978385925</v>
      </c>
      <c r="AX26" s="105">
        <v>0.951655387878418</v>
      </c>
      <c r="AY26" s="105">
        <v>1.0615930557250977</v>
      </c>
      <c r="AZ26" s="105">
        <v>1.042847990989685</v>
      </c>
      <c r="BA26" s="105">
        <v>0.80134117603302</v>
      </c>
      <c r="BB26" s="105">
        <v>0.6258909106254578</v>
      </c>
      <c r="BC26" s="105">
        <v>0.42673230171203613</v>
      </c>
      <c r="BD26" s="105">
        <v>0.31954461336135864</v>
      </c>
      <c r="BE26" s="105">
        <v>0.26101770997047424</v>
      </c>
      <c r="BF26" s="105">
        <v>0.2571829855442047</v>
      </c>
      <c r="BG26" s="105">
        <v>0.29457899928092957</v>
      </c>
      <c r="BH26" s="105">
        <v>0.39550450444221497</v>
      </c>
      <c r="BI26" s="105">
        <v>0.6442759037017822</v>
      </c>
      <c r="BJ26" s="105">
        <v>0.932604193687439</v>
      </c>
      <c r="BK26" s="106"/>
    </row>
    <row r="27" spans="1:63" ht="10.5">
      <c r="A27" t="s">
        <v>336</v>
      </c>
      <c r="B27" t="s">
        <v>324</v>
      </c>
      <c r="C27" s="102">
        <v>1.4053518772125244</v>
      </c>
      <c r="D27" s="104">
        <v>1.313966989517212</v>
      </c>
      <c r="E27" s="104">
        <v>1.046549677848816</v>
      </c>
      <c r="F27" s="104">
        <v>0.9375961422920227</v>
      </c>
      <c r="G27" s="104">
        <v>0.8074371814727783</v>
      </c>
      <c r="H27" s="104">
        <v>0.6852964758872986</v>
      </c>
      <c r="I27" s="104">
        <v>0.6038427352905273</v>
      </c>
      <c r="J27" s="104">
        <v>0.6012246608734131</v>
      </c>
      <c r="K27" s="104">
        <v>0.6174593567848206</v>
      </c>
      <c r="L27" s="104">
        <v>0.6413952112197876</v>
      </c>
      <c r="M27" s="104">
        <v>0.9000183939933777</v>
      </c>
      <c r="N27" s="104">
        <v>1.1808668375015259</v>
      </c>
      <c r="O27" s="104">
        <v>1.3158543109893799</v>
      </c>
      <c r="P27" s="104">
        <v>1.3161332607269287</v>
      </c>
      <c r="Q27" s="104">
        <v>1.059484601020813</v>
      </c>
      <c r="R27" s="104">
        <v>0.8505950570106506</v>
      </c>
      <c r="S27" s="104">
        <v>0.7500015497207642</v>
      </c>
      <c r="T27" s="104">
        <v>0.6931813359260559</v>
      </c>
      <c r="U27" s="104">
        <v>0.6057958006858826</v>
      </c>
      <c r="V27" s="104">
        <v>0.6059466004371643</v>
      </c>
      <c r="W27" s="104">
        <v>0.6398875117301941</v>
      </c>
      <c r="X27" s="104">
        <v>0.717759907245636</v>
      </c>
      <c r="Y27" s="104">
        <v>0.9478550553321838</v>
      </c>
      <c r="Z27" s="104">
        <v>1.2138450145721436</v>
      </c>
      <c r="AA27" s="104">
        <v>1.2991174459457397</v>
      </c>
      <c r="AB27" s="104">
        <v>1.3007912635803223</v>
      </c>
      <c r="AC27" s="104">
        <v>1.014034390449524</v>
      </c>
      <c r="AD27" s="104">
        <v>0.8955097198486328</v>
      </c>
      <c r="AE27" s="104">
        <v>0.7926254272460938</v>
      </c>
      <c r="AF27" s="104">
        <v>0.7278167009353638</v>
      </c>
      <c r="AG27" s="104">
        <v>0.6705978512763977</v>
      </c>
      <c r="AH27" s="104">
        <v>0.6467158794403076</v>
      </c>
      <c r="AI27" s="104">
        <v>0.7283139228820801</v>
      </c>
      <c r="AJ27" s="104">
        <v>0.7413937449455261</v>
      </c>
      <c r="AK27" s="104">
        <v>0.9068107008934021</v>
      </c>
      <c r="AL27" s="104">
        <v>1.207188367843628</v>
      </c>
      <c r="AM27" s="104">
        <v>1.254313588142395</v>
      </c>
      <c r="AN27" s="104">
        <v>1.3121329545974731</v>
      </c>
      <c r="AO27" s="104">
        <v>1.187328577041626</v>
      </c>
      <c r="AP27" s="104">
        <v>1.038394570350647</v>
      </c>
      <c r="AQ27" s="104">
        <v>0.8100978136062622</v>
      </c>
      <c r="AR27" s="104">
        <v>0.6742724776268005</v>
      </c>
      <c r="AS27" s="104">
        <v>0.5522357225418091</v>
      </c>
      <c r="AT27" s="104">
        <v>0.9558371901512146</v>
      </c>
      <c r="AU27" s="104">
        <v>0.947653591632843</v>
      </c>
      <c r="AV27" s="104">
        <v>0.819203794002533</v>
      </c>
      <c r="AW27" s="104">
        <v>0.9587103724479675</v>
      </c>
      <c r="AX27" s="105">
        <v>1.2019380331039429</v>
      </c>
      <c r="AY27" s="105">
        <v>1.308508038520813</v>
      </c>
      <c r="AZ27" s="105">
        <v>1.3106460571289062</v>
      </c>
      <c r="BA27" s="105">
        <v>1.0438799858093262</v>
      </c>
      <c r="BB27" s="105">
        <v>0.939119815826416</v>
      </c>
      <c r="BC27" s="105">
        <v>0.8055180907249451</v>
      </c>
      <c r="BD27" s="105">
        <v>0.6850873827934265</v>
      </c>
      <c r="BE27" s="105">
        <v>0.6757426857948303</v>
      </c>
      <c r="BF27" s="105">
        <v>0.6557145714759827</v>
      </c>
      <c r="BG27" s="105">
        <v>0.6828339099884033</v>
      </c>
      <c r="BH27" s="105">
        <v>0.7551137208938599</v>
      </c>
      <c r="BI27" s="105">
        <v>0.9523369073867798</v>
      </c>
      <c r="BJ27" s="105">
        <v>1.2169369459152222</v>
      </c>
      <c r="BK27" s="106"/>
    </row>
    <row r="28" spans="1:63" ht="10.5">
      <c r="A28" t="s">
        <v>337</v>
      </c>
      <c r="B28" t="s">
        <v>326</v>
      </c>
      <c r="C28" s="102">
        <v>16.611129760742188</v>
      </c>
      <c r="D28" s="104">
        <v>17.231624603271484</v>
      </c>
      <c r="E28" s="104">
        <v>12.522253036499023</v>
      </c>
      <c r="F28" s="104">
        <v>8.702312469482422</v>
      </c>
      <c r="G28" s="104">
        <v>5.776289939880371</v>
      </c>
      <c r="H28" s="104">
        <v>4.476748466491699</v>
      </c>
      <c r="I28" s="104">
        <v>4.254336357116699</v>
      </c>
      <c r="J28" s="104">
        <v>4.220290184020996</v>
      </c>
      <c r="K28" s="104">
        <v>4.536280632019043</v>
      </c>
      <c r="L28" s="104">
        <v>5.700869560241699</v>
      </c>
      <c r="M28" s="104">
        <v>8.54201602935791</v>
      </c>
      <c r="N28" s="104">
        <v>12.504731178283691</v>
      </c>
      <c r="O28" s="104">
        <v>16.404870986938477</v>
      </c>
      <c r="P28" s="104">
        <v>16.53301429748535</v>
      </c>
      <c r="Q28" s="104">
        <v>11.559983253479004</v>
      </c>
      <c r="R28" s="104">
        <v>8.470030784606934</v>
      </c>
      <c r="S28" s="104">
        <v>5.607052803039551</v>
      </c>
      <c r="T28" s="104">
        <v>4.649777889251709</v>
      </c>
      <c r="U28" s="104">
        <v>4.17305850982666</v>
      </c>
      <c r="V28" s="104">
        <v>4.172028541564941</v>
      </c>
      <c r="W28" s="104">
        <v>4.425063610076904</v>
      </c>
      <c r="X28" s="104">
        <v>5.674205780029297</v>
      </c>
      <c r="Y28" s="104">
        <v>8.572236061096191</v>
      </c>
      <c r="Z28" s="104">
        <v>13.01147174835205</v>
      </c>
      <c r="AA28" s="104">
        <v>15.259639739990234</v>
      </c>
      <c r="AB28" s="104">
        <v>14.900157928466797</v>
      </c>
      <c r="AC28" s="104">
        <v>12.340824127197266</v>
      </c>
      <c r="AD28" s="104">
        <v>8.204761505126953</v>
      </c>
      <c r="AE28" s="104">
        <v>5.757326126098633</v>
      </c>
      <c r="AF28" s="104">
        <v>4.666078567504883</v>
      </c>
      <c r="AG28" s="104">
        <v>4.199048042297363</v>
      </c>
      <c r="AH28" s="104">
        <v>4.145904064178467</v>
      </c>
      <c r="AI28" s="104">
        <v>4.37402868270874</v>
      </c>
      <c r="AJ28" s="104">
        <v>5.363528251647949</v>
      </c>
      <c r="AK28" s="104">
        <v>8.186270713806152</v>
      </c>
      <c r="AL28" s="104">
        <v>13.51214599609375</v>
      </c>
      <c r="AM28" s="104">
        <v>13.032832145690918</v>
      </c>
      <c r="AN28" s="104">
        <v>14.124993324279785</v>
      </c>
      <c r="AO28" s="104">
        <v>11.607686042785645</v>
      </c>
      <c r="AP28" s="104">
        <v>7.757664680480957</v>
      </c>
      <c r="AQ28" s="104">
        <v>5.368238925933838</v>
      </c>
      <c r="AR28" s="104">
        <v>4.641728401184082</v>
      </c>
      <c r="AS28" s="104">
        <v>4.0229105949401855</v>
      </c>
      <c r="AT28" s="104">
        <v>4.596426963806152</v>
      </c>
      <c r="AU28" s="104">
        <v>4.98956298828125</v>
      </c>
      <c r="AV28" s="104">
        <v>5.813141822814941</v>
      </c>
      <c r="AW28" s="104">
        <v>8.62898063659668</v>
      </c>
      <c r="AX28" s="105">
        <v>12.858550071716309</v>
      </c>
      <c r="AY28" s="105">
        <v>15.245450019836426</v>
      </c>
      <c r="AZ28" s="105">
        <v>15.207079887390137</v>
      </c>
      <c r="BA28" s="105">
        <v>11.659660339355469</v>
      </c>
      <c r="BB28" s="105">
        <v>8.384081840515137</v>
      </c>
      <c r="BC28" s="105">
        <v>5.592063903808594</v>
      </c>
      <c r="BD28" s="105">
        <v>4.5719780921936035</v>
      </c>
      <c r="BE28" s="105">
        <v>4.23410177230835</v>
      </c>
      <c r="BF28" s="105">
        <v>4.284656047821045</v>
      </c>
      <c r="BG28" s="105">
        <v>4.4835028648376465</v>
      </c>
      <c r="BH28" s="105">
        <v>5.66099214553833</v>
      </c>
      <c r="BI28" s="105">
        <v>8.7871732711792</v>
      </c>
      <c r="BJ28" s="105">
        <v>12.828390121459961</v>
      </c>
      <c r="BK28" s="106"/>
    </row>
    <row r="29" spans="3:62" ht="10.5">
      <c r="C29" s="107"/>
      <c r="D29" s="91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10.5">
      <c r="B30" s="86" t="s">
        <v>338</v>
      </c>
      <c r="C30" s="107"/>
      <c r="D30" s="91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3" ht="10.5">
      <c r="A31" t="s">
        <v>339</v>
      </c>
      <c r="B31" t="s">
        <v>308</v>
      </c>
      <c r="C31" s="102">
        <v>0.38851532340049744</v>
      </c>
      <c r="D31" s="104">
        <v>0.3690815567970276</v>
      </c>
      <c r="E31" s="104">
        <v>0.29025909304618835</v>
      </c>
      <c r="F31" s="104">
        <v>0.2531813979148865</v>
      </c>
      <c r="G31" s="104">
        <v>0.19691090285778046</v>
      </c>
      <c r="H31" s="104">
        <v>0.1661982387304306</v>
      </c>
      <c r="I31" s="104">
        <v>0.13507848978042603</v>
      </c>
      <c r="J31" s="104">
        <v>0.13913129270076752</v>
      </c>
      <c r="K31" s="104">
        <v>0.13287539780139923</v>
      </c>
      <c r="L31" s="104">
        <v>0.3108869791030884</v>
      </c>
      <c r="M31" s="104">
        <v>0.17514143884181976</v>
      </c>
      <c r="N31" s="104">
        <v>0.26989731192588806</v>
      </c>
      <c r="O31" s="104">
        <v>0.3235529661178589</v>
      </c>
      <c r="P31" s="104">
        <v>0.364725261926651</v>
      </c>
      <c r="Q31" s="104">
        <v>0.28599733114242554</v>
      </c>
      <c r="R31" s="104">
        <v>0.2546081244945526</v>
      </c>
      <c r="S31" s="104">
        <v>0.17934080958366394</v>
      </c>
      <c r="T31" s="104">
        <v>0.16238316893577576</v>
      </c>
      <c r="U31" s="104">
        <v>0.14510990679264069</v>
      </c>
      <c r="V31" s="104">
        <v>0.13268187642097473</v>
      </c>
      <c r="W31" s="104">
        <v>0.1537134051322937</v>
      </c>
      <c r="X31" s="104">
        <v>0.16570629179477692</v>
      </c>
      <c r="Y31" s="104">
        <v>0.2937542796134949</v>
      </c>
      <c r="Z31" s="104">
        <v>0.2491692304611206</v>
      </c>
      <c r="AA31" s="104">
        <v>0.33321666717529297</v>
      </c>
      <c r="AB31" s="104">
        <v>0.3796917796134949</v>
      </c>
      <c r="AC31" s="104">
        <v>0.33122459053993225</v>
      </c>
      <c r="AD31" s="104">
        <v>0.263447105884552</v>
      </c>
      <c r="AE31" s="104">
        <v>0.19947725534439087</v>
      </c>
      <c r="AF31" s="104">
        <v>0.17959719896316528</v>
      </c>
      <c r="AG31" s="104">
        <v>0.15346713364124298</v>
      </c>
      <c r="AH31" s="104">
        <v>0.1502516120672226</v>
      </c>
      <c r="AI31" s="104">
        <v>0.1516038030385971</v>
      </c>
      <c r="AJ31" s="104">
        <v>0.17578063905239105</v>
      </c>
      <c r="AK31" s="104">
        <v>0.21488699316978455</v>
      </c>
      <c r="AL31" s="104">
        <v>0.3030933737754822</v>
      </c>
      <c r="AM31" s="104">
        <v>0.294598251581192</v>
      </c>
      <c r="AN31" s="104">
        <v>0.30891183018684387</v>
      </c>
      <c r="AO31" s="104">
        <v>0.3198750913143158</v>
      </c>
      <c r="AP31" s="104">
        <v>0.2531147003173828</v>
      </c>
      <c r="AQ31" s="104">
        <v>0.20219409465789795</v>
      </c>
      <c r="AR31" s="104">
        <v>0.18129029870033264</v>
      </c>
      <c r="AS31" s="104">
        <v>0.1610620617866516</v>
      </c>
      <c r="AT31" s="104">
        <v>0.15543580055236816</v>
      </c>
      <c r="AU31" s="104">
        <v>0.1809615045785904</v>
      </c>
      <c r="AV31" s="104">
        <v>0.20994709432125092</v>
      </c>
      <c r="AW31" s="104">
        <v>0.23269930481910706</v>
      </c>
      <c r="AX31" s="105">
        <v>0.29863208532333374</v>
      </c>
      <c r="AY31" s="105">
        <v>0.33403581380844116</v>
      </c>
      <c r="AZ31" s="105">
        <v>0.32808250188827515</v>
      </c>
      <c r="BA31" s="105">
        <v>0.27671000361442566</v>
      </c>
      <c r="BB31" s="105">
        <v>0.226630300283432</v>
      </c>
      <c r="BC31" s="105">
        <v>0.15910719335079193</v>
      </c>
      <c r="BD31" s="105">
        <v>0.15566350519657135</v>
      </c>
      <c r="BE31" s="105">
        <v>0.15561160445213318</v>
      </c>
      <c r="BF31" s="105">
        <v>0.16019269824028015</v>
      </c>
      <c r="BG31" s="105">
        <v>0.16687490046024323</v>
      </c>
      <c r="BH31" s="105">
        <v>0.21183660626411438</v>
      </c>
      <c r="BI31" s="105">
        <v>0.2551423907279968</v>
      </c>
      <c r="BJ31" s="105">
        <v>0.3088339865207672</v>
      </c>
      <c r="BK31" s="106"/>
    </row>
    <row r="32" spans="1:63" ht="10.5">
      <c r="A32" t="s">
        <v>340</v>
      </c>
      <c r="B32" t="s">
        <v>310</v>
      </c>
      <c r="C32" s="102">
        <v>1.2205077409744263</v>
      </c>
      <c r="D32" s="104">
        <v>1.2762460708618164</v>
      </c>
      <c r="E32" s="104">
        <v>1.0624966621398926</v>
      </c>
      <c r="F32" s="104">
        <v>1.007521629333496</v>
      </c>
      <c r="G32" s="104">
        <v>0.8573783040046692</v>
      </c>
      <c r="H32" s="104">
        <v>0.8002991080284119</v>
      </c>
      <c r="I32" s="104">
        <v>0.827613115310669</v>
      </c>
      <c r="J32" s="104">
        <v>0.8352760076522827</v>
      </c>
      <c r="K32" s="104">
        <v>0.8530171513557434</v>
      </c>
      <c r="L32" s="104">
        <v>0.9232515096664429</v>
      </c>
      <c r="M32" s="104">
        <v>0.9726755619049072</v>
      </c>
      <c r="N32" s="104">
        <v>1.0748215913772583</v>
      </c>
      <c r="O32" s="104">
        <v>1.1458007097244263</v>
      </c>
      <c r="P32" s="104">
        <v>1.2017449140548706</v>
      </c>
      <c r="Q32" s="104">
        <v>1.081485629081726</v>
      </c>
      <c r="R32" s="104">
        <v>1.0005549192428589</v>
      </c>
      <c r="S32" s="104">
        <v>0.8592624068260193</v>
      </c>
      <c r="T32" s="104">
        <v>0.8507781624794006</v>
      </c>
      <c r="U32" s="104">
        <v>0.8086037635803223</v>
      </c>
      <c r="V32" s="104">
        <v>0.8054944276809692</v>
      </c>
      <c r="W32" s="104">
        <v>0.8370016813278198</v>
      </c>
      <c r="X32" s="104">
        <v>0.8944295048713684</v>
      </c>
      <c r="Y32" s="104">
        <v>0.985089123249054</v>
      </c>
      <c r="Z32" s="104">
        <v>1.0561459064483643</v>
      </c>
      <c r="AA32" s="104">
        <v>1.133493423461914</v>
      </c>
      <c r="AB32" s="104">
        <v>1.243837594985962</v>
      </c>
      <c r="AC32" s="104">
        <v>1.1219897270202637</v>
      </c>
      <c r="AD32" s="104">
        <v>0.9828221201896667</v>
      </c>
      <c r="AE32" s="104">
        <v>0.8763017654418945</v>
      </c>
      <c r="AF32" s="104">
        <v>0.8047289848327637</v>
      </c>
      <c r="AG32" s="104">
        <v>0.7560480237007141</v>
      </c>
      <c r="AH32" s="104">
        <v>0.8033493757247925</v>
      </c>
      <c r="AI32" s="104">
        <v>0.8169882893562317</v>
      </c>
      <c r="AJ32" s="104">
        <v>0.8247364163398743</v>
      </c>
      <c r="AK32" s="104">
        <v>0.8873448967933655</v>
      </c>
      <c r="AL32" s="104">
        <v>0.9886947870254517</v>
      </c>
      <c r="AM32" s="104">
        <v>1.0286637544631958</v>
      </c>
      <c r="AN32" s="104">
        <v>1.1793626546859741</v>
      </c>
      <c r="AO32" s="104">
        <v>1.0644036531448364</v>
      </c>
      <c r="AP32" s="104">
        <v>0.9372276067733765</v>
      </c>
      <c r="AQ32" s="104">
        <v>0.8453277945518494</v>
      </c>
      <c r="AR32" s="104">
        <v>0.8172358274459839</v>
      </c>
      <c r="AS32" s="104">
        <v>0.78581702709198</v>
      </c>
      <c r="AT32" s="104">
        <v>0.7996397614479065</v>
      </c>
      <c r="AU32" s="104">
        <v>0.8152601718902588</v>
      </c>
      <c r="AV32" s="104">
        <v>0.8635259866714478</v>
      </c>
      <c r="AW32" s="104">
        <v>0.9459398984909058</v>
      </c>
      <c r="AX32" s="105">
        <v>1.0112199783325195</v>
      </c>
      <c r="AY32" s="105">
        <v>1.1202789545059204</v>
      </c>
      <c r="AZ32" s="105">
        <v>1.1586320400238037</v>
      </c>
      <c r="BA32" s="105">
        <v>1.0607589483261108</v>
      </c>
      <c r="BB32" s="105">
        <v>0.9750651717185974</v>
      </c>
      <c r="BC32" s="105">
        <v>0.8538482189178467</v>
      </c>
      <c r="BD32" s="105">
        <v>0.7974119782447815</v>
      </c>
      <c r="BE32" s="105">
        <v>0.7931206822395325</v>
      </c>
      <c r="BF32" s="105">
        <v>0.8128591775894165</v>
      </c>
      <c r="BG32" s="105">
        <v>0.8508324027061462</v>
      </c>
      <c r="BH32" s="105">
        <v>0.8876010179519653</v>
      </c>
      <c r="BI32" s="105">
        <v>0.9758865833282471</v>
      </c>
      <c r="BJ32" s="105">
        <v>1.0694539546966553</v>
      </c>
      <c r="BK32" s="106"/>
    </row>
    <row r="33" spans="1:63" ht="10.5">
      <c r="A33" t="s">
        <v>341</v>
      </c>
      <c r="B33" t="s">
        <v>312</v>
      </c>
      <c r="C33" s="102">
        <v>4.303069591522217</v>
      </c>
      <c r="D33" s="104">
        <v>4.430408000946045</v>
      </c>
      <c r="E33" s="104">
        <v>3.57964825630188</v>
      </c>
      <c r="F33" s="104">
        <v>3.1717655658721924</v>
      </c>
      <c r="G33" s="104">
        <v>2.7223494052886963</v>
      </c>
      <c r="H33" s="104">
        <v>2.505431652069092</v>
      </c>
      <c r="I33" s="104">
        <v>2.4143407344818115</v>
      </c>
      <c r="J33" s="104">
        <v>2.5439960956573486</v>
      </c>
      <c r="K33" s="104">
        <v>2.6263983249664307</v>
      </c>
      <c r="L33" s="104">
        <v>2.9230217933654785</v>
      </c>
      <c r="M33" s="104">
        <v>3.3688676357269287</v>
      </c>
      <c r="N33" s="104">
        <v>3.644230604171753</v>
      </c>
      <c r="O33" s="104">
        <v>4.361215114593506</v>
      </c>
      <c r="P33" s="104">
        <v>4.188346862792969</v>
      </c>
      <c r="Q33" s="104">
        <v>3.7613067626953125</v>
      </c>
      <c r="R33" s="104">
        <v>3.2619266510009766</v>
      </c>
      <c r="S33" s="104">
        <v>2.805136203765869</v>
      </c>
      <c r="T33" s="104">
        <v>2.5635526180267334</v>
      </c>
      <c r="U33" s="104">
        <v>2.5167505741119385</v>
      </c>
      <c r="V33" s="104">
        <v>2.604508638381958</v>
      </c>
      <c r="W33" s="104">
        <v>2.6905324459075928</v>
      </c>
      <c r="X33" s="104">
        <v>2.895587682723999</v>
      </c>
      <c r="Y33" s="104">
        <v>3.2329025268554688</v>
      </c>
      <c r="Z33" s="104">
        <v>3.803010940551758</v>
      </c>
      <c r="AA33" s="104">
        <v>4.119980335235596</v>
      </c>
      <c r="AB33" s="104">
        <v>3.9781229496002197</v>
      </c>
      <c r="AC33" s="104">
        <v>3.701324939727783</v>
      </c>
      <c r="AD33" s="104">
        <v>3.2506322860717773</v>
      </c>
      <c r="AE33" s="104">
        <v>2.7385804653167725</v>
      </c>
      <c r="AF33" s="104">
        <v>2.6822128295898438</v>
      </c>
      <c r="AG33" s="104">
        <v>2.552882432937622</v>
      </c>
      <c r="AH33" s="104">
        <v>2.639021873474121</v>
      </c>
      <c r="AI33" s="104">
        <v>2.591949224472046</v>
      </c>
      <c r="AJ33" s="104">
        <v>2.7075576782226562</v>
      </c>
      <c r="AK33" s="104">
        <v>3.126207113265991</v>
      </c>
      <c r="AL33" s="104">
        <v>3.7736434936523438</v>
      </c>
      <c r="AM33" s="104">
        <v>3.656954526901245</v>
      </c>
      <c r="AN33" s="104">
        <v>3.7291767597198486</v>
      </c>
      <c r="AO33" s="104">
        <v>3.513701915740967</v>
      </c>
      <c r="AP33" s="104">
        <v>2.891155481338501</v>
      </c>
      <c r="AQ33" s="104">
        <v>2.6650607585906982</v>
      </c>
      <c r="AR33" s="104">
        <v>2.6119251251220703</v>
      </c>
      <c r="AS33" s="104">
        <v>2.5243337154388428</v>
      </c>
      <c r="AT33" s="104">
        <v>2.5908918380737305</v>
      </c>
      <c r="AU33" s="104">
        <v>2.706749677658081</v>
      </c>
      <c r="AV33" s="104">
        <v>2.9744150638580322</v>
      </c>
      <c r="AW33" s="104">
        <v>3.2431349754333496</v>
      </c>
      <c r="AX33" s="105">
        <v>3.470892906188965</v>
      </c>
      <c r="AY33" s="105">
        <v>3.9429678916931152</v>
      </c>
      <c r="AZ33" s="105">
        <v>3.9449429512023926</v>
      </c>
      <c r="BA33" s="105">
        <v>3.5016279220581055</v>
      </c>
      <c r="BB33" s="105">
        <v>3.0425679683685303</v>
      </c>
      <c r="BC33" s="105">
        <v>2.636401891708374</v>
      </c>
      <c r="BD33" s="105">
        <v>2.466952085494995</v>
      </c>
      <c r="BE33" s="105">
        <v>2.301079034805298</v>
      </c>
      <c r="BF33" s="105">
        <v>2.396986961364746</v>
      </c>
      <c r="BG33" s="105">
        <v>2.572026014328003</v>
      </c>
      <c r="BH33" s="105">
        <v>2.8132200241088867</v>
      </c>
      <c r="BI33" s="105">
        <v>3.1798019409179688</v>
      </c>
      <c r="BJ33" s="105">
        <v>3.544121026992798</v>
      </c>
      <c r="BK33" s="106"/>
    </row>
    <row r="34" spans="1:63" ht="10.5">
      <c r="A34" t="s">
        <v>342</v>
      </c>
      <c r="B34" t="s">
        <v>314</v>
      </c>
      <c r="C34" s="102">
        <v>1.3343732357025146</v>
      </c>
      <c r="D34" s="104">
        <v>1.4700154066085815</v>
      </c>
      <c r="E34" s="104">
        <v>1.1395206451416016</v>
      </c>
      <c r="F34" s="104">
        <v>1.0428767204284668</v>
      </c>
      <c r="G34" s="104">
        <v>1.0028870105743408</v>
      </c>
      <c r="H34" s="104">
        <v>0.9354125261306763</v>
      </c>
      <c r="I34" s="104">
        <v>1.0518324375152588</v>
      </c>
      <c r="J34" s="104">
        <v>1.0484850406646729</v>
      </c>
      <c r="K34" s="104">
        <v>1.1286035776138306</v>
      </c>
      <c r="L34" s="104">
        <v>1.1311795711517334</v>
      </c>
      <c r="M34" s="104">
        <v>1.1900628805160522</v>
      </c>
      <c r="N34" s="104">
        <v>1.3122938871383667</v>
      </c>
      <c r="O34" s="104">
        <v>1.3317309617996216</v>
      </c>
      <c r="P34" s="104">
        <v>1.3193769454956055</v>
      </c>
      <c r="Q34" s="104">
        <v>1.166643500328064</v>
      </c>
      <c r="R34" s="104">
        <v>1.1170892715454102</v>
      </c>
      <c r="S34" s="104">
        <v>0.9781133532524109</v>
      </c>
      <c r="T34" s="104">
        <v>1.0424331426620483</v>
      </c>
      <c r="U34" s="104">
        <v>1.0144718885421753</v>
      </c>
      <c r="V34" s="104">
        <v>1.0708357095718384</v>
      </c>
      <c r="W34" s="104">
        <v>1.0568664073944092</v>
      </c>
      <c r="X34" s="104">
        <v>1.1415929794311523</v>
      </c>
      <c r="Y34" s="104">
        <v>1.3066517114639282</v>
      </c>
      <c r="Z34" s="104">
        <v>1.3208481073379517</v>
      </c>
      <c r="AA34" s="104">
        <v>1.383667230606079</v>
      </c>
      <c r="AB34" s="104">
        <v>1.405609130859375</v>
      </c>
      <c r="AC34" s="104">
        <v>1.1090015172958374</v>
      </c>
      <c r="AD34" s="104">
        <v>1.0836913585662842</v>
      </c>
      <c r="AE34" s="104">
        <v>0.935832679271698</v>
      </c>
      <c r="AF34" s="104">
        <v>0.9889373183250427</v>
      </c>
      <c r="AG34" s="104">
        <v>1.0227770805358887</v>
      </c>
      <c r="AH34" s="104">
        <v>1.113771915435791</v>
      </c>
      <c r="AI34" s="104">
        <v>1.120868444442749</v>
      </c>
      <c r="AJ34" s="104">
        <v>1.0495504140853882</v>
      </c>
      <c r="AK34" s="104">
        <v>1.2727583646774292</v>
      </c>
      <c r="AL34" s="104">
        <v>1.3377480506896973</v>
      </c>
      <c r="AM34" s="104">
        <v>1.3066726922988892</v>
      </c>
      <c r="AN34" s="104">
        <v>1.4243305921554565</v>
      </c>
      <c r="AO34" s="104">
        <v>1.14492928981781</v>
      </c>
      <c r="AP34" s="104">
        <v>1.185479998588562</v>
      </c>
      <c r="AQ34" s="104">
        <v>1.0060384273529053</v>
      </c>
      <c r="AR34" s="104">
        <v>1.1493653059005737</v>
      </c>
      <c r="AS34" s="104">
        <v>1.1172994375228882</v>
      </c>
      <c r="AT34" s="104">
        <v>1.1903048753738403</v>
      </c>
      <c r="AU34" s="104">
        <v>1.1815176010131836</v>
      </c>
      <c r="AV34" s="104">
        <v>1.1916160583496094</v>
      </c>
      <c r="AW34" s="104">
        <v>1.2521100044250488</v>
      </c>
      <c r="AX34" s="105">
        <v>1.3284059762954712</v>
      </c>
      <c r="AY34" s="105">
        <v>1.3964109420776367</v>
      </c>
      <c r="AZ34" s="105">
        <v>1.4054579734802246</v>
      </c>
      <c r="BA34" s="105">
        <v>1.3009840250015259</v>
      </c>
      <c r="BB34" s="105">
        <v>1.2225279808044434</v>
      </c>
      <c r="BC34" s="105">
        <v>1.1090660095214844</v>
      </c>
      <c r="BD34" s="105">
        <v>1.0930789709091187</v>
      </c>
      <c r="BE34" s="105">
        <v>1.0979039669036865</v>
      </c>
      <c r="BF34" s="105">
        <v>1.1223100423812866</v>
      </c>
      <c r="BG34" s="105">
        <v>1.1619080305099487</v>
      </c>
      <c r="BH34" s="105">
        <v>1.227152943611145</v>
      </c>
      <c r="BI34" s="105">
        <v>1.315755009651184</v>
      </c>
      <c r="BJ34" s="105">
        <v>1.4099810123443604</v>
      </c>
      <c r="BK34" s="106"/>
    </row>
    <row r="35" spans="1:63" ht="10.5">
      <c r="A35" t="s">
        <v>343</v>
      </c>
      <c r="B35" t="s">
        <v>316</v>
      </c>
      <c r="C35" s="102">
        <v>1.7257722616195679</v>
      </c>
      <c r="D35" s="104">
        <v>1.8344049453735352</v>
      </c>
      <c r="E35" s="104">
        <v>1.4642407894134521</v>
      </c>
      <c r="F35" s="104">
        <v>1.4949336051940918</v>
      </c>
      <c r="G35" s="104">
        <v>1.4651719331741333</v>
      </c>
      <c r="H35" s="104">
        <v>1.325619101524353</v>
      </c>
      <c r="I35" s="104">
        <v>1.2915092706680298</v>
      </c>
      <c r="J35" s="104">
        <v>1.3476669788360596</v>
      </c>
      <c r="K35" s="104">
        <v>1.4373881816864014</v>
      </c>
      <c r="L35" s="104">
        <v>1.4834977388381958</v>
      </c>
      <c r="M35" s="104">
        <v>1.5138506889343262</v>
      </c>
      <c r="N35" s="104">
        <v>1.6380587816238403</v>
      </c>
      <c r="O35" s="104">
        <v>1.6405078172683716</v>
      </c>
      <c r="P35" s="104">
        <v>1.6880539655685425</v>
      </c>
      <c r="Q35" s="104">
        <v>1.5818754434585571</v>
      </c>
      <c r="R35" s="104">
        <v>1.5120580196380615</v>
      </c>
      <c r="S35" s="104">
        <v>1.3887646198272705</v>
      </c>
      <c r="T35" s="104">
        <v>1.4153999090194702</v>
      </c>
      <c r="U35" s="104">
        <v>1.2995336055755615</v>
      </c>
      <c r="V35" s="104">
        <v>1.3604660034179688</v>
      </c>
      <c r="W35" s="104">
        <v>1.4545468091964722</v>
      </c>
      <c r="X35" s="104">
        <v>1.3951144218444824</v>
      </c>
      <c r="Y35" s="104">
        <v>1.4749739170074463</v>
      </c>
      <c r="Z35" s="104">
        <v>1.60910964012146</v>
      </c>
      <c r="AA35" s="104">
        <v>1.6475822925567627</v>
      </c>
      <c r="AB35" s="104">
        <v>1.6679997444152832</v>
      </c>
      <c r="AC35" s="104">
        <v>1.6184637546539307</v>
      </c>
      <c r="AD35" s="104">
        <v>1.498939037322998</v>
      </c>
      <c r="AE35" s="104">
        <v>1.4163740873336792</v>
      </c>
      <c r="AF35" s="104">
        <v>1.3575893640518188</v>
      </c>
      <c r="AG35" s="104">
        <v>1.3245400190353394</v>
      </c>
      <c r="AH35" s="104">
        <v>1.3513902425765991</v>
      </c>
      <c r="AI35" s="104">
        <v>1.2457849979400635</v>
      </c>
      <c r="AJ35" s="104">
        <v>1.28310227394104</v>
      </c>
      <c r="AK35" s="104">
        <v>1.3664090633392334</v>
      </c>
      <c r="AL35" s="104">
        <v>1.4668110609054565</v>
      </c>
      <c r="AM35" s="104">
        <v>1.471388816833496</v>
      </c>
      <c r="AN35" s="104">
        <v>1.593516230583191</v>
      </c>
      <c r="AO35" s="104">
        <v>1.5408200025558472</v>
      </c>
      <c r="AP35" s="104">
        <v>1.4016045331954956</v>
      </c>
      <c r="AQ35" s="104">
        <v>1.389844298362732</v>
      </c>
      <c r="AR35" s="104">
        <v>1.4008749723434448</v>
      </c>
      <c r="AS35" s="104">
        <v>1.3525264263153076</v>
      </c>
      <c r="AT35" s="104">
        <v>1.408577561378479</v>
      </c>
      <c r="AU35" s="104">
        <v>1.328555703163147</v>
      </c>
      <c r="AV35" s="104">
        <v>1.3861379623413086</v>
      </c>
      <c r="AW35" s="104">
        <v>1.4537099599838257</v>
      </c>
      <c r="AX35" s="105">
        <v>1.445870041847229</v>
      </c>
      <c r="AY35" s="105">
        <v>1.537703037261963</v>
      </c>
      <c r="AZ35" s="105">
        <v>1.6309030055999756</v>
      </c>
      <c r="BA35" s="105">
        <v>1.5176260471343994</v>
      </c>
      <c r="BB35" s="105">
        <v>1.4364219903945923</v>
      </c>
      <c r="BC35" s="105">
        <v>1.3827149868011475</v>
      </c>
      <c r="BD35" s="105">
        <v>1.3234620094299316</v>
      </c>
      <c r="BE35" s="105">
        <v>1.284263014793396</v>
      </c>
      <c r="BF35" s="105">
        <v>1.3313100337982178</v>
      </c>
      <c r="BG35" s="105">
        <v>1.4233750104904175</v>
      </c>
      <c r="BH35" s="105">
        <v>1.432703971862793</v>
      </c>
      <c r="BI35" s="105">
        <v>1.476868987083435</v>
      </c>
      <c r="BJ35" s="105">
        <v>1.5321069955825806</v>
      </c>
      <c r="BK35" s="106"/>
    </row>
    <row r="36" spans="1:63" ht="10.5">
      <c r="A36" t="s">
        <v>344</v>
      </c>
      <c r="B36" t="s">
        <v>318</v>
      </c>
      <c r="C36" s="102">
        <v>1.5567057132720947</v>
      </c>
      <c r="D36" s="104">
        <v>1.5898772478103638</v>
      </c>
      <c r="E36" s="104">
        <v>1.2879228591918945</v>
      </c>
      <c r="F36" s="104">
        <v>1.2625993490219116</v>
      </c>
      <c r="G36" s="104">
        <v>1.1738526821136475</v>
      </c>
      <c r="H36" s="104">
        <v>1.166320562362671</v>
      </c>
      <c r="I36" s="104">
        <v>1.0654988288879395</v>
      </c>
      <c r="J36" s="104">
        <v>1.1134850978851318</v>
      </c>
      <c r="K36" s="104">
        <v>1.152838945388794</v>
      </c>
      <c r="L36" s="104">
        <v>1.213911533355713</v>
      </c>
      <c r="M36" s="104">
        <v>1.2550407648086548</v>
      </c>
      <c r="N36" s="104">
        <v>1.4056518077850342</v>
      </c>
      <c r="O36" s="104">
        <v>1.4670451879501343</v>
      </c>
      <c r="P36" s="104">
        <v>1.496694564819336</v>
      </c>
      <c r="Q36" s="104">
        <v>1.3715234994888306</v>
      </c>
      <c r="R36" s="104">
        <v>1.3270728588104248</v>
      </c>
      <c r="S36" s="104">
        <v>1.251480221748352</v>
      </c>
      <c r="T36" s="104">
        <v>1.2590047121047974</v>
      </c>
      <c r="U36" s="104">
        <v>1.1838300228118896</v>
      </c>
      <c r="V36" s="104">
        <v>1.239038348197937</v>
      </c>
      <c r="W36" s="104">
        <v>1.2151246070861816</v>
      </c>
      <c r="X36" s="104">
        <v>1.258523941040039</v>
      </c>
      <c r="Y36" s="104">
        <v>1.340027093887329</v>
      </c>
      <c r="Z36" s="104">
        <v>1.437867283821106</v>
      </c>
      <c r="AA36" s="104">
        <v>1.439974308013916</v>
      </c>
      <c r="AB36" s="104">
        <v>1.4307610988616943</v>
      </c>
      <c r="AC36" s="104">
        <v>1.3409537076950073</v>
      </c>
      <c r="AD36" s="104">
        <v>1.2796082496643066</v>
      </c>
      <c r="AE36" s="104">
        <v>1.172957181930542</v>
      </c>
      <c r="AF36" s="104">
        <v>1.1599431037902832</v>
      </c>
      <c r="AG36" s="104">
        <v>1.0939236879348755</v>
      </c>
      <c r="AH36" s="104">
        <v>1.1373703479766846</v>
      </c>
      <c r="AI36" s="104">
        <v>1.0278433561325073</v>
      </c>
      <c r="AJ36" s="104">
        <v>1.1126642227172852</v>
      </c>
      <c r="AK36" s="104">
        <v>1.2043074369430542</v>
      </c>
      <c r="AL36" s="104">
        <v>1.2894022464752197</v>
      </c>
      <c r="AM36" s="104">
        <v>1.2723582983016968</v>
      </c>
      <c r="AN36" s="104">
        <v>1.3447597026824951</v>
      </c>
      <c r="AO36" s="104">
        <v>1.2455151081085205</v>
      </c>
      <c r="AP36" s="104">
        <v>1.1948329210281372</v>
      </c>
      <c r="AQ36" s="104">
        <v>1.1882115602493286</v>
      </c>
      <c r="AR36" s="104">
        <v>1.1602697372436523</v>
      </c>
      <c r="AS36" s="104">
        <v>1.0917538404464722</v>
      </c>
      <c r="AT36" s="104">
        <v>1.166184425354004</v>
      </c>
      <c r="AU36" s="104">
        <v>1.223976492881775</v>
      </c>
      <c r="AV36" s="104">
        <v>1.26431405544281</v>
      </c>
      <c r="AW36" s="104">
        <v>1.312520980834961</v>
      </c>
      <c r="AX36" s="105">
        <v>1.3592790365219116</v>
      </c>
      <c r="AY36" s="105">
        <v>1.4791200160980225</v>
      </c>
      <c r="AZ36" s="105">
        <v>1.4761159420013428</v>
      </c>
      <c r="BA36" s="105">
        <v>1.3421690464019775</v>
      </c>
      <c r="BB36" s="105">
        <v>1.2927650213241577</v>
      </c>
      <c r="BC36" s="105">
        <v>1.2228549718856812</v>
      </c>
      <c r="BD36" s="105">
        <v>1.2013609409332275</v>
      </c>
      <c r="BE36" s="105">
        <v>1.1473610401153564</v>
      </c>
      <c r="BF36" s="105">
        <v>1.178367018699646</v>
      </c>
      <c r="BG36" s="105">
        <v>1.213399052619934</v>
      </c>
      <c r="BH36" s="105">
        <v>1.2909189462661743</v>
      </c>
      <c r="BI36" s="105">
        <v>1.3424509763717651</v>
      </c>
      <c r="BJ36" s="105">
        <v>1.4095360040664673</v>
      </c>
      <c r="BK36" s="106"/>
    </row>
    <row r="37" spans="1:63" ht="10.5">
      <c r="A37" t="s">
        <v>345</v>
      </c>
      <c r="B37" t="s">
        <v>320</v>
      </c>
      <c r="C37" s="102">
        <v>8.392389297485352</v>
      </c>
      <c r="D37" s="104">
        <v>8.444931983947754</v>
      </c>
      <c r="E37" s="104">
        <v>7.673412322998047</v>
      </c>
      <c r="F37" s="104">
        <v>7.701966762542725</v>
      </c>
      <c r="G37" s="104">
        <v>7.3396711349487305</v>
      </c>
      <c r="H37" s="104">
        <v>6.882986068725586</v>
      </c>
      <c r="I37" s="104">
        <v>8.542569160461426</v>
      </c>
      <c r="J37" s="104">
        <v>8.359538078308105</v>
      </c>
      <c r="K37" s="104">
        <v>7.927475452423096</v>
      </c>
      <c r="L37" s="104">
        <v>7.865505218505859</v>
      </c>
      <c r="M37" s="104">
        <v>7.873581886291504</v>
      </c>
      <c r="N37" s="104">
        <v>8.013230323791504</v>
      </c>
      <c r="O37" s="104">
        <v>8.08710765838623</v>
      </c>
      <c r="P37" s="104">
        <v>8.262163162231445</v>
      </c>
      <c r="Q37" s="104">
        <v>7.687101364135742</v>
      </c>
      <c r="R37" s="104">
        <v>7.459156036376953</v>
      </c>
      <c r="S37" s="104">
        <v>7.547302722930908</v>
      </c>
      <c r="T37" s="104">
        <v>7.989590644836426</v>
      </c>
      <c r="U37" s="104">
        <v>8.053696632385254</v>
      </c>
      <c r="V37" s="104">
        <v>8.080354690551758</v>
      </c>
      <c r="W37" s="104">
        <v>7.860998153686523</v>
      </c>
      <c r="X37" s="104">
        <v>7.75120735168457</v>
      </c>
      <c r="Y37" s="104">
        <v>7.871216297149658</v>
      </c>
      <c r="Z37" s="104">
        <v>7.974432945251465</v>
      </c>
      <c r="AA37" s="104">
        <v>7.1623125076293945</v>
      </c>
      <c r="AB37" s="104">
        <v>6.984904766082764</v>
      </c>
      <c r="AC37" s="104">
        <v>6.855189800262451</v>
      </c>
      <c r="AD37" s="104">
        <v>6.926363468170166</v>
      </c>
      <c r="AE37" s="104">
        <v>6.754563808441162</v>
      </c>
      <c r="AF37" s="104">
        <v>6.770050048828125</v>
      </c>
      <c r="AG37" s="104">
        <v>6.641247272491455</v>
      </c>
      <c r="AH37" s="104">
        <v>6.607039928436279</v>
      </c>
      <c r="AI37" s="104">
        <v>5.5671916007995605</v>
      </c>
      <c r="AJ37" s="104">
        <v>5.689993858337402</v>
      </c>
      <c r="AK37" s="104">
        <v>6.116255283355713</v>
      </c>
      <c r="AL37" s="104">
        <v>6.068862438201904</v>
      </c>
      <c r="AM37" s="104">
        <v>6.331510066986084</v>
      </c>
      <c r="AN37" s="104">
        <v>6.6177263259887695</v>
      </c>
      <c r="AO37" s="104">
        <v>6.49312162399292</v>
      </c>
      <c r="AP37" s="104">
        <v>6.521701812744141</v>
      </c>
      <c r="AQ37" s="104">
        <v>6.392584323883057</v>
      </c>
      <c r="AR37" s="104">
        <v>6.455814838409424</v>
      </c>
      <c r="AS37" s="104">
        <v>6.37708854675293</v>
      </c>
      <c r="AT37" s="104">
        <v>6.572866916656494</v>
      </c>
      <c r="AU37" s="104">
        <v>6.3315534591674805</v>
      </c>
      <c r="AV37" s="104">
        <v>6.284335136413574</v>
      </c>
      <c r="AW37" s="104">
        <v>6.4385809898376465</v>
      </c>
      <c r="AX37" s="105">
        <v>6.333938121795654</v>
      </c>
      <c r="AY37" s="105">
        <v>6.614688873291016</v>
      </c>
      <c r="AZ37" s="105">
        <v>6.711403846740723</v>
      </c>
      <c r="BA37" s="105">
        <v>6.443234920501709</v>
      </c>
      <c r="BB37" s="105">
        <v>6.490937232971191</v>
      </c>
      <c r="BC37" s="105">
        <v>6.2468109130859375</v>
      </c>
      <c r="BD37" s="105">
        <v>6.219521999359131</v>
      </c>
      <c r="BE37" s="105">
        <v>6.433942794799805</v>
      </c>
      <c r="BF37" s="105">
        <v>6.449882984161377</v>
      </c>
      <c r="BG37" s="105">
        <v>6.378222942352295</v>
      </c>
      <c r="BH37" s="105">
        <v>6.245573997497559</v>
      </c>
      <c r="BI37" s="105">
        <v>6.3274970054626465</v>
      </c>
      <c r="BJ37" s="105">
        <v>6.401299953460693</v>
      </c>
      <c r="BK37" s="106"/>
    </row>
    <row r="38" spans="1:63" ht="10.5">
      <c r="A38" t="s">
        <v>346</v>
      </c>
      <c r="B38" t="s">
        <v>322</v>
      </c>
      <c r="C38" s="102">
        <v>0.8723417520523071</v>
      </c>
      <c r="D38" s="104">
        <v>0.9203264713287354</v>
      </c>
      <c r="E38" s="104">
        <v>0.8017768859863281</v>
      </c>
      <c r="F38" s="104">
        <v>0.7228461503982544</v>
      </c>
      <c r="G38" s="104">
        <v>0.7527058124542236</v>
      </c>
      <c r="H38" s="104">
        <v>0.6804826259613037</v>
      </c>
      <c r="I38" s="104">
        <v>0.695747435092926</v>
      </c>
      <c r="J38" s="104">
        <v>0.6761230230331421</v>
      </c>
      <c r="K38" s="104">
        <v>0.6644912958145142</v>
      </c>
      <c r="L38" s="104">
        <v>0.6629621386528015</v>
      </c>
      <c r="M38" s="104">
        <v>0.7878642082214355</v>
      </c>
      <c r="N38" s="104">
        <v>0.8387587666511536</v>
      </c>
      <c r="O38" s="104">
        <v>0.9021655917167664</v>
      </c>
      <c r="P38" s="104">
        <v>0.9041548371315002</v>
      </c>
      <c r="Q38" s="104">
        <v>0.7467794418334961</v>
      </c>
      <c r="R38" s="104">
        <v>0.7737131714820862</v>
      </c>
      <c r="S38" s="104">
        <v>0.6981081962585449</v>
      </c>
      <c r="T38" s="104">
        <v>0.6888367533683777</v>
      </c>
      <c r="U38" s="104">
        <v>0.6944267749786377</v>
      </c>
      <c r="V38" s="104">
        <v>0.6487842798233032</v>
      </c>
      <c r="W38" s="104">
        <v>0.6732079386711121</v>
      </c>
      <c r="X38" s="104">
        <v>0.7326644659042358</v>
      </c>
      <c r="Y38" s="104">
        <v>0.7743126749992371</v>
      </c>
      <c r="Z38" s="104">
        <v>0.9737909436225891</v>
      </c>
      <c r="AA38" s="104">
        <v>0.9040942192077637</v>
      </c>
      <c r="AB38" s="104">
        <v>0.896304190158844</v>
      </c>
      <c r="AC38" s="104">
        <v>0.8299736380577087</v>
      </c>
      <c r="AD38" s="104">
        <v>0.825134813785553</v>
      </c>
      <c r="AE38" s="104">
        <v>0.7288010120391846</v>
      </c>
      <c r="AF38" s="104">
        <v>0.7227662801742554</v>
      </c>
      <c r="AG38" s="104">
        <v>0.7382718324661255</v>
      </c>
      <c r="AH38" s="104">
        <v>0.7161120772361755</v>
      </c>
      <c r="AI38" s="104">
        <v>0.7407909035682678</v>
      </c>
      <c r="AJ38" s="104">
        <v>0.8001037836074829</v>
      </c>
      <c r="AK38" s="104">
        <v>0.8594061732292175</v>
      </c>
      <c r="AL38" s="104">
        <v>0.9373003840446472</v>
      </c>
      <c r="AM38" s="104">
        <v>0.9216050505638123</v>
      </c>
      <c r="AN38" s="104">
        <v>0.9890056848526001</v>
      </c>
      <c r="AO38" s="104">
        <v>0.9062551259994507</v>
      </c>
      <c r="AP38" s="104">
        <v>0.783827006816864</v>
      </c>
      <c r="AQ38" s="104">
        <v>0.7384067177772522</v>
      </c>
      <c r="AR38" s="104">
        <v>0.7372493743896484</v>
      </c>
      <c r="AS38" s="104">
        <v>0.6673036217689514</v>
      </c>
      <c r="AT38" s="104">
        <v>0.6532170176506042</v>
      </c>
      <c r="AU38" s="104">
        <v>0.6400150060653687</v>
      </c>
      <c r="AV38" s="104">
        <v>0.7487455010414124</v>
      </c>
      <c r="AW38" s="104">
        <v>0.8383458852767944</v>
      </c>
      <c r="AX38" s="105">
        <v>0.9219197034835815</v>
      </c>
      <c r="AY38" s="105">
        <v>0.9558752775192261</v>
      </c>
      <c r="AZ38" s="105">
        <v>0.9585365056991577</v>
      </c>
      <c r="BA38" s="105">
        <v>0.904165506362915</v>
      </c>
      <c r="BB38" s="105">
        <v>0.8607096076011658</v>
      </c>
      <c r="BC38" s="105">
        <v>0.767493724822998</v>
      </c>
      <c r="BD38" s="105">
        <v>0.7602351903915405</v>
      </c>
      <c r="BE38" s="105">
        <v>0.7653102278709412</v>
      </c>
      <c r="BF38" s="105">
        <v>0.7763301730155945</v>
      </c>
      <c r="BG38" s="105">
        <v>0.7979791760444641</v>
      </c>
      <c r="BH38" s="105">
        <v>0.8631231188774109</v>
      </c>
      <c r="BI38" s="105">
        <v>0.9349650144577026</v>
      </c>
      <c r="BJ38" s="105">
        <v>0.9946486949920654</v>
      </c>
      <c r="BK38" s="106"/>
    </row>
    <row r="39" spans="1:63" ht="10.5">
      <c r="A39" t="s">
        <v>347</v>
      </c>
      <c r="B39" t="s">
        <v>324</v>
      </c>
      <c r="C39" s="102">
        <v>2.3941092491149902</v>
      </c>
      <c r="D39" s="104">
        <v>2.6527693271636963</v>
      </c>
      <c r="E39" s="104">
        <v>2.570277214050293</v>
      </c>
      <c r="F39" s="104">
        <v>2.4964475631713867</v>
      </c>
      <c r="G39" s="104">
        <v>2.4622151851654053</v>
      </c>
      <c r="H39" s="104">
        <v>2.5818822383880615</v>
      </c>
      <c r="I39" s="104">
        <v>2.5039968490600586</v>
      </c>
      <c r="J39" s="104">
        <v>2.671010971069336</v>
      </c>
      <c r="K39" s="104">
        <v>2.8904812335968018</v>
      </c>
      <c r="L39" s="104">
        <v>2.7948336601257324</v>
      </c>
      <c r="M39" s="104">
        <v>2.7495474815368652</v>
      </c>
      <c r="N39" s="104">
        <v>2.6122758388519287</v>
      </c>
      <c r="O39" s="104">
        <v>2.6489453315734863</v>
      </c>
      <c r="P39" s="104">
        <v>2.920156955718994</v>
      </c>
      <c r="Q39" s="104">
        <v>2.526336431503296</v>
      </c>
      <c r="R39" s="104">
        <v>2.8118720054626465</v>
      </c>
      <c r="S39" s="104">
        <v>2.608738899230957</v>
      </c>
      <c r="T39" s="104">
        <v>2.7812130451202393</v>
      </c>
      <c r="U39" s="104">
        <v>2.681455135345459</v>
      </c>
      <c r="V39" s="104">
        <v>2.8600430488586426</v>
      </c>
      <c r="W39" s="104">
        <v>3.0347492694854736</v>
      </c>
      <c r="X39" s="104">
        <v>2.8927104473114014</v>
      </c>
      <c r="Y39" s="104">
        <v>2.9232797622680664</v>
      </c>
      <c r="Z39" s="104">
        <v>2.8504750728607178</v>
      </c>
      <c r="AA39" s="104">
        <v>2.846064567565918</v>
      </c>
      <c r="AB39" s="104">
        <v>3.049372911453247</v>
      </c>
      <c r="AC39" s="104">
        <v>2.606257200241089</v>
      </c>
      <c r="AD39" s="104">
        <v>2.8018131256103516</v>
      </c>
      <c r="AE39" s="104">
        <v>2.680391788482666</v>
      </c>
      <c r="AF39" s="104">
        <v>2.6161508560180664</v>
      </c>
      <c r="AG39" s="104">
        <v>2.6141297817230225</v>
      </c>
      <c r="AH39" s="104">
        <v>2.5130629539489746</v>
      </c>
      <c r="AI39" s="104">
        <v>2.681612730026245</v>
      </c>
      <c r="AJ39" s="104">
        <v>2.5421154499053955</v>
      </c>
      <c r="AK39" s="104">
        <v>2.563581943511963</v>
      </c>
      <c r="AL39" s="104">
        <v>2.394390821456909</v>
      </c>
      <c r="AM39" s="104">
        <v>2.4382400512695312</v>
      </c>
      <c r="AN39" s="104">
        <v>2.6910130977630615</v>
      </c>
      <c r="AO39" s="104">
        <v>2.5326128005981445</v>
      </c>
      <c r="AP39" s="104">
        <v>2.546008825302124</v>
      </c>
      <c r="AQ39" s="104">
        <v>2.3636841773986816</v>
      </c>
      <c r="AR39" s="104">
        <v>2.4200642108917236</v>
      </c>
      <c r="AS39" s="104">
        <v>2.387887954711914</v>
      </c>
      <c r="AT39" s="104">
        <v>2.5085487365722656</v>
      </c>
      <c r="AU39" s="104">
        <v>2.6300766468048096</v>
      </c>
      <c r="AV39" s="104">
        <v>2.756927967071533</v>
      </c>
      <c r="AW39" s="104">
        <v>2.697366952896118</v>
      </c>
      <c r="AX39" s="105">
        <v>2.6174330711364746</v>
      </c>
      <c r="AY39" s="105">
        <v>2.721445083618164</v>
      </c>
      <c r="AZ39" s="105">
        <v>2.8862850666046143</v>
      </c>
      <c r="BA39" s="105">
        <v>2.6973419189453125</v>
      </c>
      <c r="BB39" s="105">
        <v>2.7011139392852783</v>
      </c>
      <c r="BC39" s="105">
        <v>2.626512050628662</v>
      </c>
      <c r="BD39" s="105">
        <v>2.6605019569396973</v>
      </c>
      <c r="BE39" s="105">
        <v>2.6836440563201904</v>
      </c>
      <c r="BF39" s="105">
        <v>2.8753130435943604</v>
      </c>
      <c r="BG39" s="105">
        <v>2.9561469554901123</v>
      </c>
      <c r="BH39" s="105">
        <v>2.9223790168762207</v>
      </c>
      <c r="BI39" s="105">
        <v>2.82737398147583</v>
      </c>
      <c r="BJ39" s="105">
        <v>2.787240982055664</v>
      </c>
      <c r="BK39" s="106"/>
    </row>
    <row r="40" spans="1:63" ht="10.5">
      <c r="A40" t="s">
        <v>348</v>
      </c>
      <c r="B40" t="s">
        <v>326</v>
      </c>
      <c r="C40" s="102">
        <v>22.18778419494629</v>
      </c>
      <c r="D40" s="104">
        <v>22.988059997558594</v>
      </c>
      <c r="E40" s="104">
        <v>19.86955451965332</v>
      </c>
      <c r="F40" s="104">
        <v>19.154138565063477</v>
      </c>
      <c r="G40" s="104">
        <v>17.973142623901367</v>
      </c>
      <c r="H40" s="104">
        <v>17.044631958007812</v>
      </c>
      <c r="I40" s="104">
        <v>18.528186798095703</v>
      </c>
      <c r="J40" s="104">
        <v>18.734712600708008</v>
      </c>
      <c r="K40" s="104">
        <v>18.813570022583008</v>
      </c>
      <c r="L40" s="104">
        <v>19.309049606323242</v>
      </c>
      <c r="M40" s="104">
        <v>19.886632919311523</v>
      </c>
      <c r="N40" s="104">
        <v>20.809219360351562</v>
      </c>
      <c r="O40" s="104">
        <v>21.908071517944336</v>
      </c>
      <c r="P40" s="104">
        <v>22.345417022705078</v>
      </c>
      <c r="Q40" s="104">
        <v>20.209049224853516</v>
      </c>
      <c r="R40" s="104">
        <v>19.518051147460938</v>
      </c>
      <c r="S40" s="104">
        <v>18.316247940063477</v>
      </c>
      <c r="T40" s="104">
        <v>18.753192901611328</v>
      </c>
      <c r="U40" s="104">
        <v>18.397878646850586</v>
      </c>
      <c r="V40" s="104">
        <v>18.80220603942871</v>
      </c>
      <c r="W40" s="104">
        <v>18.97673988342285</v>
      </c>
      <c r="X40" s="104">
        <v>19.12753677368164</v>
      </c>
      <c r="Y40" s="104">
        <v>20.202207565307617</v>
      </c>
      <c r="Z40" s="104">
        <v>21.274850845336914</v>
      </c>
      <c r="AA40" s="104">
        <v>20.97038459777832</v>
      </c>
      <c r="AB40" s="104">
        <v>21.036603927612305</v>
      </c>
      <c r="AC40" s="104">
        <v>19.514379501342773</v>
      </c>
      <c r="AD40" s="104">
        <v>18.912452697753906</v>
      </c>
      <c r="AE40" s="104">
        <v>17.503280639648438</v>
      </c>
      <c r="AF40" s="104">
        <v>17.2819766998291</v>
      </c>
      <c r="AG40" s="104">
        <v>16.897287368774414</v>
      </c>
      <c r="AH40" s="104">
        <v>17.031370162963867</v>
      </c>
      <c r="AI40" s="104">
        <v>15.944632530212402</v>
      </c>
      <c r="AJ40" s="104">
        <v>16.185604095458984</v>
      </c>
      <c r="AK40" s="104">
        <v>17.611156463623047</v>
      </c>
      <c r="AL40" s="104">
        <v>18.559946060180664</v>
      </c>
      <c r="AM40" s="104">
        <v>18.72199058532715</v>
      </c>
      <c r="AN40" s="104">
        <v>19.877803802490234</v>
      </c>
      <c r="AO40" s="104">
        <v>18.761234283447266</v>
      </c>
      <c r="AP40" s="104">
        <v>17.71495246887207</v>
      </c>
      <c r="AQ40" s="104">
        <v>16.791351318359375</v>
      </c>
      <c r="AR40" s="104">
        <v>16.93408966064453</v>
      </c>
      <c r="AS40" s="104">
        <v>16.465072631835938</v>
      </c>
      <c r="AT40" s="104">
        <v>17.04566764831543</v>
      </c>
      <c r="AU40" s="104">
        <v>17.038665771484375</v>
      </c>
      <c r="AV40" s="104">
        <v>17.679960250854492</v>
      </c>
      <c r="AW40" s="104">
        <v>18.414409637451172</v>
      </c>
      <c r="AX40" s="105">
        <v>18.78759002685547</v>
      </c>
      <c r="AY40" s="105">
        <v>20.102529525756836</v>
      </c>
      <c r="AZ40" s="105">
        <v>20.5003604888916</v>
      </c>
      <c r="BA40" s="105">
        <v>19.044620513916016</v>
      </c>
      <c r="BB40" s="105">
        <v>18.24873924255371</v>
      </c>
      <c r="BC40" s="105">
        <v>17.004810333251953</v>
      </c>
      <c r="BD40" s="105">
        <v>16.678190231323242</v>
      </c>
      <c r="BE40" s="105">
        <v>16.66223907470703</v>
      </c>
      <c r="BF40" s="105">
        <v>17.10354995727539</v>
      </c>
      <c r="BG40" s="105">
        <v>17.52075958251953</v>
      </c>
      <c r="BH40" s="105">
        <v>17.89451026916504</v>
      </c>
      <c r="BI40" s="105">
        <v>18.635740280151367</v>
      </c>
      <c r="BJ40" s="105">
        <v>19.45722007751465</v>
      </c>
      <c r="BK40" s="106"/>
    </row>
    <row r="41" spans="3:62" ht="10.5">
      <c r="C41" s="107"/>
      <c r="D41" s="91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2:62" ht="10.5">
      <c r="B42" s="86" t="s">
        <v>349</v>
      </c>
      <c r="C42" s="107"/>
      <c r="D42" s="91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2:62" ht="10.5">
      <c r="B43" t="s">
        <v>308</v>
      </c>
      <c r="C43" s="107">
        <f aca="true" t="shared" si="0" ref="C43:AH43">C7+C19+C31</f>
        <v>2.2022781670093536</v>
      </c>
      <c r="D43" s="107">
        <f t="shared" si="0"/>
        <v>2.4214969873428345</v>
      </c>
      <c r="E43" s="107">
        <f t="shared" si="0"/>
        <v>1.802212804555893</v>
      </c>
      <c r="F43" s="107">
        <f t="shared" si="0"/>
        <v>1.3301378786563873</v>
      </c>
      <c r="G43" s="107">
        <f t="shared" si="0"/>
        <v>0.8488072901964188</v>
      </c>
      <c r="H43" s="107">
        <f t="shared" si="0"/>
        <v>0.5959337800741196</v>
      </c>
      <c r="I43" s="107">
        <f t="shared" si="0"/>
        <v>0.4396432936191559</v>
      </c>
      <c r="J43" s="107">
        <f t="shared" si="0"/>
        <v>0.4273767024278641</v>
      </c>
      <c r="K43" s="107">
        <f t="shared" si="0"/>
        <v>0.4354487657546997</v>
      </c>
      <c r="L43" s="107">
        <f t="shared" si="0"/>
        <v>0.760847806930542</v>
      </c>
      <c r="M43" s="107">
        <f t="shared" si="0"/>
        <v>1.074243739247322</v>
      </c>
      <c r="N43" s="107">
        <f t="shared" si="0"/>
        <v>1.5457874536514282</v>
      </c>
      <c r="O43" s="107">
        <f t="shared" si="0"/>
        <v>2.0886634588241577</v>
      </c>
      <c r="P43" s="107">
        <f t="shared" si="0"/>
        <v>2.2944054305553436</v>
      </c>
      <c r="Q43" s="107">
        <f t="shared" si="0"/>
        <v>1.5777715146541595</v>
      </c>
      <c r="R43" s="107">
        <f t="shared" si="0"/>
        <v>1.275564968585968</v>
      </c>
      <c r="S43" s="107">
        <f t="shared" si="0"/>
        <v>0.7022600322961807</v>
      </c>
      <c r="T43" s="107">
        <f t="shared" si="0"/>
        <v>0.5142158716917038</v>
      </c>
      <c r="U43" s="107">
        <f t="shared" si="0"/>
        <v>0.4684506207704544</v>
      </c>
      <c r="V43" s="107">
        <f t="shared" si="0"/>
        <v>0.42253056168556213</v>
      </c>
      <c r="W43" s="107">
        <f t="shared" si="0"/>
        <v>0.4491928666830063</v>
      </c>
      <c r="X43" s="107">
        <f t="shared" si="0"/>
        <v>0.5775031000375748</v>
      </c>
      <c r="Y43" s="107">
        <f t="shared" si="0"/>
        <v>1.045229583978653</v>
      </c>
      <c r="Z43" s="107">
        <f t="shared" si="0"/>
        <v>1.4321090281009674</v>
      </c>
      <c r="AA43" s="107">
        <f t="shared" si="0"/>
        <v>1.9959824681282043</v>
      </c>
      <c r="AB43" s="107">
        <f t="shared" si="0"/>
        <v>2.232179641723633</v>
      </c>
      <c r="AC43" s="107">
        <f t="shared" si="0"/>
        <v>1.944688767194748</v>
      </c>
      <c r="AD43" s="107">
        <f t="shared" si="0"/>
        <v>1.3087714910507202</v>
      </c>
      <c r="AE43" s="107">
        <f t="shared" si="0"/>
        <v>0.7909986823797226</v>
      </c>
      <c r="AF43" s="107">
        <f t="shared" si="0"/>
        <v>0.6012090891599655</v>
      </c>
      <c r="AG43" s="107">
        <f t="shared" si="0"/>
        <v>0.4506615549325943</v>
      </c>
      <c r="AH43" s="107">
        <f t="shared" si="0"/>
        <v>0.4129679948091507</v>
      </c>
      <c r="AI43" s="107">
        <f aca="true" t="shared" si="1" ref="AI43:BJ43">AI7+AI19+AI31</f>
        <v>0.4353330135345459</v>
      </c>
      <c r="AJ43" s="107">
        <f t="shared" si="1"/>
        <v>0.5575152486562729</v>
      </c>
      <c r="AK43" s="107">
        <f t="shared" si="1"/>
        <v>0.9401304125785828</v>
      </c>
      <c r="AL43" s="107">
        <f t="shared" si="1"/>
        <v>1.7032710313796997</v>
      </c>
      <c r="AM43" s="107">
        <f t="shared" si="1"/>
        <v>1.7794621288776398</v>
      </c>
      <c r="AN43" s="107">
        <f t="shared" si="1"/>
        <v>1.7917772233486176</v>
      </c>
      <c r="AO43" s="107">
        <f t="shared" si="1"/>
        <v>1.7391311824321747</v>
      </c>
      <c r="AP43" s="107">
        <f t="shared" si="1"/>
        <v>1.1480225622653961</v>
      </c>
      <c r="AQ43" s="107">
        <f t="shared" si="1"/>
        <v>0.7367077767848969</v>
      </c>
      <c r="AR43" s="107">
        <f t="shared" si="1"/>
        <v>0.5575558990240097</v>
      </c>
      <c r="AS43" s="107">
        <f t="shared" si="1"/>
        <v>0.43568651378154755</v>
      </c>
      <c r="AT43" s="107">
        <f t="shared" si="1"/>
        <v>0.4100489020347595</v>
      </c>
      <c r="AU43" s="107">
        <f t="shared" si="1"/>
        <v>0.4732044041156769</v>
      </c>
      <c r="AV43" s="107">
        <f t="shared" si="1"/>
        <v>0.6352202892303467</v>
      </c>
      <c r="AW43" s="107">
        <f t="shared" si="1"/>
        <v>0.9607139229774475</v>
      </c>
      <c r="AX43" s="126">
        <f t="shared" si="1"/>
        <v>1.540915608406067</v>
      </c>
      <c r="AY43" s="126">
        <f t="shared" si="1"/>
        <v>1.979365348815918</v>
      </c>
      <c r="AZ43" s="126">
        <f t="shared" si="1"/>
        <v>2.1485774517059326</v>
      </c>
      <c r="BA43" s="126">
        <f t="shared" si="1"/>
        <v>1.6912774741649628</v>
      </c>
      <c r="BB43" s="126">
        <f t="shared" si="1"/>
        <v>1.2545717656612396</v>
      </c>
      <c r="BC43" s="126">
        <f t="shared" si="1"/>
        <v>0.7197589874267578</v>
      </c>
      <c r="BD43" s="126">
        <f t="shared" si="1"/>
        <v>0.5577657073736191</v>
      </c>
      <c r="BE43" s="126">
        <f t="shared" si="1"/>
        <v>0.4589054137468338</v>
      </c>
      <c r="BF43" s="126">
        <f t="shared" si="1"/>
        <v>0.42970120906829834</v>
      </c>
      <c r="BG43" s="126">
        <f t="shared" si="1"/>
        <v>0.47236689925193787</v>
      </c>
      <c r="BH43" s="126">
        <f t="shared" si="1"/>
        <v>0.6483069956302643</v>
      </c>
      <c r="BI43" s="126">
        <f t="shared" si="1"/>
        <v>1.0587646961212158</v>
      </c>
      <c r="BJ43" s="126">
        <f t="shared" si="1"/>
        <v>1.5999999046325684</v>
      </c>
    </row>
    <row r="44" spans="2:62" ht="10.5">
      <c r="B44" t="s">
        <v>310</v>
      </c>
      <c r="C44" s="107">
        <f aca="true" t="shared" si="2" ref="C44:AH44">C8+C20+C32</f>
        <v>9.816660046577454</v>
      </c>
      <c r="D44" s="107">
        <f t="shared" si="2"/>
        <v>10.835211992263794</v>
      </c>
      <c r="E44" s="107">
        <f t="shared" si="2"/>
        <v>8.083807229995728</v>
      </c>
      <c r="F44" s="107">
        <f t="shared" si="2"/>
        <v>5.737322926521301</v>
      </c>
      <c r="G44" s="107">
        <f t="shared" si="2"/>
        <v>3.698421895503998</v>
      </c>
      <c r="H44" s="107">
        <f t="shared" si="2"/>
        <v>2.6912114024162292</v>
      </c>
      <c r="I44" s="107">
        <f t="shared" si="2"/>
        <v>2.4446621537208557</v>
      </c>
      <c r="J44" s="107">
        <f t="shared" si="2"/>
        <v>2.4116647839546204</v>
      </c>
      <c r="K44" s="107">
        <f t="shared" si="2"/>
        <v>2.505772829055786</v>
      </c>
      <c r="L44" s="107">
        <f t="shared" si="2"/>
        <v>3.3723785877227783</v>
      </c>
      <c r="M44" s="107">
        <f t="shared" si="2"/>
        <v>4.694302678108215</v>
      </c>
      <c r="N44" s="107">
        <f t="shared" si="2"/>
        <v>7.277049660682678</v>
      </c>
      <c r="O44" s="107">
        <f t="shared" si="2"/>
        <v>9.870299935340881</v>
      </c>
      <c r="P44" s="107">
        <f t="shared" si="2"/>
        <v>10.221481204032898</v>
      </c>
      <c r="Q44" s="107">
        <f t="shared" si="2"/>
        <v>7.388172030448914</v>
      </c>
      <c r="R44" s="107">
        <f t="shared" si="2"/>
        <v>5.8383647203445435</v>
      </c>
      <c r="S44" s="107">
        <f t="shared" si="2"/>
        <v>3.4947418570518494</v>
      </c>
      <c r="T44" s="107">
        <f t="shared" si="2"/>
        <v>2.7546616792678833</v>
      </c>
      <c r="U44" s="107">
        <f t="shared" si="2"/>
        <v>2.3827192187309265</v>
      </c>
      <c r="V44" s="107">
        <f t="shared" si="2"/>
        <v>2.349230110645294</v>
      </c>
      <c r="W44" s="107">
        <f t="shared" si="2"/>
        <v>2.4837762117385864</v>
      </c>
      <c r="X44" s="107">
        <f t="shared" si="2"/>
        <v>3.226297080516815</v>
      </c>
      <c r="Y44" s="107">
        <f t="shared" si="2"/>
        <v>4.999172508716583</v>
      </c>
      <c r="Z44" s="107">
        <f t="shared" si="2"/>
        <v>7.333894491195679</v>
      </c>
      <c r="AA44" s="107">
        <f t="shared" si="2"/>
        <v>8.881197929382324</v>
      </c>
      <c r="AB44" s="107">
        <f t="shared" si="2"/>
        <v>9.548989057540894</v>
      </c>
      <c r="AC44" s="107">
        <f t="shared" si="2"/>
        <v>8.26224422454834</v>
      </c>
      <c r="AD44" s="107">
        <f t="shared" si="2"/>
        <v>5.408137857913971</v>
      </c>
      <c r="AE44" s="107">
        <f t="shared" si="2"/>
        <v>3.6161853075027466</v>
      </c>
      <c r="AF44" s="107">
        <f t="shared" si="2"/>
        <v>2.5519332885742188</v>
      </c>
      <c r="AG44" s="107">
        <f t="shared" si="2"/>
        <v>2.2243112325668335</v>
      </c>
      <c r="AH44" s="107">
        <f t="shared" si="2"/>
        <v>2.261633038520813</v>
      </c>
      <c r="AI44" s="107">
        <f aca="true" t="shared" si="3" ref="AI44:BJ44">AI8+AI20+AI32</f>
        <v>2.2775056958198547</v>
      </c>
      <c r="AJ44" s="107">
        <f t="shared" si="3"/>
        <v>2.7831655144691467</v>
      </c>
      <c r="AK44" s="107">
        <f t="shared" si="3"/>
        <v>4.437217891216278</v>
      </c>
      <c r="AL44" s="107">
        <f t="shared" si="3"/>
        <v>7.495126366615295</v>
      </c>
      <c r="AM44" s="107">
        <f t="shared" si="3"/>
        <v>7.715370297431946</v>
      </c>
      <c r="AN44" s="107">
        <f t="shared" si="3"/>
        <v>8.47053873538971</v>
      </c>
      <c r="AO44" s="107">
        <f t="shared" si="3"/>
        <v>7.260656714439392</v>
      </c>
      <c r="AP44" s="107">
        <f t="shared" si="3"/>
        <v>4.8438960313797</v>
      </c>
      <c r="AQ44" s="107">
        <f t="shared" si="3"/>
        <v>3.1082873940467834</v>
      </c>
      <c r="AR44" s="107">
        <f t="shared" si="3"/>
        <v>2.5601176619529724</v>
      </c>
      <c r="AS44" s="107">
        <f t="shared" si="3"/>
        <v>2.2482656836509705</v>
      </c>
      <c r="AT44" s="107">
        <f t="shared" si="3"/>
        <v>2.298806309700012</v>
      </c>
      <c r="AU44" s="107">
        <f t="shared" si="3"/>
        <v>2.5450258255004883</v>
      </c>
      <c r="AV44" s="107">
        <f t="shared" si="3"/>
        <v>3.0893290042877197</v>
      </c>
      <c r="AW44" s="107">
        <f t="shared" si="3"/>
        <v>4.57043993473053</v>
      </c>
      <c r="AX44" s="126">
        <f t="shared" si="3"/>
        <v>7.324304819107056</v>
      </c>
      <c r="AY44" s="126">
        <f t="shared" si="3"/>
        <v>8.754900813102722</v>
      </c>
      <c r="AZ44" s="126">
        <f t="shared" si="3"/>
        <v>9.39420223236084</v>
      </c>
      <c r="BA44" s="126">
        <f t="shared" si="3"/>
        <v>7.341962933540344</v>
      </c>
      <c r="BB44" s="126">
        <f t="shared" si="3"/>
        <v>5.425773203372955</v>
      </c>
      <c r="BC44" s="126">
        <f t="shared" si="3"/>
        <v>3.426108241081238</v>
      </c>
      <c r="BD44" s="126">
        <f t="shared" si="3"/>
        <v>2.6908702850341797</v>
      </c>
      <c r="BE44" s="126">
        <f t="shared" si="3"/>
        <v>2.3273003697395325</v>
      </c>
      <c r="BF44" s="126">
        <f t="shared" si="3"/>
        <v>2.385201871395111</v>
      </c>
      <c r="BG44" s="126">
        <f t="shared" si="3"/>
        <v>2.466302514076233</v>
      </c>
      <c r="BH44" s="126">
        <f t="shared" si="3"/>
        <v>3.0974280834198</v>
      </c>
      <c r="BI44" s="126">
        <f t="shared" si="3"/>
        <v>4.928322434425354</v>
      </c>
      <c r="BJ44" s="126">
        <f t="shared" si="3"/>
        <v>7.43370509147644</v>
      </c>
    </row>
    <row r="45" spans="2:62" ht="10.5">
      <c r="B45" t="s">
        <v>312</v>
      </c>
      <c r="C45" s="107">
        <f aca="true" t="shared" si="4" ref="C45:AH45">C9+C21+C33</f>
        <v>18.478459358215332</v>
      </c>
      <c r="D45" s="107">
        <f t="shared" si="4"/>
        <v>18.337978839874268</v>
      </c>
      <c r="E45" s="107">
        <f t="shared" si="4"/>
        <v>13.167838335037231</v>
      </c>
      <c r="F45" s="107">
        <f t="shared" si="4"/>
        <v>9.135586977005005</v>
      </c>
      <c r="G45" s="107">
        <f t="shared" si="4"/>
        <v>5.899700403213501</v>
      </c>
      <c r="H45" s="107">
        <f t="shared" si="4"/>
        <v>4.536816239356995</v>
      </c>
      <c r="I45" s="107">
        <f t="shared" si="4"/>
        <v>4.079250991344452</v>
      </c>
      <c r="J45" s="107">
        <f t="shared" si="4"/>
        <v>4.103663802146912</v>
      </c>
      <c r="K45" s="107">
        <f t="shared" si="4"/>
        <v>4.541419446468353</v>
      </c>
      <c r="L45" s="107">
        <f t="shared" si="4"/>
        <v>6.812894344329834</v>
      </c>
      <c r="M45" s="107">
        <f t="shared" si="4"/>
        <v>9.878770589828491</v>
      </c>
      <c r="N45" s="107">
        <f t="shared" si="4"/>
        <v>13.82334852218628</v>
      </c>
      <c r="O45" s="107">
        <f t="shared" si="4"/>
        <v>18.18402099609375</v>
      </c>
      <c r="P45" s="107">
        <f t="shared" si="4"/>
        <v>16.59728765487671</v>
      </c>
      <c r="Q45" s="107">
        <f t="shared" si="4"/>
        <v>12.159193992614746</v>
      </c>
      <c r="R45" s="107">
        <f t="shared" si="4"/>
        <v>8.758193373680115</v>
      </c>
      <c r="S45" s="107">
        <f t="shared" si="4"/>
        <v>5.692527532577515</v>
      </c>
      <c r="T45" s="107">
        <f t="shared" si="4"/>
        <v>4.463774859905243</v>
      </c>
      <c r="U45" s="107">
        <f t="shared" si="4"/>
        <v>4.185552597045898</v>
      </c>
      <c r="V45" s="107">
        <f t="shared" si="4"/>
        <v>4.244019389152527</v>
      </c>
      <c r="W45" s="107">
        <f t="shared" si="4"/>
        <v>4.436726272106171</v>
      </c>
      <c r="X45" s="107">
        <f t="shared" si="4"/>
        <v>6.235330820083618</v>
      </c>
      <c r="Y45" s="107">
        <f t="shared" si="4"/>
        <v>9.352760791778564</v>
      </c>
      <c r="Z45" s="107">
        <f t="shared" si="4"/>
        <v>14.345654249191284</v>
      </c>
      <c r="AA45" s="107">
        <f t="shared" si="4"/>
        <v>16.737807989120483</v>
      </c>
      <c r="AB45" s="107">
        <f t="shared" si="4"/>
        <v>15.293182373046875</v>
      </c>
      <c r="AC45" s="107">
        <f t="shared" si="4"/>
        <v>13.53496503829956</v>
      </c>
      <c r="AD45" s="107">
        <f t="shared" si="4"/>
        <v>8.283613920211792</v>
      </c>
      <c r="AE45" s="107">
        <f t="shared" si="4"/>
        <v>5.9848712682724</v>
      </c>
      <c r="AF45" s="107">
        <f t="shared" si="4"/>
        <v>4.565521657466888</v>
      </c>
      <c r="AG45" s="107">
        <f t="shared" si="4"/>
        <v>4.111118495464325</v>
      </c>
      <c r="AH45" s="107">
        <f t="shared" si="4"/>
        <v>4.119371473789215</v>
      </c>
      <c r="AI45" s="107">
        <f aca="true" t="shared" si="5" ref="AI45:BJ45">AI9+AI21+AI33</f>
        <v>4.249831140041351</v>
      </c>
      <c r="AJ45" s="107">
        <f t="shared" si="5"/>
        <v>5.7652082443237305</v>
      </c>
      <c r="AK45" s="107">
        <f t="shared" si="5"/>
        <v>9.3616623878479</v>
      </c>
      <c r="AL45" s="107">
        <f t="shared" si="5"/>
        <v>15.276922464370728</v>
      </c>
      <c r="AM45" s="107">
        <f t="shared" si="5"/>
        <v>13.106178760528564</v>
      </c>
      <c r="AN45" s="107">
        <f t="shared" si="5"/>
        <v>14.680561065673828</v>
      </c>
      <c r="AO45" s="107">
        <f t="shared" si="5"/>
        <v>11.908060789108276</v>
      </c>
      <c r="AP45" s="107">
        <f t="shared" si="5"/>
        <v>7.739845514297485</v>
      </c>
      <c r="AQ45" s="107">
        <f t="shared" si="5"/>
        <v>5.4821062088012695</v>
      </c>
      <c r="AR45" s="107">
        <f t="shared" si="5"/>
        <v>4.586832165718079</v>
      </c>
      <c r="AS45" s="107">
        <f t="shared" si="5"/>
        <v>4.092128038406372</v>
      </c>
      <c r="AT45" s="107">
        <f t="shared" si="5"/>
        <v>4.12221086025238</v>
      </c>
      <c r="AU45" s="107">
        <f t="shared" si="5"/>
        <v>4.564338684082031</v>
      </c>
      <c r="AV45" s="107">
        <f t="shared" si="5"/>
        <v>6.342355012893677</v>
      </c>
      <c r="AW45" s="107">
        <f t="shared" si="5"/>
        <v>9.410326957702637</v>
      </c>
      <c r="AX45" s="126">
        <f t="shared" si="5"/>
        <v>14.032919883728027</v>
      </c>
      <c r="AY45" s="126">
        <f t="shared" si="5"/>
        <v>16.083831548690796</v>
      </c>
      <c r="AZ45" s="126">
        <f t="shared" si="5"/>
        <v>15.464350938796997</v>
      </c>
      <c r="BA45" s="126">
        <f t="shared" si="5"/>
        <v>12.4463369846344</v>
      </c>
      <c r="BB45" s="126">
        <f t="shared" si="5"/>
        <v>8.730215072631836</v>
      </c>
      <c r="BC45" s="126">
        <f t="shared" si="5"/>
        <v>5.712354898452759</v>
      </c>
      <c r="BD45" s="126">
        <f t="shared" si="5"/>
        <v>4.4555365443229675</v>
      </c>
      <c r="BE45" s="126">
        <f t="shared" si="5"/>
        <v>3.8618067502975464</v>
      </c>
      <c r="BF45" s="126">
        <f t="shared" si="5"/>
        <v>3.951463758945465</v>
      </c>
      <c r="BG45" s="126">
        <f t="shared" si="5"/>
        <v>4.254106640815735</v>
      </c>
      <c r="BH45" s="126">
        <f t="shared" si="5"/>
        <v>6.1400251388549805</v>
      </c>
      <c r="BI45" s="126">
        <f t="shared" si="5"/>
        <v>9.574522733688354</v>
      </c>
      <c r="BJ45" s="126">
        <f t="shared" si="5"/>
        <v>14.088073253631592</v>
      </c>
    </row>
    <row r="46" spans="2:62" ht="10.5">
      <c r="B46" t="s">
        <v>314</v>
      </c>
      <c r="C46" s="107">
        <f aca="true" t="shared" si="6" ref="C46:AH46">C10+C22+C34</f>
        <v>5.8471763134002686</v>
      </c>
      <c r="D46" s="107">
        <f t="shared" si="6"/>
        <v>6.344860076904297</v>
      </c>
      <c r="E46" s="107">
        <f t="shared" si="6"/>
        <v>4.62201201915741</v>
      </c>
      <c r="F46" s="107">
        <f t="shared" si="6"/>
        <v>2.9995806217193604</v>
      </c>
      <c r="G46" s="107">
        <f t="shared" si="6"/>
        <v>2.077313721179962</v>
      </c>
      <c r="H46" s="107">
        <f t="shared" si="6"/>
        <v>1.610851138830185</v>
      </c>
      <c r="I46" s="107">
        <f t="shared" si="6"/>
        <v>1.650929719209671</v>
      </c>
      <c r="J46" s="107">
        <f t="shared" si="6"/>
        <v>1.6082037687301636</v>
      </c>
      <c r="K46" s="107">
        <f t="shared" si="6"/>
        <v>1.8055128455162048</v>
      </c>
      <c r="L46" s="107">
        <f t="shared" si="6"/>
        <v>2.2082791328430176</v>
      </c>
      <c r="M46" s="107">
        <f t="shared" si="6"/>
        <v>3.4163803458213806</v>
      </c>
      <c r="N46" s="107">
        <f t="shared" si="6"/>
        <v>4.8485143184661865</v>
      </c>
      <c r="O46" s="107">
        <f t="shared" si="6"/>
        <v>5.973649382591248</v>
      </c>
      <c r="P46" s="107">
        <f t="shared" si="6"/>
        <v>5.910597920417786</v>
      </c>
      <c r="Q46" s="107">
        <f t="shared" si="6"/>
        <v>4.165341138839722</v>
      </c>
      <c r="R46" s="107">
        <f t="shared" si="6"/>
        <v>2.872168242931366</v>
      </c>
      <c r="S46" s="107">
        <f t="shared" si="6"/>
        <v>1.998186320066452</v>
      </c>
      <c r="T46" s="107">
        <f t="shared" si="6"/>
        <v>1.7578768134117126</v>
      </c>
      <c r="U46" s="107">
        <f t="shared" si="6"/>
        <v>1.607536405324936</v>
      </c>
      <c r="V46" s="107">
        <f t="shared" si="6"/>
        <v>1.6702949106693268</v>
      </c>
      <c r="W46" s="107">
        <f t="shared" si="6"/>
        <v>1.6702443063259125</v>
      </c>
      <c r="X46" s="107">
        <f t="shared" si="6"/>
        <v>2.2232234477996826</v>
      </c>
      <c r="Y46" s="107">
        <f t="shared" si="6"/>
        <v>3.2283706665039062</v>
      </c>
      <c r="Z46" s="107">
        <f t="shared" si="6"/>
        <v>4.776494264602661</v>
      </c>
      <c r="AA46" s="107">
        <f t="shared" si="6"/>
        <v>5.978031277656555</v>
      </c>
      <c r="AB46" s="107">
        <f t="shared" si="6"/>
        <v>5.36047887802124</v>
      </c>
      <c r="AC46" s="107">
        <f t="shared" si="6"/>
        <v>4.107328772544861</v>
      </c>
      <c r="AD46" s="107">
        <f t="shared" si="6"/>
        <v>2.7733935713768005</v>
      </c>
      <c r="AE46" s="107">
        <f t="shared" si="6"/>
        <v>2.046817719936371</v>
      </c>
      <c r="AF46" s="107">
        <f t="shared" si="6"/>
        <v>1.7108705043792725</v>
      </c>
      <c r="AG46" s="107">
        <f t="shared" si="6"/>
        <v>1.6005966365337372</v>
      </c>
      <c r="AH46" s="107">
        <f t="shared" si="6"/>
        <v>1.65316504240036</v>
      </c>
      <c r="AI46" s="107">
        <f aca="true" t="shared" si="7" ref="AI46:BJ46">AI10+AI22+AI34</f>
        <v>1.6931888461112976</v>
      </c>
      <c r="AJ46" s="107">
        <f t="shared" si="7"/>
        <v>2.014912486076355</v>
      </c>
      <c r="AK46" s="107">
        <f t="shared" si="7"/>
        <v>3.1975499987602234</v>
      </c>
      <c r="AL46" s="107">
        <f t="shared" si="7"/>
        <v>5.055127024650574</v>
      </c>
      <c r="AM46" s="107">
        <f t="shared" si="7"/>
        <v>4.7593477964401245</v>
      </c>
      <c r="AN46" s="107">
        <f t="shared" si="7"/>
        <v>5.194131016731262</v>
      </c>
      <c r="AO46" s="107">
        <f t="shared" si="7"/>
        <v>4.027668476104736</v>
      </c>
      <c r="AP46" s="107">
        <f t="shared" si="7"/>
        <v>2.78652024269104</v>
      </c>
      <c r="AQ46" s="107">
        <f t="shared" si="7"/>
        <v>1.8894262611865997</v>
      </c>
      <c r="AR46" s="107">
        <f t="shared" si="7"/>
        <v>1.8477087914943695</v>
      </c>
      <c r="AS46" s="107">
        <f t="shared" si="7"/>
        <v>1.6770611107349396</v>
      </c>
      <c r="AT46" s="107">
        <f t="shared" si="7"/>
        <v>1.7313742339611053</v>
      </c>
      <c r="AU46" s="107">
        <f t="shared" si="7"/>
        <v>1.8306818902492523</v>
      </c>
      <c r="AV46" s="107">
        <f t="shared" si="7"/>
        <v>2.2662845849990845</v>
      </c>
      <c r="AW46" s="107">
        <f t="shared" si="7"/>
        <v>3.3920108675956726</v>
      </c>
      <c r="AX46" s="126">
        <f t="shared" si="7"/>
        <v>5.0398640632629395</v>
      </c>
      <c r="AY46" s="126">
        <f t="shared" si="7"/>
        <v>5.690122961997986</v>
      </c>
      <c r="AZ46" s="126">
        <f t="shared" si="7"/>
        <v>5.579807877540588</v>
      </c>
      <c r="BA46" s="126">
        <f t="shared" si="7"/>
        <v>4.216875076293945</v>
      </c>
      <c r="BB46" s="126">
        <f t="shared" si="7"/>
        <v>2.996320605278015</v>
      </c>
      <c r="BC46" s="126">
        <f t="shared" si="7"/>
        <v>2.092331498861313</v>
      </c>
      <c r="BD46" s="126">
        <f t="shared" si="7"/>
        <v>1.7508402466773987</v>
      </c>
      <c r="BE46" s="126">
        <f t="shared" si="7"/>
        <v>1.6767975687980652</v>
      </c>
      <c r="BF46" s="126">
        <f t="shared" si="7"/>
        <v>1.6470471620559692</v>
      </c>
      <c r="BG46" s="126">
        <f t="shared" si="7"/>
        <v>1.7612712383270264</v>
      </c>
      <c r="BH46" s="126">
        <f t="shared" si="7"/>
        <v>2.2220778465270996</v>
      </c>
      <c r="BI46" s="126">
        <f t="shared" si="7"/>
        <v>3.3181424140930176</v>
      </c>
      <c r="BJ46" s="126">
        <f t="shared" si="7"/>
        <v>4.889640927314758</v>
      </c>
    </row>
    <row r="47" spans="2:62" ht="10.5">
      <c r="B47" t="s">
        <v>316</v>
      </c>
      <c r="C47" s="107">
        <f aca="true" t="shared" si="8" ref="C47:AH47">C11+C23+C35</f>
        <v>6.815201282501221</v>
      </c>
      <c r="D47" s="107">
        <f t="shared" si="8"/>
        <v>6.717388272285461</v>
      </c>
      <c r="E47" s="107">
        <f t="shared" si="8"/>
        <v>4.453931093215942</v>
      </c>
      <c r="F47" s="107">
        <f t="shared" si="8"/>
        <v>3.5602749586105347</v>
      </c>
      <c r="G47" s="107">
        <f t="shared" si="8"/>
        <v>2.683194100856781</v>
      </c>
      <c r="H47" s="107">
        <f t="shared" si="8"/>
        <v>2.3047008216381073</v>
      </c>
      <c r="I47" s="107">
        <f t="shared" si="8"/>
        <v>2.168124169111252</v>
      </c>
      <c r="J47" s="107">
        <f t="shared" si="8"/>
        <v>2.213936746120453</v>
      </c>
      <c r="K47" s="107">
        <f t="shared" si="8"/>
        <v>2.357528507709503</v>
      </c>
      <c r="L47" s="107">
        <f t="shared" si="8"/>
        <v>2.925048291683197</v>
      </c>
      <c r="M47" s="107">
        <f t="shared" si="8"/>
        <v>3.6736541986465454</v>
      </c>
      <c r="N47" s="107">
        <f t="shared" si="8"/>
        <v>5.671718716621399</v>
      </c>
      <c r="O47" s="107">
        <f t="shared" si="8"/>
        <v>6.729032397270203</v>
      </c>
      <c r="P47" s="107">
        <f t="shared" si="8"/>
        <v>6.486833572387695</v>
      </c>
      <c r="Q47" s="107">
        <f t="shared" si="8"/>
        <v>4.525916814804077</v>
      </c>
      <c r="R47" s="107">
        <f t="shared" si="8"/>
        <v>3.5434301495552063</v>
      </c>
      <c r="S47" s="107">
        <f t="shared" si="8"/>
        <v>2.518838882446289</v>
      </c>
      <c r="T47" s="107">
        <f t="shared" si="8"/>
        <v>2.365996837615967</v>
      </c>
      <c r="U47" s="107">
        <f t="shared" si="8"/>
        <v>2.145547032356262</v>
      </c>
      <c r="V47" s="107">
        <f t="shared" si="8"/>
        <v>2.2633665204048157</v>
      </c>
      <c r="W47" s="107">
        <f t="shared" si="8"/>
        <v>2.3801081478595734</v>
      </c>
      <c r="X47" s="107">
        <f t="shared" si="8"/>
        <v>2.6697733402252197</v>
      </c>
      <c r="Y47" s="107">
        <f t="shared" si="8"/>
        <v>3.6925629377365112</v>
      </c>
      <c r="Z47" s="107">
        <f t="shared" si="8"/>
        <v>5.52391505241394</v>
      </c>
      <c r="AA47" s="107">
        <f t="shared" si="8"/>
        <v>6.107632875442505</v>
      </c>
      <c r="AB47" s="107">
        <f t="shared" si="8"/>
        <v>5.9987794160842896</v>
      </c>
      <c r="AC47" s="107">
        <f t="shared" si="8"/>
        <v>5.199794769287109</v>
      </c>
      <c r="AD47" s="107">
        <f t="shared" si="8"/>
        <v>3.4909200072288513</v>
      </c>
      <c r="AE47" s="107">
        <f t="shared" si="8"/>
        <v>2.729593336582184</v>
      </c>
      <c r="AF47" s="107">
        <f t="shared" si="8"/>
        <v>2.380459576845169</v>
      </c>
      <c r="AG47" s="107">
        <f t="shared" si="8"/>
        <v>2.204446405172348</v>
      </c>
      <c r="AH47" s="107">
        <f t="shared" si="8"/>
        <v>2.220732182264328</v>
      </c>
      <c r="AI47" s="107">
        <f aca="true" t="shared" si="9" ref="AI47:BJ47">AI11+AI23+AI35</f>
        <v>2.1372179090976715</v>
      </c>
      <c r="AJ47" s="107">
        <f t="shared" si="9"/>
        <v>2.6110430359840393</v>
      </c>
      <c r="AK47" s="107">
        <f t="shared" si="9"/>
        <v>3.710840582847595</v>
      </c>
      <c r="AL47" s="107">
        <f t="shared" si="9"/>
        <v>5.716743111610413</v>
      </c>
      <c r="AM47" s="107">
        <f t="shared" si="9"/>
        <v>5.150322794914246</v>
      </c>
      <c r="AN47" s="107">
        <f t="shared" si="9"/>
        <v>5.730462074279785</v>
      </c>
      <c r="AO47" s="107">
        <f t="shared" si="9"/>
        <v>4.457245707511902</v>
      </c>
      <c r="AP47" s="107">
        <f t="shared" si="9"/>
        <v>3.0226945281028748</v>
      </c>
      <c r="AQ47" s="107">
        <f t="shared" si="9"/>
        <v>2.5194753408432007</v>
      </c>
      <c r="AR47" s="107">
        <f t="shared" si="9"/>
        <v>2.34278205037117</v>
      </c>
      <c r="AS47" s="107">
        <f t="shared" si="9"/>
        <v>2.1965564489364624</v>
      </c>
      <c r="AT47" s="107">
        <f t="shared" si="9"/>
        <v>2.2406636774539948</v>
      </c>
      <c r="AU47" s="107">
        <f t="shared" si="9"/>
        <v>2.305363714694977</v>
      </c>
      <c r="AV47" s="107">
        <f t="shared" si="9"/>
        <v>2.6934627294540405</v>
      </c>
      <c r="AW47" s="107">
        <f t="shared" si="9"/>
        <v>3.898600935935974</v>
      </c>
      <c r="AX47" s="126">
        <f t="shared" si="9"/>
        <v>5.494455933570862</v>
      </c>
      <c r="AY47" s="126">
        <f t="shared" si="9"/>
        <v>6.021664977073669</v>
      </c>
      <c r="AZ47" s="126">
        <f t="shared" si="9"/>
        <v>6.107101917266846</v>
      </c>
      <c r="BA47" s="126">
        <f t="shared" si="9"/>
        <v>4.702602982521057</v>
      </c>
      <c r="BB47" s="126">
        <f t="shared" si="9"/>
        <v>3.4386810660362244</v>
      </c>
      <c r="BC47" s="126">
        <f t="shared" si="9"/>
        <v>2.6576731204986572</v>
      </c>
      <c r="BD47" s="126">
        <f t="shared" si="9"/>
        <v>2.324114143848419</v>
      </c>
      <c r="BE47" s="126">
        <f t="shared" si="9"/>
        <v>2.163159340620041</v>
      </c>
      <c r="BF47" s="126">
        <f t="shared" si="9"/>
        <v>2.2482084333896637</v>
      </c>
      <c r="BG47" s="126">
        <f t="shared" si="9"/>
        <v>2.363584727048874</v>
      </c>
      <c r="BH47" s="126">
        <f t="shared" si="9"/>
        <v>2.8451377153396606</v>
      </c>
      <c r="BI47" s="126">
        <f t="shared" si="9"/>
        <v>4.073825001716614</v>
      </c>
      <c r="BJ47" s="126">
        <f t="shared" si="9"/>
        <v>5.659723877906799</v>
      </c>
    </row>
    <row r="48" spans="2:62" ht="10.5">
      <c r="B48" t="s">
        <v>318</v>
      </c>
      <c r="C48" s="107">
        <f aca="true" t="shared" si="10" ref="C48:AH48">C12+C24+C36</f>
        <v>3.8638845682144165</v>
      </c>
      <c r="D48" s="107">
        <f t="shared" si="10"/>
        <v>4.055716097354889</v>
      </c>
      <c r="E48" s="107">
        <f t="shared" si="10"/>
        <v>2.728361666202545</v>
      </c>
      <c r="F48" s="107">
        <f t="shared" si="10"/>
        <v>2.015209883451462</v>
      </c>
      <c r="G48" s="107">
        <f t="shared" si="10"/>
        <v>1.6183622926473618</v>
      </c>
      <c r="H48" s="107">
        <f t="shared" si="10"/>
        <v>1.5243606716394424</v>
      </c>
      <c r="I48" s="107">
        <f t="shared" si="10"/>
        <v>1.3840052485466003</v>
      </c>
      <c r="J48" s="107">
        <f t="shared" si="10"/>
        <v>1.416244924068451</v>
      </c>
      <c r="K48" s="107">
        <f t="shared" si="10"/>
        <v>1.4979762136936188</v>
      </c>
      <c r="L48" s="107">
        <f t="shared" si="10"/>
        <v>1.6796883344650269</v>
      </c>
      <c r="M48" s="107">
        <f t="shared" si="10"/>
        <v>1.9856432974338531</v>
      </c>
      <c r="N48" s="107">
        <f t="shared" si="10"/>
        <v>3.005021870136261</v>
      </c>
      <c r="O48" s="107">
        <f t="shared" si="10"/>
        <v>3.6359918117523193</v>
      </c>
      <c r="P48" s="107">
        <f t="shared" si="10"/>
        <v>3.649199366569519</v>
      </c>
      <c r="Q48" s="107">
        <f t="shared" si="10"/>
        <v>2.731400728225708</v>
      </c>
      <c r="R48" s="107">
        <f t="shared" si="10"/>
        <v>2.138341337442398</v>
      </c>
      <c r="S48" s="107">
        <f t="shared" si="10"/>
        <v>1.7173428982496262</v>
      </c>
      <c r="T48" s="107">
        <f t="shared" si="10"/>
        <v>1.6042792052030563</v>
      </c>
      <c r="U48" s="107">
        <f t="shared" si="10"/>
        <v>1.5116716772317886</v>
      </c>
      <c r="V48" s="107">
        <f t="shared" si="10"/>
        <v>1.54842709004879</v>
      </c>
      <c r="W48" s="107">
        <f t="shared" si="10"/>
        <v>1.5461070984601974</v>
      </c>
      <c r="X48" s="107">
        <f t="shared" si="10"/>
        <v>1.6542923003435135</v>
      </c>
      <c r="Y48" s="107">
        <f t="shared" si="10"/>
        <v>2.0202638804912567</v>
      </c>
      <c r="Z48" s="107">
        <f t="shared" si="10"/>
        <v>2.926790773868561</v>
      </c>
      <c r="AA48" s="107">
        <f t="shared" si="10"/>
        <v>3.363701105117798</v>
      </c>
      <c r="AB48" s="107">
        <f t="shared" si="10"/>
        <v>3.3039923906326294</v>
      </c>
      <c r="AC48" s="107">
        <f t="shared" si="10"/>
        <v>2.789125382900238</v>
      </c>
      <c r="AD48" s="107">
        <f t="shared" si="10"/>
        <v>2.136473059654236</v>
      </c>
      <c r="AE48" s="107">
        <f t="shared" si="10"/>
        <v>1.6791928708553314</v>
      </c>
      <c r="AF48" s="107">
        <f t="shared" si="10"/>
        <v>1.53144870698452</v>
      </c>
      <c r="AG48" s="107">
        <f t="shared" si="10"/>
        <v>1.4220289438962936</v>
      </c>
      <c r="AH48" s="107">
        <f t="shared" si="10"/>
        <v>1.4588963091373444</v>
      </c>
      <c r="AI48" s="107">
        <f aca="true" t="shared" si="11" ref="AI48:BJ48">AI12+AI24+AI36</f>
        <v>1.3536066561937332</v>
      </c>
      <c r="AJ48" s="107">
        <f t="shared" si="11"/>
        <v>1.5369676798582077</v>
      </c>
      <c r="AK48" s="107">
        <f t="shared" si="11"/>
        <v>2.028342127799988</v>
      </c>
      <c r="AL48" s="107">
        <f t="shared" si="11"/>
        <v>2.9905184507369995</v>
      </c>
      <c r="AM48" s="107">
        <f t="shared" si="11"/>
        <v>2.92470920085907</v>
      </c>
      <c r="AN48" s="107">
        <f t="shared" si="11"/>
        <v>3.085456907749176</v>
      </c>
      <c r="AO48" s="107">
        <f t="shared" si="11"/>
        <v>2.5249947905540466</v>
      </c>
      <c r="AP48" s="107">
        <f t="shared" si="11"/>
        <v>1.9230918288230896</v>
      </c>
      <c r="AQ48" s="107">
        <f t="shared" si="11"/>
        <v>1.5489562451839447</v>
      </c>
      <c r="AR48" s="107">
        <f t="shared" si="11"/>
        <v>1.4998083412647247</v>
      </c>
      <c r="AS48" s="107">
        <f t="shared" si="11"/>
        <v>1.3846437335014343</v>
      </c>
      <c r="AT48" s="107">
        <f t="shared" si="11"/>
        <v>1.454527772963047</v>
      </c>
      <c r="AU48" s="107">
        <f t="shared" si="11"/>
        <v>1.5409045964479446</v>
      </c>
      <c r="AV48" s="107">
        <f t="shared" si="11"/>
        <v>1.6414735615253448</v>
      </c>
      <c r="AW48" s="107">
        <f t="shared" si="11"/>
        <v>2.2021104991436005</v>
      </c>
      <c r="AX48" s="126">
        <f t="shared" si="11"/>
        <v>2.990495026111603</v>
      </c>
      <c r="AY48" s="126">
        <f t="shared" si="11"/>
        <v>3.5113037824630737</v>
      </c>
      <c r="AZ48" s="126">
        <f t="shared" si="11"/>
        <v>3.539512872695923</v>
      </c>
      <c r="BA48" s="126">
        <f t="shared" si="11"/>
        <v>2.7342774868011475</v>
      </c>
      <c r="BB48" s="126">
        <f t="shared" si="11"/>
        <v>2.052717626094818</v>
      </c>
      <c r="BC48" s="126">
        <f t="shared" si="11"/>
        <v>1.6944940686225891</v>
      </c>
      <c r="BD48" s="126">
        <f t="shared" si="11"/>
        <v>1.558450236916542</v>
      </c>
      <c r="BE48" s="126">
        <f t="shared" si="11"/>
        <v>1.4559394419193268</v>
      </c>
      <c r="BF48" s="126">
        <f t="shared" si="11"/>
        <v>1.4604975283145905</v>
      </c>
      <c r="BG48" s="126">
        <f t="shared" si="11"/>
        <v>1.4895693585276604</v>
      </c>
      <c r="BH48" s="126">
        <f t="shared" si="11"/>
        <v>1.676936849951744</v>
      </c>
      <c r="BI48" s="126">
        <f t="shared" si="11"/>
        <v>2.1719832718372345</v>
      </c>
      <c r="BJ48" s="126">
        <f t="shared" si="11"/>
        <v>3.013565480709076</v>
      </c>
    </row>
    <row r="49" spans="2:62" ht="10.5">
      <c r="B49" t="s">
        <v>320</v>
      </c>
      <c r="C49" s="107">
        <f aca="true" t="shared" si="12" ref="C49:AH49">C13+C25+C37</f>
        <v>12.338088274002075</v>
      </c>
      <c r="D49" s="107">
        <f t="shared" si="12"/>
        <v>12.602267265319824</v>
      </c>
      <c r="E49" s="107">
        <f t="shared" si="12"/>
        <v>10.558231115341187</v>
      </c>
      <c r="F49" s="107">
        <f t="shared" si="12"/>
        <v>9.30077201128006</v>
      </c>
      <c r="G49" s="107">
        <f t="shared" si="12"/>
        <v>8.450798481702805</v>
      </c>
      <c r="H49" s="107">
        <f t="shared" si="12"/>
        <v>7.7865824699401855</v>
      </c>
      <c r="I49" s="107">
        <f t="shared" si="12"/>
        <v>9.451690882444382</v>
      </c>
      <c r="J49" s="107">
        <f t="shared" si="12"/>
        <v>9.240729361772537</v>
      </c>
      <c r="K49" s="107">
        <f t="shared" si="12"/>
        <v>8.784637242555618</v>
      </c>
      <c r="L49" s="107">
        <f t="shared" si="12"/>
        <v>8.758730977773666</v>
      </c>
      <c r="M49" s="107">
        <f t="shared" si="12"/>
        <v>9.279122829437256</v>
      </c>
      <c r="N49" s="107">
        <f t="shared" si="12"/>
        <v>10.655288934707642</v>
      </c>
      <c r="O49" s="107">
        <f t="shared" si="12"/>
        <v>11.527255773544312</v>
      </c>
      <c r="P49" s="107">
        <f t="shared" si="12"/>
        <v>12.074282169342041</v>
      </c>
      <c r="Q49" s="107">
        <f t="shared" si="12"/>
        <v>10.013880729675293</v>
      </c>
      <c r="R49" s="107">
        <f t="shared" si="12"/>
        <v>8.920705676078796</v>
      </c>
      <c r="S49" s="107">
        <f t="shared" si="12"/>
        <v>8.61539563536644</v>
      </c>
      <c r="T49" s="107">
        <f t="shared" si="12"/>
        <v>8.874911159276962</v>
      </c>
      <c r="U49" s="107">
        <f t="shared" si="12"/>
        <v>8.874409258365631</v>
      </c>
      <c r="V49" s="107">
        <f t="shared" si="12"/>
        <v>8.854069828987122</v>
      </c>
      <c r="W49" s="107">
        <f t="shared" si="12"/>
        <v>8.7094087600708</v>
      </c>
      <c r="X49" s="107">
        <f t="shared" si="12"/>
        <v>8.648111581802368</v>
      </c>
      <c r="Y49" s="107">
        <f t="shared" si="12"/>
        <v>9.33226102590561</v>
      </c>
      <c r="Z49" s="107">
        <f t="shared" si="12"/>
        <v>10.608112931251526</v>
      </c>
      <c r="AA49" s="107">
        <f t="shared" si="12"/>
        <v>10.648811340332031</v>
      </c>
      <c r="AB49" s="107">
        <f t="shared" si="12"/>
        <v>10.35516631603241</v>
      </c>
      <c r="AC49" s="107">
        <f t="shared" si="12"/>
        <v>9.16849935054779</v>
      </c>
      <c r="AD49" s="107">
        <f t="shared" si="12"/>
        <v>8.489179968833923</v>
      </c>
      <c r="AE49" s="107">
        <f t="shared" si="12"/>
        <v>7.8737801015377045</v>
      </c>
      <c r="AF49" s="107">
        <f t="shared" si="12"/>
        <v>7.736115962266922</v>
      </c>
      <c r="AG49" s="107">
        <f t="shared" si="12"/>
        <v>7.547725409269333</v>
      </c>
      <c r="AH49" s="107">
        <f t="shared" si="12"/>
        <v>7.461565613746643</v>
      </c>
      <c r="AI49" s="107">
        <f aca="true" t="shared" si="13" ref="AI49:BJ49">AI13+AI25+AI37</f>
        <v>6.435514569282532</v>
      </c>
      <c r="AJ49" s="107">
        <f t="shared" si="13"/>
        <v>6.623901575803757</v>
      </c>
      <c r="AK49" s="107">
        <f t="shared" si="13"/>
        <v>7.479078650474548</v>
      </c>
      <c r="AL49" s="107">
        <f t="shared" si="13"/>
        <v>8.714040279388428</v>
      </c>
      <c r="AM49" s="107">
        <f t="shared" si="13"/>
        <v>9.20991837978363</v>
      </c>
      <c r="AN49" s="107">
        <f t="shared" si="13"/>
        <v>9.448558688163757</v>
      </c>
      <c r="AO49" s="107">
        <f t="shared" si="13"/>
        <v>8.817269921302795</v>
      </c>
      <c r="AP49" s="107">
        <f t="shared" si="13"/>
        <v>7.982593417167664</v>
      </c>
      <c r="AQ49" s="107">
        <f t="shared" si="13"/>
        <v>7.389005184173584</v>
      </c>
      <c r="AR49" s="107">
        <f t="shared" si="13"/>
        <v>7.4225872457027435</v>
      </c>
      <c r="AS49" s="107">
        <f t="shared" si="13"/>
        <v>7.239602267742157</v>
      </c>
      <c r="AT49" s="107">
        <f t="shared" si="13"/>
        <v>7.439044624567032</v>
      </c>
      <c r="AU49" s="107">
        <f t="shared" si="13"/>
        <v>7.213486284017563</v>
      </c>
      <c r="AV49" s="107">
        <f t="shared" si="13"/>
        <v>7.223792314529419</v>
      </c>
      <c r="AW49" s="107">
        <f t="shared" si="13"/>
        <v>7.842074871063232</v>
      </c>
      <c r="AX49" s="126">
        <f t="shared" si="13"/>
        <v>9.01878011226654</v>
      </c>
      <c r="AY49" s="126">
        <f t="shared" si="13"/>
        <v>10.145498752593994</v>
      </c>
      <c r="AZ49" s="126">
        <f t="shared" si="13"/>
        <v>10.160847902297974</v>
      </c>
      <c r="BA49" s="126">
        <f t="shared" si="13"/>
        <v>8.78415596485138</v>
      </c>
      <c r="BB49" s="126">
        <f t="shared" si="13"/>
        <v>7.998892307281494</v>
      </c>
      <c r="BC49" s="126">
        <f t="shared" si="13"/>
        <v>7.347850441932678</v>
      </c>
      <c r="BD49" s="126">
        <f t="shared" si="13"/>
        <v>7.158973217010498</v>
      </c>
      <c r="BE49" s="126">
        <f t="shared" si="13"/>
        <v>7.319200098514557</v>
      </c>
      <c r="BF49" s="126">
        <f t="shared" si="13"/>
        <v>7.3231024742126465</v>
      </c>
      <c r="BG49" s="126">
        <f t="shared" si="13"/>
        <v>7.186572954058647</v>
      </c>
      <c r="BH49" s="126">
        <f t="shared" si="13"/>
        <v>7.096528798341751</v>
      </c>
      <c r="BI49" s="126">
        <f t="shared" si="13"/>
        <v>7.741498291492462</v>
      </c>
      <c r="BJ49" s="126">
        <f t="shared" si="13"/>
        <v>9.056650042533875</v>
      </c>
    </row>
    <row r="50" spans="2:62" ht="10.5">
      <c r="B50" t="s">
        <v>322</v>
      </c>
      <c r="C50" s="107">
        <f aca="true" t="shared" si="14" ref="C50:AH50">C14+C26+C38</f>
        <v>3.529018819332123</v>
      </c>
      <c r="D50" s="107">
        <f t="shared" si="14"/>
        <v>3.7428038120269775</v>
      </c>
      <c r="E50" s="107">
        <f t="shared" si="14"/>
        <v>2.931567370891571</v>
      </c>
      <c r="F50" s="107">
        <f t="shared" si="14"/>
        <v>2.2018149495124817</v>
      </c>
      <c r="G50" s="107">
        <f t="shared" si="14"/>
        <v>1.7294948995113373</v>
      </c>
      <c r="H50" s="107">
        <f t="shared" si="14"/>
        <v>1.3577167093753815</v>
      </c>
      <c r="I50" s="107">
        <f t="shared" si="14"/>
        <v>1.2267735302448273</v>
      </c>
      <c r="J50" s="107">
        <f t="shared" si="14"/>
        <v>1.1860779523849487</v>
      </c>
      <c r="K50" s="107">
        <f t="shared" si="14"/>
        <v>1.3421055376529694</v>
      </c>
      <c r="L50" s="107">
        <f t="shared" si="14"/>
        <v>1.5166188478469849</v>
      </c>
      <c r="M50" s="107">
        <f t="shared" si="14"/>
        <v>2.680947244167328</v>
      </c>
      <c r="N50" s="107">
        <f t="shared" si="14"/>
        <v>3.525235891342163</v>
      </c>
      <c r="O50" s="107">
        <f t="shared" si="14"/>
        <v>4.019762694835663</v>
      </c>
      <c r="P50" s="107">
        <f t="shared" si="14"/>
        <v>3.955992877483368</v>
      </c>
      <c r="Q50" s="107">
        <f t="shared" si="14"/>
        <v>2.641104996204376</v>
      </c>
      <c r="R50" s="107">
        <f t="shared" si="14"/>
        <v>2.1108750700950623</v>
      </c>
      <c r="S50" s="107">
        <f t="shared" si="14"/>
        <v>1.590425044298172</v>
      </c>
      <c r="T50" s="107">
        <f t="shared" si="14"/>
        <v>1.3568493127822876</v>
      </c>
      <c r="U50" s="107">
        <f t="shared" si="14"/>
        <v>1.2489777207374573</v>
      </c>
      <c r="V50" s="107">
        <f t="shared" si="14"/>
        <v>1.2013076841831207</v>
      </c>
      <c r="W50" s="107">
        <f t="shared" si="14"/>
        <v>1.3592729270458221</v>
      </c>
      <c r="X50" s="107">
        <f t="shared" si="14"/>
        <v>1.7403413951396942</v>
      </c>
      <c r="Y50" s="107">
        <f t="shared" si="14"/>
        <v>2.704656422138214</v>
      </c>
      <c r="Z50" s="107">
        <f t="shared" si="14"/>
        <v>3.6693546772003174</v>
      </c>
      <c r="AA50" s="107">
        <f t="shared" si="14"/>
        <v>3.8840091228485107</v>
      </c>
      <c r="AB50" s="107">
        <f t="shared" si="14"/>
        <v>3.6363285183906555</v>
      </c>
      <c r="AC50" s="107">
        <f t="shared" si="14"/>
        <v>2.9326127767562866</v>
      </c>
      <c r="AD50" s="107">
        <f t="shared" si="14"/>
        <v>2.5517247915267944</v>
      </c>
      <c r="AE50" s="107">
        <f t="shared" si="14"/>
        <v>1.7831002175807953</v>
      </c>
      <c r="AF50" s="107">
        <f t="shared" si="14"/>
        <v>1.464023381471634</v>
      </c>
      <c r="AG50" s="107">
        <f t="shared" si="14"/>
        <v>1.2993091940879822</v>
      </c>
      <c r="AH50" s="107">
        <f t="shared" si="14"/>
        <v>1.244727075099945</v>
      </c>
      <c r="AI50" s="107">
        <f aca="true" t="shared" si="15" ref="AI50:BJ50">AI14+AI26+AI38</f>
        <v>1.3449186980724335</v>
      </c>
      <c r="AJ50" s="107">
        <f t="shared" si="15"/>
        <v>1.735236495733261</v>
      </c>
      <c r="AK50" s="107">
        <f t="shared" si="15"/>
        <v>2.3902370929718018</v>
      </c>
      <c r="AL50" s="107">
        <f t="shared" si="15"/>
        <v>3.7215659618377686</v>
      </c>
      <c r="AM50" s="107">
        <f t="shared" si="15"/>
        <v>3.634229004383087</v>
      </c>
      <c r="AN50" s="107">
        <f t="shared" si="15"/>
        <v>3.9089725017547607</v>
      </c>
      <c r="AO50" s="107">
        <f t="shared" si="15"/>
        <v>3.2879818081855774</v>
      </c>
      <c r="AP50" s="107">
        <f t="shared" si="15"/>
        <v>2.4023239612579346</v>
      </c>
      <c r="AQ50" s="107">
        <f t="shared" si="15"/>
        <v>1.6368638277053833</v>
      </c>
      <c r="AR50" s="107">
        <f t="shared" si="15"/>
        <v>1.3994325697422028</v>
      </c>
      <c r="AS50" s="107">
        <f t="shared" si="15"/>
        <v>1.216666430234909</v>
      </c>
      <c r="AT50" s="107">
        <f t="shared" si="15"/>
        <v>1.1774624586105347</v>
      </c>
      <c r="AU50" s="107">
        <f t="shared" si="15"/>
        <v>1.320982813835144</v>
      </c>
      <c r="AV50" s="107">
        <f t="shared" si="15"/>
        <v>1.7243963181972504</v>
      </c>
      <c r="AW50" s="107">
        <f t="shared" si="15"/>
        <v>2.4939293265342712</v>
      </c>
      <c r="AX50" s="126">
        <f t="shared" si="15"/>
        <v>3.7223180532455444</v>
      </c>
      <c r="AY50" s="126">
        <f t="shared" si="15"/>
        <v>3.9408403635025024</v>
      </c>
      <c r="AZ50" s="126">
        <f t="shared" si="15"/>
        <v>3.9219424724578857</v>
      </c>
      <c r="BA50" s="126">
        <f t="shared" si="15"/>
        <v>3.0961416959762573</v>
      </c>
      <c r="BB50" s="126">
        <f t="shared" si="15"/>
        <v>2.4783273339271545</v>
      </c>
      <c r="BC50" s="126">
        <f t="shared" si="15"/>
        <v>1.812878429889679</v>
      </c>
      <c r="BD50" s="126">
        <f t="shared" si="15"/>
        <v>1.4603241086006165</v>
      </c>
      <c r="BE50" s="126">
        <f t="shared" si="15"/>
        <v>1.3264211416244507</v>
      </c>
      <c r="BF50" s="126">
        <f t="shared" si="15"/>
        <v>1.2831877619028091</v>
      </c>
      <c r="BG50" s="126">
        <f t="shared" si="15"/>
        <v>1.3922875821590424</v>
      </c>
      <c r="BH50" s="126">
        <f t="shared" si="15"/>
        <v>1.817487508058548</v>
      </c>
      <c r="BI50" s="126">
        <f t="shared" si="15"/>
        <v>2.651939868927002</v>
      </c>
      <c r="BJ50" s="126">
        <f t="shared" si="15"/>
        <v>3.6976089477539062</v>
      </c>
    </row>
    <row r="51" spans="2:62" ht="10.5">
      <c r="B51" t="s">
        <v>324</v>
      </c>
      <c r="C51" s="107">
        <f aca="true" t="shared" si="16" ref="C51:AH51">C15+C27+C39</f>
        <v>6.423482656478882</v>
      </c>
      <c r="D51" s="107">
        <f t="shared" si="16"/>
        <v>6.7419047355651855</v>
      </c>
      <c r="E51" s="107">
        <f t="shared" si="16"/>
        <v>5.804555296897888</v>
      </c>
      <c r="F51" s="107">
        <f t="shared" si="16"/>
        <v>5.392238080501556</v>
      </c>
      <c r="G51" s="107">
        <f t="shared" si="16"/>
        <v>4.733428239822388</v>
      </c>
      <c r="H51" s="107">
        <f t="shared" si="16"/>
        <v>4.361679971218109</v>
      </c>
      <c r="I51" s="107">
        <f t="shared" si="16"/>
        <v>4.022073030471802</v>
      </c>
      <c r="J51" s="107">
        <f t="shared" si="16"/>
        <v>4.084270179271698</v>
      </c>
      <c r="K51" s="107">
        <f t="shared" si="16"/>
        <v>4.366807818412781</v>
      </c>
      <c r="L51" s="107">
        <f t="shared" si="16"/>
        <v>4.445048570632935</v>
      </c>
      <c r="M51" s="107">
        <f t="shared" si="16"/>
        <v>5.534361302852631</v>
      </c>
      <c r="N51" s="107">
        <f t="shared" si="16"/>
        <v>6.787670731544495</v>
      </c>
      <c r="O51" s="107">
        <f t="shared" si="16"/>
        <v>7.450662851333618</v>
      </c>
      <c r="P51" s="107">
        <f t="shared" si="16"/>
        <v>7.3276307582855225</v>
      </c>
      <c r="Q51" s="107">
        <f t="shared" si="16"/>
        <v>5.673739790916443</v>
      </c>
      <c r="R51" s="107">
        <f t="shared" si="16"/>
        <v>5.212650716304779</v>
      </c>
      <c r="S51" s="107">
        <f t="shared" si="16"/>
        <v>4.502132773399353</v>
      </c>
      <c r="T51" s="107">
        <f t="shared" si="16"/>
        <v>4.567805349826813</v>
      </c>
      <c r="U51" s="107">
        <f t="shared" si="16"/>
        <v>4.204402208328247</v>
      </c>
      <c r="V51" s="107">
        <f t="shared" si="16"/>
        <v>4.315379321575165</v>
      </c>
      <c r="W51" s="107">
        <f t="shared" si="16"/>
        <v>4.554310441017151</v>
      </c>
      <c r="X51" s="107">
        <f t="shared" si="16"/>
        <v>4.836037218570709</v>
      </c>
      <c r="Y51" s="107">
        <f t="shared" si="16"/>
        <v>6.025185644626617</v>
      </c>
      <c r="Z51" s="107">
        <f t="shared" si="16"/>
        <v>7.151228189468384</v>
      </c>
      <c r="AA51" s="107">
        <f t="shared" si="16"/>
        <v>7.333144545555115</v>
      </c>
      <c r="AB51" s="107">
        <f t="shared" si="16"/>
        <v>7.235077381134033</v>
      </c>
      <c r="AC51" s="107">
        <f t="shared" si="16"/>
        <v>5.728387713432312</v>
      </c>
      <c r="AD51" s="107">
        <f t="shared" si="16"/>
        <v>5.4446762800216675</v>
      </c>
      <c r="AE51" s="107">
        <f t="shared" si="16"/>
        <v>4.721612572669983</v>
      </c>
      <c r="AF51" s="107">
        <f t="shared" si="16"/>
        <v>4.4613566398620605</v>
      </c>
      <c r="AG51" s="107">
        <f t="shared" si="16"/>
        <v>4.168768227100372</v>
      </c>
      <c r="AH51" s="107">
        <f t="shared" si="16"/>
        <v>3.9674546122550964</v>
      </c>
      <c r="AI51" s="107">
        <f aca="true" t="shared" si="17" ref="AI51:BJ51">AI15+AI27+AI39</f>
        <v>4.323010742664337</v>
      </c>
      <c r="AJ51" s="107">
        <f t="shared" si="17"/>
        <v>4.4275224804878235</v>
      </c>
      <c r="AK51" s="107">
        <f t="shared" si="17"/>
        <v>5.089543163776398</v>
      </c>
      <c r="AL51" s="107">
        <f t="shared" si="17"/>
        <v>6.235008716583252</v>
      </c>
      <c r="AM51" s="107">
        <f t="shared" si="17"/>
        <v>6.461520314216614</v>
      </c>
      <c r="AN51" s="107">
        <f t="shared" si="17"/>
        <v>6.696400761604309</v>
      </c>
      <c r="AO51" s="107">
        <f t="shared" si="17"/>
        <v>6.5482399463653564</v>
      </c>
      <c r="AP51" s="107">
        <f t="shared" si="17"/>
        <v>5.58851420879364</v>
      </c>
      <c r="AQ51" s="107">
        <f t="shared" si="17"/>
        <v>4.486567139625549</v>
      </c>
      <c r="AR51" s="107">
        <f t="shared" si="17"/>
        <v>4.139366447925568</v>
      </c>
      <c r="AS51" s="107">
        <f t="shared" si="17"/>
        <v>3.734679698944092</v>
      </c>
      <c r="AT51" s="107">
        <f t="shared" si="17"/>
        <v>4.245494782924652</v>
      </c>
      <c r="AU51" s="107">
        <f t="shared" si="17"/>
        <v>4.450622141361237</v>
      </c>
      <c r="AV51" s="107">
        <f t="shared" si="17"/>
        <v>4.739390790462494</v>
      </c>
      <c r="AW51" s="107">
        <f t="shared" si="17"/>
        <v>5.46015328168869</v>
      </c>
      <c r="AX51" s="126">
        <f t="shared" si="17"/>
        <v>6.83637011051178</v>
      </c>
      <c r="AY51" s="126">
        <f t="shared" si="17"/>
        <v>7.212276101112366</v>
      </c>
      <c r="AZ51" s="126">
        <f t="shared" si="17"/>
        <v>6.965298175811768</v>
      </c>
      <c r="BA51" s="126">
        <f t="shared" si="17"/>
        <v>5.769343852996826</v>
      </c>
      <c r="BB51" s="126">
        <f t="shared" si="17"/>
        <v>5.421404719352722</v>
      </c>
      <c r="BC51" s="126">
        <f t="shared" si="17"/>
        <v>4.627199113368988</v>
      </c>
      <c r="BD51" s="126">
        <f t="shared" si="17"/>
        <v>4.4369513392448425</v>
      </c>
      <c r="BE51" s="126">
        <f t="shared" si="17"/>
        <v>4.1975255608558655</v>
      </c>
      <c r="BF51" s="126">
        <f t="shared" si="17"/>
        <v>4.3475916385650635</v>
      </c>
      <c r="BG51" s="126">
        <f t="shared" si="17"/>
        <v>4.5267645716667175</v>
      </c>
      <c r="BH51" s="126">
        <f t="shared" si="17"/>
        <v>4.889870762825012</v>
      </c>
      <c r="BI51" s="126">
        <f t="shared" si="17"/>
        <v>5.51606285572052</v>
      </c>
      <c r="BJ51" s="126">
        <f t="shared" si="17"/>
        <v>7.018253922462463</v>
      </c>
    </row>
    <row r="52" spans="2:62" ht="10.5">
      <c r="B52" t="s">
        <v>326</v>
      </c>
      <c r="C52" s="107">
        <f aca="true" t="shared" si="18" ref="C52:AH52">C16+C28+C40</f>
        <v>69.31424903869629</v>
      </c>
      <c r="D52" s="107">
        <f t="shared" si="18"/>
        <v>71.79962730407715</v>
      </c>
      <c r="E52" s="107">
        <f t="shared" si="18"/>
        <v>54.152517318725586</v>
      </c>
      <c r="F52" s="107">
        <f t="shared" si="18"/>
        <v>41.67293834686279</v>
      </c>
      <c r="G52" s="107">
        <f t="shared" si="18"/>
        <v>31.739521503448486</v>
      </c>
      <c r="H52" s="107">
        <f t="shared" si="18"/>
        <v>26.76985263824463</v>
      </c>
      <c r="I52" s="107">
        <f t="shared" si="18"/>
        <v>26.867153644561768</v>
      </c>
      <c r="J52" s="107">
        <f t="shared" si="18"/>
        <v>26.69216823577881</v>
      </c>
      <c r="K52" s="107">
        <f t="shared" si="18"/>
        <v>27.63720989227295</v>
      </c>
      <c r="L52" s="107">
        <f t="shared" si="18"/>
        <v>32.47953414916992</v>
      </c>
      <c r="M52" s="107">
        <f t="shared" si="18"/>
        <v>42.217427253723145</v>
      </c>
      <c r="N52" s="107">
        <f t="shared" si="18"/>
        <v>57.13963603973389</v>
      </c>
      <c r="O52" s="107">
        <f t="shared" si="18"/>
        <v>69.47933959960938</v>
      </c>
      <c r="P52" s="107">
        <f t="shared" si="18"/>
        <v>68.51770973205566</v>
      </c>
      <c r="Q52" s="107">
        <f t="shared" si="18"/>
        <v>50.8765230178833</v>
      </c>
      <c r="R52" s="107">
        <f t="shared" si="18"/>
        <v>40.6702938079834</v>
      </c>
      <c r="S52" s="107">
        <f t="shared" si="18"/>
        <v>30.831851482391357</v>
      </c>
      <c r="T52" s="107">
        <f t="shared" si="18"/>
        <v>28.260371685028076</v>
      </c>
      <c r="U52" s="107">
        <f t="shared" si="18"/>
        <v>26.62926721572876</v>
      </c>
      <c r="V52" s="107">
        <f t="shared" si="18"/>
        <v>26.868624210357666</v>
      </c>
      <c r="W52" s="107">
        <f t="shared" si="18"/>
        <v>27.589146614074707</v>
      </c>
      <c r="X52" s="107">
        <f t="shared" si="18"/>
        <v>31.810909748077393</v>
      </c>
      <c r="Y52" s="107">
        <f t="shared" si="18"/>
        <v>42.40046405792236</v>
      </c>
      <c r="Z52" s="107">
        <f t="shared" si="18"/>
        <v>57.76755428314209</v>
      </c>
      <c r="AA52" s="107">
        <f t="shared" si="18"/>
        <v>64.93031692504883</v>
      </c>
      <c r="AB52" s="107">
        <f t="shared" si="18"/>
        <v>62.96417427062988</v>
      </c>
      <c r="AC52" s="107">
        <f t="shared" si="18"/>
        <v>53.66764831542969</v>
      </c>
      <c r="AD52" s="107">
        <f t="shared" si="18"/>
        <v>39.886892318725586</v>
      </c>
      <c r="AE52" s="107">
        <f t="shared" si="18"/>
        <v>31.226152896881104</v>
      </c>
      <c r="AF52" s="107">
        <f t="shared" si="18"/>
        <v>27.002939701080322</v>
      </c>
      <c r="AG52" s="107">
        <f t="shared" si="18"/>
        <v>25.028966426849365</v>
      </c>
      <c r="AH52" s="107">
        <f t="shared" si="18"/>
        <v>24.80051350593567</v>
      </c>
      <c r="AI52" s="107">
        <f aca="true" t="shared" si="19" ref="AI52:BJ52">AI16+AI28+AI40</f>
        <v>24.250126361846924</v>
      </c>
      <c r="AJ52" s="107">
        <f t="shared" si="19"/>
        <v>28.055472373962402</v>
      </c>
      <c r="AK52" s="107">
        <f t="shared" si="19"/>
        <v>38.634602546691895</v>
      </c>
      <c r="AL52" s="107">
        <f t="shared" si="19"/>
        <v>56.90832328796387</v>
      </c>
      <c r="AM52" s="107">
        <f t="shared" si="19"/>
        <v>54.74105930328369</v>
      </c>
      <c r="AN52" s="107">
        <f t="shared" si="19"/>
        <v>59.00685977935791</v>
      </c>
      <c r="AO52" s="107">
        <f t="shared" si="19"/>
        <v>50.571248054504395</v>
      </c>
      <c r="AP52" s="107">
        <f t="shared" si="19"/>
        <v>37.43750190734863</v>
      </c>
      <c r="AQ52" s="107">
        <f t="shared" si="19"/>
        <v>28.79739475250244</v>
      </c>
      <c r="AR52" s="107">
        <f t="shared" si="19"/>
        <v>26.356191158294678</v>
      </c>
      <c r="AS52" s="107">
        <f t="shared" si="19"/>
        <v>24.225290060043335</v>
      </c>
      <c r="AT52" s="107">
        <f t="shared" si="19"/>
        <v>25.11963438987732</v>
      </c>
      <c r="AU52" s="107">
        <f t="shared" si="19"/>
        <v>26.244609832763672</v>
      </c>
      <c r="AV52" s="107">
        <f t="shared" si="19"/>
        <v>30.355698108673096</v>
      </c>
      <c r="AW52" s="107">
        <f t="shared" si="19"/>
        <v>40.23036003112793</v>
      </c>
      <c r="AX52" s="126">
        <f t="shared" si="19"/>
        <v>56.000420570373535</v>
      </c>
      <c r="AY52" s="126">
        <f t="shared" si="19"/>
        <v>63.339810371398926</v>
      </c>
      <c r="AZ52" s="126">
        <f t="shared" si="19"/>
        <v>63.28164005279541</v>
      </c>
      <c r="BA52" s="126">
        <f t="shared" si="19"/>
        <v>50.78297996520996</v>
      </c>
      <c r="BB52" s="126">
        <f t="shared" si="19"/>
        <v>39.79690074920654</v>
      </c>
      <c r="BC52" s="126">
        <f t="shared" si="19"/>
        <v>30.090649127960205</v>
      </c>
      <c r="BD52" s="126">
        <f t="shared" si="19"/>
        <v>26.393827438354492</v>
      </c>
      <c r="BE52" s="126">
        <f t="shared" si="19"/>
        <v>24.787057876586914</v>
      </c>
      <c r="BF52" s="126">
        <f t="shared" si="19"/>
        <v>25.07599902153015</v>
      </c>
      <c r="BG52" s="126">
        <f t="shared" si="19"/>
        <v>25.912821531295776</v>
      </c>
      <c r="BH52" s="126">
        <f t="shared" si="19"/>
        <v>30.433800220489502</v>
      </c>
      <c r="BI52" s="126">
        <f t="shared" si="19"/>
        <v>41.03506374359131</v>
      </c>
      <c r="BJ52" s="126">
        <f t="shared" si="19"/>
        <v>56.45722007751465</v>
      </c>
    </row>
    <row r="53" spans="3:62" ht="10.5">
      <c r="C53" s="107"/>
      <c r="D53" s="91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</row>
    <row r="54" spans="3:62" ht="10.5">
      <c r="C54" s="91"/>
      <c r="D54" s="91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BK63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3" width="18" style="92" customWidth="1"/>
    <col min="4" max="4" width="11.5" style="92" customWidth="1"/>
    <col min="5" max="45" width="9.5" style="0" bestFit="1" customWidth="1"/>
    <col min="46" max="46" width="9.16015625" style="149" customWidth="1"/>
    <col min="47" max="62" width="9.5" style="0" bestFit="1" customWidth="1"/>
  </cols>
  <sheetData>
    <row r="1" spans="1:62" ht="15.75">
      <c r="A1" s="88" t="s">
        <v>350</v>
      </c>
      <c r="C1" s="160" t="s">
        <v>795</v>
      </c>
      <c r="D1" s="9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777</v>
      </c>
      <c r="C2" s="91"/>
      <c r="D2" s="9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t="s">
        <v>1</v>
      </c>
      <c r="B3" s="89" t="s">
        <v>2</v>
      </c>
      <c r="C3" s="82">
        <v>200301</v>
      </c>
      <c r="D3" s="82">
        <v>200302</v>
      </c>
      <c r="E3" s="82">
        <v>200303</v>
      </c>
      <c r="F3" s="82">
        <v>200304</v>
      </c>
      <c r="G3" s="82">
        <v>200305</v>
      </c>
      <c r="H3" s="82">
        <v>200306</v>
      </c>
      <c r="I3" s="82">
        <v>200307</v>
      </c>
      <c r="J3" s="82">
        <v>200308</v>
      </c>
      <c r="K3" s="82">
        <v>200309</v>
      </c>
      <c r="L3" s="82">
        <v>200310</v>
      </c>
      <c r="M3" s="82">
        <v>200311</v>
      </c>
      <c r="N3" s="82">
        <v>200312</v>
      </c>
      <c r="O3" s="82">
        <v>200401</v>
      </c>
      <c r="P3" s="82">
        <v>200402</v>
      </c>
      <c r="Q3" s="82">
        <v>200403</v>
      </c>
      <c r="R3" s="82">
        <v>200404</v>
      </c>
      <c r="S3" s="82">
        <v>200405</v>
      </c>
      <c r="T3" s="82">
        <v>200406</v>
      </c>
      <c r="U3" s="82">
        <v>200407</v>
      </c>
      <c r="V3" s="82">
        <v>200408</v>
      </c>
      <c r="W3" s="82">
        <v>200409</v>
      </c>
      <c r="X3" s="82">
        <v>200410</v>
      </c>
      <c r="Y3" s="82">
        <v>200411</v>
      </c>
      <c r="Z3" s="82">
        <v>200412</v>
      </c>
      <c r="AA3" s="82">
        <v>200501</v>
      </c>
      <c r="AB3" s="82">
        <v>200502</v>
      </c>
      <c r="AC3" s="82">
        <v>200503</v>
      </c>
      <c r="AD3" s="82">
        <v>200504</v>
      </c>
      <c r="AE3" s="82">
        <v>200505</v>
      </c>
      <c r="AF3" s="82">
        <v>200506</v>
      </c>
      <c r="AG3" s="82">
        <v>200507</v>
      </c>
      <c r="AH3" s="82">
        <v>200508</v>
      </c>
      <c r="AI3" s="82">
        <v>200509</v>
      </c>
      <c r="AJ3" s="82">
        <v>200510</v>
      </c>
      <c r="AK3" s="82">
        <v>200511</v>
      </c>
      <c r="AL3" s="82">
        <v>200512</v>
      </c>
      <c r="AM3" s="82">
        <v>200601</v>
      </c>
      <c r="AN3" s="82">
        <v>200602</v>
      </c>
      <c r="AO3" s="82">
        <v>200603</v>
      </c>
      <c r="AP3" s="82">
        <v>200604</v>
      </c>
      <c r="AQ3" s="82">
        <v>200605</v>
      </c>
      <c r="AR3" s="82">
        <v>200606</v>
      </c>
      <c r="AS3" s="82">
        <v>200607</v>
      </c>
      <c r="AT3" s="82">
        <v>200608</v>
      </c>
      <c r="AU3" s="82">
        <v>200609</v>
      </c>
      <c r="AV3" s="82">
        <v>200610</v>
      </c>
      <c r="AW3" s="82">
        <v>200611</v>
      </c>
      <c r="AX3" s="122">
        <v>200612</v>
      </c>
      <c r="AY3" s="122">
        <v>200701</v>
      </c>
      <c r="AZ3" s="122">
        <v>200702</v>
      </c>
      <c r="BA3" s="122">
        <v>200703</v>
      </c>
      <c r="BB3" s="122">
        <v>200704</v>
      </c>
      <c r="BC3" s="122">
        <v>200705</v>
      </c>
      <c r="BD3" s="122">
        <v>200706</v>
      </c>
      <c r="BE3" s="122">
        <v>200707</v>
      </c>
      <c r="BF3" s="122">
        <v>200708</v>
      </c>
      <c r="BG3" s="122">
        <v>200709</v>
      </c>
      <c r="BH3" s="122">
        <v>200710</v>
      </c>
      <c r="BI3" s="122">
        <v>200711</v>
      </c>
      <c r="BJ3" s="122">
        <v>200712</v>
      </c>
      <c r="BK3" s="123"/>
    </row>
    <row r="4" spans="2:62" ht="10.5">
      <c r="B4" s="89"/>
      <c r="C4" s="91"/>
      <c r="D4" s="9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0.5">
      <c r="B5" s="86" t="s">
        <v>351</v>
      </c>
      <c r="C5" s="91"/>
      <c r="D5" s="9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2:62" ht="10.5">
      <c r="B6" s="114" t="s">
        <v>306</v>
      </c>
      <c r="C6" s="91"/>
      <c r="D6" s="91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63" ht="10.5">
      <c r="A7" t="s">
        <v>352</v>
      </c>
      <c r="B7" t="s">
        <v>308</v>
      </c>
      <c r="C7" s="108">
        <v>11.025184631347656</v>
      </c>
      <c r="D7" s="110">
        <v>11.131203651428223</v>
      </c>
      <c r="E7" s="110">
        <v>12.289652824401855</v>
      </c>
      <c r="F7" s="110">
        <v>13.520166397094727</v>
      </c>
      <c r="G7" s="110">
        <v>13.92607593536377</v>
      </c>
      <c r="H7" s="110">
        <v>13.573681831359863</v>
      </c>
      <c r="I7" s="110">
        <v>14.836060523986816</v>
      </c>
      <c r="J7" s="110">
        <v>15.826555252075195</v>
      </c>
      <c r="K7" s="110">
        <v>15.23829460144043</v>
      </c>
      <c r="L7" s="110">
        <v>13.253787994384766</v>
      </c>
      <c r="M7" s="110">
        <v>12.782791137695312</v>
      </c>
      <c r="N7" s="110">
        <v>12.546568870544434</v>
      </c>
      <c r="O7" s="110">
        <v>12.773835182189941</v>
      </c>
      <c r="P7" s="110">
        <v>13.711044311523438</v>
      </c>
      <c r="Q7" s="110">
        <v>13.882835388183594</v>
      </c>
      <c r="R7" s="110">
        <v>14.31460189819336</v>
      </c>
      <c r="S7" s="110">
        <v>14.801423072814941</v>
      </c>
      <c r="T7" s="110">
        <v>14.897595405578613</v>
      </c>
      <c r="U7" s="110">
        <v>14.122835159301758</v>
      </c>
      <c r="V7" s="110">
        <v>15.288817405700684</v>
      </c>
      <c r="W7" s="110">
        <v>17.35503387451172</v>
      </c>
      <c r="X7" s="110">
        <v>15.380343437194824</v>
      </c>
      <c r="Y7" s="110">
        <v>14.874383926391602</v>
      </c>
      <c r="Z7" s="110">
        <v>14.983931541442871</v>
      </c>
      <c r="AA7" s="110">
        <v>14.25686264038086</v>
      </c>
      <c r="AB7" s="110">
        <v>14.095864295959473</v>
      </c>
      <c r="AC7" s="110">
        <v>13.038498878479004</v>
      </c>
      <c r="AD7" s="110">
        <v>14.277761459350586</v>
      </c>
      <c r="AE7" s="110">
        <v>15.116628646850586</v>
      </c>
      <c r="AF7" s="110">
        <v>14.841743469238281</v>
      </c>
      <c r="AG7" s="110">
        <v>16.991697311401367</v>
      </c>
      <c r="AH7" s="110">
        <v>18.05267333984375</v>
      </c>
      <c r="AI7" s="110">
        <v>18.947612762451172</v>
      </c>
      <c r="AJ7" s="110">
        <v>19.715858459472656</v>
      </c>
      <c r="AK7" s="110">
        <v>19.465248107910156</v>
      </c>
      <c r="AL7" s="110">
        <v>18.68143653869629</v>
      </c>
      <c r="AM7" s="110">
        <v>18.572689056396484</v>
      </c>
      <c r="AN7" s="110">
        <v>17.721435546875</v>
      </c>
      <c r="AO7" s="110">
        <v>16.491609573364258</v>
      </c>
      <c r="AP7" s="110">
        <v>16.852752685546875</v>
      </c>
      <c r="AQ7" s="110">
        <v>17.212905883789062</v>
      </c>
      <c r="AR7" s="110">
        <v>17.614856719970703</v>
      </c>
      <c r="AS7" s="110">
        <v>19.287385940551758</v>
      </c>
      <c r="AT7" s="110">
        <v>19.73800277709961</v>
      </c>
      <c r="AU7" s="110">
        <v>18.891437530517578</v>
      </c>
      <c r="AV7" s="110">
        <v>16.34804916381836</v>
      </c>
      <c r="AW7" s="110">
        <v>16.377599716186523</v>
      </c>
      <c r="AX7" s="111">
        <v>16.60940933227539</v>
      </c>
      <c r="AY7" s="111">
        <v>16.240400314331055</v>
      </c>
      <c r="AZ7" s="111">
        <v>16.210710525512695</v>
      </c>
      <c r="BA7" s="111">
        <v>15.888400077819824</v>
      </c>
      <c r="BB7" s="111">
        <v>16.10795021057129</v>
      </c>
      <c r="BC7" s="111">
        <v>16.22863006591797</v>
      </c>
      <c r="BD7" s="111">
        <v>16.355140686035156</v>
      </c>
      <c r="BE7" s="111">
        <v>17.124319076538086</v>
      </c>
      <c r="BF7" s="111">
        <v>17.793249130249023</v>
      </c>
      <c r="BG7" s="111">
        <v>17.643569946289062</v>
      </c>
      <c r="BH7" s="111">
        <v>16.754230499267578</v>
      </c>
      <c r="BI7" s="111">
        <v>16.813430786132812</v>
      </c>
      <c r="BJ7" s="111">
        <v>16.658349990844727</v>
      </c>
      <c r="BK7" s="112"/>
    </row>
    <row r="8" spans="1:63" ht="10.5">
      <c r="A8" t="s">
        <v>353</v>
      </c>
      <c r="B8" t="s">
        <v>310</v>
      </c>
      <c r="C8" s="108">
        <v>9.585841178894043</v>
      </c>
      <c r="D8" s="110">
        <v>9.804464340209961</v>
      </c>
      <c r="E8" s="110">
        <v>10.921642303466797</v>
      </c>
      <c r="F8" s="110">
        <v>11.582319259643555</v>
      </c>
      <c r="G8" s="110">
        <v>12.381546020507812</v>
      </c>
      <c r="H8" s="110">
        <v>13.849922180175781</v>
      </c>
      <c r="I8" s="110">
        <v>15.083192825317383</v>
      </c>
      <c r="J8" s="110">
        <v>15.296483993530273</v>
      </c>
      <c r="K8" s="110">
        <v>15.08913516998291</v>
      </c>
      <c r="L8" s="110">
        <v>12.64053726196289</v>
      </c>
      <c r="M8" s="110">
        <v>11.88641357421875</v>
      </c>
      <c r="N8" s="110">
        <v>11.336085319519043</v>
      </c>
      <c r="O8" s="110">
        <v>11.231332778930664</v>
      </c>
      <c r="P8" s="110">
        <v>11.169071197509766</v>
      </c>
      <c r="Q8" s="110">
        <v>11.442118644714355</v>
      </c>
      <c r="R8" s="110">
        <v>11.469390869140625</v>
      </c>
      <c r="S8" s="110">
        <v>13.03125286102295</v>
      </c>
      <c r="T8" s="110">
        <v>14.88536262512207</v>
      </c>
      <c r="U8" s="110">
        <v>15.687333106994629</v>
      </c>
      <c r="V8" s="110">
        <v>16.06673812866211</v>
      </c>
      <c r="W8" s="110">
        <v>15.656632423400879</v>
      </c>
      <c r="X8" s="110">
        <v>13.733349800109863</v>
      </c>
      <c r="Y8" s="110">
        <v>12.886510848999023</v>
      </c>
      <c r="Z8" s="110">
        <v>12.585803031921387</v>
      </c>
      <c r="AA8" s="110">
        <v>12.379255294799805</v>
      </c>
      <c r="AB8" s="110">
        <v>12.331788063049316</v>
      </c>
      <c r="AC8" s="110">
        <v>12.217440605163574</v>
      </c>
      <c r="AD8" s="110">
        <v>12.871996879577637</v>
      </c>
      <c r="AE8" s="110">
        <v>13.874723434448242</v>
      </c>
      <c r="AF8" s="110">
        <v>15.598334312438965</v>
      </c>
      <c r="AG8" s="110">
        <v>16.85723304748535</v>
      </c>
      <c r="AH8" s="110">
        <v>17.35611915588379</v>
      </c>
      <c r="AI8" s="110">
        <v>18.711103439331055</v>
      </c>
      <c r="AJ8" s="110">
        <v>18.833816528320312</v>
      </c>
      <c r="AK8" s="110">
        <v>17.231632232666016</v>
      </c>
      <c r="AL8" s="110">
        <v>16.10734748840332</v>
      </c>
      <c r="AM8" s="110">
        <v>16.68480682373047</v>
      </c>
      <c r="AN8" s="110">
        <v>16.011693954467773</v>
      </c>
      <c r="AO8" s="110">
        <v>15.205161094665527</v>
      </c>
      <c r="AP8" s="110">
        <v>15.237041473388672</v>
      </c>
      <c r="AQ8" s="110">
        <v>16.680021286010742</v>
      </c>
      <c r="AR8" s="110">
        <v>17.52291488647461</v>
      </c>
      <c r="AS8" s="110">
        <v>18.574214935302734</v>
      </c>
      <c r="AT8" s="110">
        <v>19.183025360107422</v>
      </c>
      <c r="AU8" s="110">
        <v>18.231708526611328</v>
      </c>
      <c r="AV8" s="110">
        <v>16.092910766601562</v>
      </c>
      <c r="AW8" s="110">
        <v>14.7877197265625</v>
      </c>
      <c r="AX8" s="111">
        <v>14.496520042419434</v>
      </c>
      <c r="AY8" s="111">
        <v>14.321629524230957</v>
      </c>
      <c r="AZ8" s="111">
        <v>14.414159774780273</v>
      </c>
      <c r="BA8" s="111">
        <v>14.566940307617188</v>
      </c>
      <c r="BB8" s="111">
        <v>14.579259872436523</v>
      </c>
      <c r="BC8" s="111">
        <v>15.115429878234863</v>
      </c>
      <c r="BD8" s="111">
        <v>16.328100204467773</v>
      </c>
      <c r="BE8" s="111">
        <v>17.314189910888672</v>
      </c>
      <c r="BF8" s="111">
        <v>17.808490753173828</v>
      </c>
      <c r="BG8" s="111">
        <v>17.562179565429688</v>
      </c>
      <c r="BH8" s="111">
        <v>16.39093017578125</v>
      </c>
      <c r="BI8" s="111">
        <v>15.535900115966797</v>
      </c>
      <c r="BJ8" s="111">
        <v>14.654959678649902</v>
      </c>
      <c r="BK8" s="112"/>
    </row>
    <row r="9" spans="1:63" ht="10.5">
      <c r="A9" t="s">
        <v>354</v>
      </c>
      <c r="B9" t="s">
        <v>312</v>
      </c>
      <c r="C9" s="108">
        <v>7.26704740524292</v>
      </c>
      <c r="D9" s="110">
        <v>7.598640441894531</v>
      </c>
      <c r="E9" s="110">
        <v>9.04559326171875</v>
      </c>
      <c r="F9" s="110">
        <v>9.155719757080078</v>
      </c>
      <c r="G9" s="110">
        <v>9.729781150817871</v>
      </c>
      <c r="H9" s="110">
        <v>11.319396018981934</v>
      </c>
      <c r="I9" s="110">
        <v>12.066709518432617</v>
      </c>
      <c r="J9" s="110">
        <v>11.900609970092773</v>
      </c>
      <c r="K9" s="110">
        <v>11.079106330871582</v>
      </c>
      <c r="L9" s="110">
        <v>9.170747756958008</v>
      </c>
      <c r="M9" s="110">
        <v>8.590251922607422</v>
      </c>
      <c r="N9" s="110">
        <v>8.396638870239258</v>
      </c>
      <c r="O9" s="110">
        <v>8.646136283874512</v>
      </c>
      <c r="P9" s="110">
        <v>8.722665786743164</v>
      </c>
      <c r="Q9" s="110">
        <v>8.773280143737793</v>
      </c>
      <c r="R9" s="110">
        <v>9.451398849487305</v>
      </c>
      <c r="S9" s="110">
        <v>10.351909637451172</v>
      </c>
      <c r="T9" s="110">
        <v>12.091801643371582</v>
      </c>
      <c r="U9" s="110">
        <v>12.674764633178711</v>
      </c>
      <c r="V9" s="110">
        <v>12.804389953613281</v>
      </c>
      <c r="W9" s="110">
        <v>12.361714363098145</v>
      </c>
      <c r="X9" s="110">
        <v>10.293888092041016</v>
      </c>
      <c r="Y9" s="110">
        <v>10.255802154541016</v>
      </c>
      <c r="Z9" s="110">
        <v>9.90116024017334</v>
      </c>
      <c r="AA9" s="110">
        <v>9.826432228088379</v>
      </c>
      <c r="AB9" s="110">
        <v>9.661468505859375</v>
      </c>
      <c r="AC9" s="110">
        <v>9.863428115844727</v>
      </c>
      <c r="AD9" s="110">
        <v>11.486137390136719</v>
      </c>
      <c r="AE9" s="110">
        <v>12.005034446716309</v>
      </c>
      <c r="AF9" s="110">
        <v>13.362442970275879</v>
      </c>
      <c r="AG9" s="110">
        <v>14.23806095123291</v>
      </c>
      <c r="AH9" s="110">
        <v>15.069930076599121</v>
      </c>
      <c r="AI9" s="110">
        <v>16.19582176208496</v>
      </c>
      <c r="AJ9" s="110">
        <v>15.303908348083496</v>
      </c>
      <c r="AK9" s="110">
        <v>14.38714599609375</v>
      </c>
      <c r="AL9" s="110">
        <v>13.567549705505371</v>
      </c>
      <c r="AM9" s="110">
        <v>13.874655723571777</v>
      </c>
      <c r="AN9" s="110">
        <v>12.660979270935059</v>
      </c>
      <c r="AO9" s="110">
        <v>11.728011131286621</v>
      </c>
      <c r="AP9" s="110">
        <v>11.943387985229492</v>
      </c>
      <c r="AQ9" s="110">
        <v>12.723288536071777</v>
      </c>
      <c r="AR9" s="110">
        <v>13.644965171813965</v>
      </c>
      <c r="AS9" s="110">
        <v>14.088163375854492</v>
      </c>
      <c r="AT9" s="110">
        <v>14.524396896362305</v>
      </c>
      <c r="AU9" s="110">
        <v>14.220884323120117</v>
      </c>
      <c r="AV9" s="110">
        <v>12.207229614257812</v>
      </c>
      <c r="AW9" s="110">
        <v>11.60886001586914</v>
      </c>
      <c r="AX9" s="111">
        <v>11.740859985351562</v>
      </c>
      <c r="AY9" s="111">
        <v>12.092240333557129</v>
      </c>
      <c r="AZ9" s="111">
        <v>11.965519905090332</v>
      </c>
      <c r="BA9" s="111">
        <v>11.988459587097168</v>
      </c>
      <c r="BB9" s="111">
        <v>11.865880012512207</v>
      </c>
      <c r="BC9" s="111">
        <v>12.620160102844238</v>
      </c>
      <c r="BD9" s="111">
        <v>13.453399658203125</v>
      </c>
      <c r="BE9" s="111">
        <v>14.01498031616211</v>
      </c>
      <c r="BF9" s="111">
        <v>14.209239959716797</v>
      </c>
      <c r="BG9" s="111">
        <v>13.78911018371582</v>
      </c>
      <c r="BH9" s="111">
        <v>12.398650169372559</v>
      </c>
      <c r="BI9" s="111">
        <v>12.083749771118164</v>
      </c>
      <c r="BJ9" s="111">
        <v>12.083479881286621</v>
      </c>
      <c r="BK9" s="112"/>
    </row>
    <row r="10" spans="1:63" ht="10.5">
      <c r="A10" t="s">
        <v>355</v>
      </c>
      <c r="B10" t="s">
        <v>314</v>
      </c>
      <c r="C10" s="108">
        <v>7.290463924407959</v>
      </c>
      <c r="D10" s="110">
        <v>7.681070327758789</v>
      </c>
      <c r="E10" s="110">
        <v>9.210685729980469</v>
      </c>
      <c r="F10" s="110">
        <v>9.138869285583496</v>
      </c>
      <c r="G10" s="110">
        <v>10.139275550842285</v>
      </c>
      <c r="H10" s="110">
        <v>12.54504108428955</v>
      </c>
      <c r="I10" s="110">
        <v>13.197593688964844</v>
      </c>
      <c r="J10" s="110">
        <v>12.894510269165039</v>
      </c>
      <c r="K10" s="110">
        <v>12.405590057373047</v>
      </c>
      <c r="L10" s="110">
        <v>10.006210327148438</v>
      </c>
      <c r="M10" s="110">
        <v>8.854963302612305</v>
      </c>
      <c r="N10" s="110">
        <v>8.859919548034668</v>
      </c>
      <c r="O10" s="110">
        <v>8.846222877502441</v>
      </c>
      <c r="P10" s="110">
        <v>9.16907787322998</v>
      </c>
      <c r="Q10" s="110">
        <v>9.234725952148438</v>
      </c>
      <c r="R10" s="110">
        <v>9.827290534973145</v>
      </c>
      <c r="S10" s="110">
        <v>11.310015678405762</v>
      </c>
      <c r="T10" s="110">
        <v>13.365788459777832</v>
      </c>
      <c r="U10" s="110">
        <v>14.346817016601562</v>
      </c>
      <c r="V10" s="110">
        <v>14.16491413116455</v>
      </c>
      <c r="W10" s="110">
        <v>13.598678588867188</v>
      </c>
      <c r="X10" s="110">
        <v>10.935587882995605</v>
      </c>
      <c r="Y10" s="110">
        <v>11.303157806396484</v>
      </c>
      <c r="Z10" s="110">
        <v>10.518832206726074</v>
      </c>
      <c r="AA10" s="110">
        <v>9.990941047668457</v>
      </c>
      <c r="AB10" s="110">
        <v>10.085619926452637</v>
      </c>
      <c r="AC10" s="110">
        <v>10.151877403259277</v>
      </c>
      <c r="AD10" s="110">
        <v>11.34262466430664</v>
      </c>
      <c r="AE10" s="110">
        <v>12.075304985046387</v>
      </c>
      <c r="AF10" s="110">
        <v>13.26578140258789</v>
      </c>
      <c r="AG10" s="110">
        <v>15.686372756958008</v>
      </c>
      <c r="AH10" s="110">
        <v>16.234386444091797</v>
      </c>
      <c r="AI10" s="110">
        <v>18.364965438842773</v>
      </c>
      <c r="AJ10" s="110">
        <v>17.086095809936523</v>
      </c>
      <c r="AK10" s="110">
        <v>14.788293838500977</v>
      </c>
      <c r="AL10" s="110">
        <v>12.92249870300293</v>
      </c>
      <c r="AM10" s="110">
        <v>13.346046447753906</v>
      </c>
      <c r="AN10" s="110">
        <v>12.319351196289062</v>
      </c>
      <c r="AO10" s="110">
        <v>12.067964553833008</v>
      </c>
      <c r="AP10" s="110">
        <v>12.417287826538086</v>
      </c>
      <c r="AQ10" s="110">
        <v>13.448943138122559</v>
      </c>
      <c r="AR10" s="110">
        <v>15.005264282226562</v>
      </c>
      <c r="AS10" s="110">
        <v>15.350486755371094</v>
      </c>
      <c r="AT10" s="110">
        <v>16.80023765563965</v>
      </c>
      <c r="AU10" s="110">
        <v>15.573426246643066</v>
      </c>
      <c r="AV10" s="110">
        <v>12.621219635009766</v>
      </c>
      <c r="AW10" s="110">
        <v>11.713560104370117</v>
      </c>
      <c r="AX10" s="111">
        <v>11.494050025939941</v>
      </c>
      <c r="AY10" s="111">
        <v>12.124950408935547</v>
      </c>
      <c r="AZ10" s="111">
        <v>12.238200187683105</v>
      </c>
      <c r="BA10" s="111">
        <v>12.058239936828613</v>
      </c>
      <c r="BB10" s="111">
        <v>11.827560424804688</v>
      </c>
      <c r="BC10" s="111">
        <v>12.644659996032715</v>
      </c>
      <c r="BD10" s="111">
        <v>14.021690368652344</v>
      </c>
      <c r="BE10" s="111">
        <v>15.296079635620117</v>
      </c>
      <c r="BF10" s="111">
        <v>15.56050968170166</v>
      </c>
      <c r="BG10" s="111">
        <v>15.480730056762695</v>
      </c>
      <c r="BH10" s="111">
        <v>13.716730117797852</v>
      </c>
      <c r="BI10" s="111">
        <v>12.834980010986328</v>
      </c>
      <c r="BJ10" s="111">
        <v>12.597339630126953</v>
      </c>
      <c r="BK10" s="112"/>
    </row>
    <row r="11" spans="1:63" ht="10.5">
      <c r="A11" t="s">
        <v>356</v>
      </c>
      <c r="B11" t="s">
        <v>316</v>
      </c>
      <c r="C11" s="108">
        <v>9.420563697814941</v>
      </c>
      <c r="D11" s="110">
        <v>10.273452758789062</v>
      </c>
      <c r="E11" s="110">
        <v>11.870026588439941</v>
      </c>
      <c r="F11" s="110">
        <v>12.639598846435547</v>
      </c>
      <c r="G11" s="110">
        <v>14.198236465454102</v>
      </c>
      <c r="H11" s="110">
        <v>16.41191291809082</v>
      </c>
      <c r="I11" s="110">
        <v>16.880794525146484</v>
      </c>
      <c r="J11" s="110">
        <v>17.48463249206543</v>
      </c>
      <c r="K11" s="110">
        <v>16.94244384765625</v>
      </c>
      <c r="L11" s="110">
        <v>13.278382301330566</v>
      </c>
      <c r="M11" s="110">
        <v>12.364081382751465</v>
      </c>
      <c r="N11" s="110">
        <v>10.938796997070312</v>
      </c>
      <c r="O11" s="110">
        <v>11.296966552734375</v>
      </c>
      <c r="P11" s="110">
        <v>11.454167366027832</v>
      </c>
      <c r="Q11" s="110">
        <v>12.124846458435059</v>
      </c>
      <c r="R11" s="110">
        <v>13.21943187713623</v>
      </c>
      <c r="S11" s="110">
        <v>15.951070785522461</v>
      </c>
      <c r="T11" s="110">
        <v>18.87687873840332</v>
      </c>
      <c r="U11" s="110">
        <v>19.50726318359375</v>
      </c>
      <c r="V11" s="110">
        <v>18.342653274536133</v>
      </c>
      <c r="W11" s="110">
        <v>18.48859405517578</v>
      </c>
      <c r="X11" s="110">
        <v>15.752185821533203</v>
      </c>
      <c r="Y11" s="110">
        <v>13.807575225830078</v>
      </c>
      <c r="Z11" s="110">
        <v>13.180269241333008</v>
      </c>
      <c r="AA11" s="110">
        <v>13.182839393615723</v>
      </c>
      <c r="AB11" s="110">
        <v>13.041006088256836</v>
      </c>
      <c r="AC11" s="110">
        <v>12.832242012023926</v>
      </c>
      <c r="AD11" s="110">
        <v>14.533288955688477</v>
      </c>
      <c r="AE11" s="110">
        <v>16.519081115722656</v>
      </c>
      <c r="AF11" s="110">
        <v>19.496715545654297</v>
      </c>
      <c r="AG11" s="110">
        <v>20.626829147338867</v>
      </c>
      <c r="AH11" s="110">
        <v>21.8071231842041</v>
      </c>
      <c r="AI11" s="110">
        <v>22.938716888427734</v>
      </c>
      <c r="AJ11" s="110">
        <v>20.117765426635742</v>
      </c>
      <c r="AK11" s="110">
        <v>19.80923843383789</v>
      </c>
      <c r="AL11" s="110">
        <v>18.32048797607422</v>
      </c>
      <c r="AM11" s="110">
        <v>18.16916847229004</v>
      </c>
      <c r="AN11" s="110">
        <v>16.89254379272461</v>
      </c>
      <c r="AO11" s="110">
        <v>16.11859130859375</v>
      </c>
      <c r="AP11" s="110">
        <v>17.400829315185547</v>
      </c>
      <c r="AQ11" s="110">
        <v>19.287822723388672</v>
      </c>
      <c r="AR11" s="110">
        <v>20.952741622924805</v>
      </c>
      <c r="AS11" s="110">
        <v>22.214088439941406</v>
      </c>
      <c r="AT11" s="110">
        <v>22.83558464050293</v>
      </c>
      <c r="AU11" s="110">
        <v>22.606842041015625</v>
      </c>
      <c r="AV11" s="110">
        <v>18.546329498291016</v>
      </c>
      <c r="AW11" s="110">
        <v>15.70475959777832</v>
      </c>
      <c r="AX11" s="111">
        <v>15.196479797363281</v>
      </c>
      <c r="AY11" s="111">
        <v>14.963150024414062</v>
      </c>
      <c r="AZ11" s="111">
        <v>15.244919776916504</v>
      </c>
      <c r="BA11" s="111">
        <v>15.19102954864502</v>
      </c>
      <c r="BB11" s="111">
        <v>16.067419052124023</v>
      </c>
      <c r="BC11" s="111">
        <v>18.161209106445312</v>
      </c>
      <c r="BD11" s="111">
        <v>19.70265007019043</v>
      </c>
      <c r="BE11" s="111">
        <v>20.23287010192871</v>
      </c>
      <c r="BF11" s="111">
        <v>20.31233024597168</v>
      </c>
      <c r="BG11" s="111">
        <v>19.155160903930664</v>
      </c>
      <c r="BH11" s="111">
        <v>16.8629207611084</v>
      </c>
      <c r="BI11" s="111">
        <v>15.75115966796875</v>
      </c>
      <c r="BJ11" s="111">
        <v>16.064119338989258</v>
      </c>
      <c r="BK11" s="112"/>
    </row>
    <row r="12" spans="1:63" ht="10.5">
      <c r="A12" t="s">
        <v>357</v>
      </c>
      <c r="B12" t="s">
        <v>318</v>
      </c>
      <c r="C12" s="108">
        <v>8.321645736694336</v>
      </c>
      <c r="D12" s="110">
        <v>8.781365394592285</v>
      </c>
      <c r="E12" s="110">
        <v>10.098265647888184</v>
      </c>
      <c r="F12" s="110">
        <v>10.934986114501953</v>
      </c>
      <c r="G12" s="110">
        <v>12.569883346557617</v>
      </c>
      <c r="H12" s="110">
        <v>13.419707298278809</v>
      </c>
      <c r="I12" s="110">
        <v>14.0436429977417</v>
      </c>
      <c r="J12" s="110">
        <v>14.170939445495605</v>
      </c>
      <c r="K12" s="110">
        <v>13.721160888671875</v>
      </c>
      <c r="L12" s="110">
        <v>12.448160171508789</v>
      </c>
      <c r="M12" s="110">
        <v>11.377557754516602</v>
      </c>
      <c r="N12" s="110">
        <v>10.024386405944824</v>
      </c>
      <c r="O12" s="110">
        <v>10.137727737426758</v>
      </c>
      <c r="P12" s="110">
        <v>10.033791542053223</v>
      </c>
      <c r="Q12" s="110">
        <v>10.534428596496582</v>
      </c>
      <c r="R12" s="110">
        <v>11.45992660522461</v>
      </c>
      <c r="S12" s="110">
        <v>12.849889755249023</v>
      </c>
      <c r="T12" s="110">
        <v>14.189027786254883</v>
      </c>
      <c r="U12" s="110">
        <v>15.04911994934082</v>
      </c>
      <c r="V12" s="110">
        <v>15.367935180664062</v>
      </c>
      <c r="W12" s="110">
        <v>14.800105094909668</v>
      </c>
      <c r="X12" s="110">
        <v>14.385137557983398</v>
      </c>
      <c r="Y12" s="110">
        <v>13.27943229675293</v>
      </c>
      <c r="Z12" s="110">
        <v>11.859148025512695</v>
      </c>
      <c r="AA12" s="110">
        <v>11.79323673248291</v>
      </c>
      <c r="AB12" s="110">
        <v>11.735849380493164</v>
      </c>
      <c r="AC12" s="110">
        <v>11.50373649597168</v>
      </c>
      <c r="AD12" s="110">
        <v>12.89306640625</v>
      </c>
      <c r="AE12" s="110">
        <v>13.69278621673584</v>
      </c>
      <c r="AF12" s="110">
        <v>15.300026893615723</v>
      </c>
      <c r="AG12" s="110">
        <v>16.33722496032715</v>
      </c>
      <c r="AH12" s="110">
        <v>16.889406204223633</v>
      </c>
      <c r="AI12" s="110">
        <v>18.32309341430664</v>
      </c>
      <c r="AJ12" s="110">
        <v>18.795372009277344</v>
      </c>
      <c r="AK12" s="110">
        <v>18.125131607055664</v>
      </c>
      <c r="AL12" s="110">
        <v>16.782920837402344</v>
      </c>
      <c r="AM12" s="110">
        <v>16.621294021606445</v>
      </c>
      <c r="AN12" s="110">
        <v>15.433783531188965</v>
      </c>
      <c r="AO12" s="110">
        <v>15.074170112609863</v>
      </c>
      <c r="AP12" s="110">
        <v>15.515538215637207</v>
      </c>
      <c r="AQ12" s="110">
        <v>17.581134796142578</v>
      </c>
      <c r="AR12" s="110">
        <v>17.453046798706055</v>
      </c>
      <c r="AS12" s="110">
        <v>18.325143814086914</v>
      </c>
      <c r="AT12" s="110">
        <v>18.870813369750977</v>
      </c>
      <c r="AU12" s="110">
        <v>18.16600799560547</v>
      </c>
      <c r="AV12" s="110">
        <v>16.093669891357422</v>
      </c>
      <c r="AW12" s="110">
        <v>14.49197006225586</v>
      </c>
      <c r="AX12" s="111">
        <v>13.877610206604004</v>
      </c>
      <c r="AY12" s="111">
        <v>13.462809562683105</v>
      </c>
      <c r="AZ12" s="111">
        <v>13.390990257263184</v>
      </c>
      <c r="BA12" s="111">
        <v>13.022430419921875</v>
      </c>
      <c r="BB12" s="111">
        <v>13.81814956665039</v>
      </c>
      <c r="BC12" s="111">
        <v>14.618809700012207</v>
      </c>
      <c r="BD12" s="111">
        <v>15.948220252990723</v>
      </c>
      <c r="BE12" s="111">
        <v>16.26435089111328</v>
      </c>
      <c r="BF12" s="111">
        <v>16.222930908203125</v>
      </c>
      <c r="BG12" s="111">
        <v>16.0893497467041</v>
      </c>
      <c r="BH12" s="111">
        <v>15.471110343933105</v>
      </c>
      <c r="BI12" s="111">
        <v>14.663000106811523</v>
      </c>
      <c r="BJ12" s="111">
        <v>14.485489845275879</v>
      </c>
      <c r="BK12" s="112"/>
    </row>
    <row r="13" spans="1:63" ht="10.5">
      <c r="A13" t="s">
        <v>358</v>
      </c>
      <c r="B13" t="s">
        <v>320</v>
      </c>
      <c r="C13" s="108">
        <v>7.326688289642334</v>
      </c>
      <c r="D13" s="110">
        <v>8.408586502075195</v>
      </c>
      <c r="E13" s="110">
        <v>9.349464416503906</v>
      </c>
      <c r="F13" s="110">
        <v>10.499448776245117</v>
      </c>
      <c r="G13" s="110">
        <v>11.636384010314941</v>
      </c>
      <c r="H13" s="110">
        <v>13.137978553771973</v>
      </c>
      <c r="I13" s="110">
        <v>13.21139907836914</v>
      </c>
      <c r="J13" s="110">
        <v>13.610114097595215</v>
      </c>
      <c r="K13" s="110">
        <v>13.364561080932617</v>
      </c>
      <c r="L13" s="110">
        <v>11.931747436523438</v>
      </c>
      <c r="M13" s="110">
        <v>10.275029182434082</v>
      </c>
      <c r="N13" s="110">
        <v>9.049310684204102</v>
      </c>
      <c r="O13" s="110">
        <v>9.009614944458008</v>
      </c>
      <c r="P13" s="110">
        <v>8.805886268615723</v>
      </c>
      <c r="Q13" s="110">
        <v>9.645861625671387</v>
      </c>
      <c r="R13" s="110">
        <v>11.057936668395996</v>
      </c>
      <c r="S13" s="110">
        <v>12.557363510131836</v>
      </c>
      <c r="T13" s="110">
        <v>14.701165199279785</v>
      </c>
      <c r="U13" s="110">
        <v>14.7286958694458</v>
      </c>
      <c r="V13" s="110">
        <v>15.178882598876953</v>
      </c>
      <c r="W13" s="110">
        <v>14.240833282470703</v>
      </c>
      <c r="X13" s="110">
        <v>13.969862937927246</v>
      </c>
      <c r="Y13" s="110">
        <v>11.712043762207031</v>
      </c>
      <c r="Z13" s="110">
        <v>10.661762237548828</v>
      </c>
      <c r="AA13" s="110">
        <v>10.277281761169434</v>
      </c>
      <c r="AB13" s="110">
        <v>9.87860107421875</v>
      </c>
      <c r="AC13" s="110">
        <v>10.482833862304688</v>
      </c>
      <c r="AD13" s="110">
        <v>11.96619987487793</v>
      </c>
      <c r="AE13" s="110">
        <v>13.795138359069824</v>
      </c>
      <c r="AF13" s="110">
        <v>15.19317626953125</v>
      </c>
      <c r="AG13" s="110">
        <v>16.053043365478516</v>
      </c>
      <c r="AH13" s="110">
        <v>17.21419334411621</v>
      </c>
      <c r="AI13" s="110">
        <v>18.755891799926758</v>
      </c>
      <c r="AJ13" s="110">
        <v>19.97014808654785</v>
      </c>
      <c r="AK13" s="110">
        <v>17.733028411865234</v>
      </c>
      <c r="AL13" s="110">
        <v>14.886725425720215</v>
      </c>
      <c r="AM13" s="110">
        <v>13.795599937438965</v>
      </c>
      <c r="AN13" s="110">
        <v>12.972916603088379</v>
      </c>
      <c r="AO13" s="110">
        <v>11.319147109985352</v>
      </c>
      <c r="AP13" s="110">
        <v>12.351162910461426</v>
      </c>
      <c r="AQ13" s="110">
        <v>15.526737213134766</v>
      </c>
      <c r="AR13" s="110">
        <v>16.23223114013672</v>
      </c>
      <c r="AS13" s="110">
        <v>16.985130310058594</v>
      </c>
      <c r="AT13" s="110">
        <v>17.81538963317871</v>
      </c>
      <c r="AU13" s="110">
        <v>17.284610748291016</v>
      </c>
      <c r="AV13" s="110">
        <v>15.40110969543457</v>
      </c>
      <c r="AW13" s="110">
        <v>13.75037956237793</v>
      </c>
      <c r="AX13" s="111">
        <v>13.054579734802246</v>
      </c>
      <c r="AY13" s="111">
        <v>12.72461986541748</v>
      </c>
      <c r="AZ13" s="111">
        <v>12.437359809875488</v>
      </c>
      <c r="BA13" s="111">
        <v>12.386090278625488</v>
      </c>
      <c r="BB13" s="111">
        <v>12.579970359802246</v>
      </c>
      <c r="BC13" s="111">
        <v>14.109399795532227</v>
      </c>
      <c r="BD13" s="111">
        <v>14.993590354919434</v>
      </c>
      <c r="BE13" s="111">
        <v>15.87954044342041</v>
      </c>
      <c r="BF13" s="111">
        <v>16.392009735107422</v>
      </c>
      <c r="BG13" s="111">
        <v>16.28853988647461</v>
      </c>
      <c r="BH13" s="111">
        <v>15.781889915466309</v>
      </c>
      <c r="BI13" s="111">
        <v>14.272080421447754</v>
      </c>
      <c r="BJ13" s="111">
        <v>13.353619575500488</v>
      </c>
      <c r="BK13" s="112"/>
    </row>
    <row r="14" spans="1:63" ht="10.5">
      <c r="A14" t="s">
        <v>359</v>
      </c>
      <c r="B14" t="s">
        <v>322</v>
      </c>
      <c r="C14" s="108">
        <v>6.462435245513916</v>
      </c>
      <c r="D14" s="110">
        <v>6.243678569793701</v>
      </c>
      <c r="E14" s="110">
        <v>7.026432991027832</v>
      </c>
      <c r="F14" s="110">
        <v>7.902062892913818</v>
      </c>
      <c r="G14" s="110">
        <v>8.530793190002441</v>
      </c>
      <c r="H14" s="110">
        <v>9.82624340057373</v>
      </c>
      <c r="I14" s="110">
        <v>11.292057037353516</v>
      </c>
      <c r="J14" s="110">
        <v>11.422194480895996</v>
      </c>
      <c r="K14" s="110">
        <v>10.126574516296387</v>
      </c>
      <c r="L14" s="110">
        <v>9.443187713623047</v>
      </c>
      <c r="M14" s="110">
        <v>8.131146430969238</v>
      </c>
      <c r="N14" s="110">
        <v>7.961061477661133</v>
      </c>
      <c r="O14" s="110">
        <v>7.954020023345947</v>
      </c>
      <c r="P14" s="110">
        <v>8.164443969726562</v>
      </c>
      <c r="Q14" s="110">
        <v>8.801451683044434</v>
      </c>
      <c r="R14" s="110">
        <v>9.123710632324219</v>
      </c>
      <c r="S14" s="110">
        <v>10.118061065673828</v>
      </c>
      <c r="T14" s="110">
        <v>11.301628112792969</v>
      </c>
      <c r="U14" s="110">
        <v>11.910897254943848</v>
      </c>
      <c r="V14" s="110">
        <v>12.18202018737793</v>
      </c>
      <c r="W14" s="110">
        <v>11.028889656066895</v>
      </c>
      <c r="X14" s="110">
        <v>9.679200172424316</v>
      </c>
      <c r="Y14" s="110">
        <v>9.540009498596191</v>
      </c>
      <c r="Z14" s="110">
        <v>9.5458402633667</v>
      </c>
      <c r="AA14" s="110">
        <v>9.533890724182129</v>
      </c>
      <c r="AB14" s="110">
        <v>9.522174835205078</v>
      </c>
      <c r="AC14" s="110">
        <v>9.498154640197754</v>
      </c>
      <c r="AD14" s="110">
        <v>9.692471504211426</v>
      </c>
      <c r="AE14" s="110">
        <v>10.789865493774414</v>
      </c>
      <c r="AF14" s="110">
        <v>12.027714729309082</v>
      </c>
      <c r="AG14" s="110">
        <v>13.123783111572266</v>
      </c>
      <c r="AH14" s="110">
        <v>13.993230819702148</v>
      </c>
      <c r="AI14" s="110">
        <v>13.684554100036621</v>
      </c>
      <c r="AJ14" s="110">
        <v>12.830001831054688</v>
      </c>
      <c r="AK14" s="110">
        <v>13.036760330200195</v>
      </c>
      <c r="AL14" s="110">
        <v>11.969982147216797</v>
      </c>
      <c r="AM14" s="110">
        <v>12.258321762084961</v>
      </c>
      <c r="AN14" s="110">
        <v>11.749313354492188</v>
      </c>
      <c r="AO14" s="110">
        <v>11.329141616821289</v>
      </c>
      <c r="AP14" s="110">
        <v>11.749156951904297</v>
      </c>
      <c r="AQ14" s="110">
        <v>12.766519546508789</v>
      </c>
      <c r="AR14" s="110">
        <v>14.2094144821167</v>
      </c>
      <c r="AS14" s="110">
        <v>14.8555269241333</v>
      </c>
      <c r="AT14" s="110">
        <v>15.157940864562988</v>
      </c>
      <c r="AU14" s="110">
        <v>14.412100791931152</v>
      </c>
      <c r="AV14" s="110">
        <v>12.617890357971191</v>
      </c>
      <c r="AW14" s="110">
        <v>11.588199615478516</v>
      </c>
      <c r="AX14" s="111">
        <v>11.27577018737793</v>
      </c>
      <c r="AY14" s="111">
        <v>11.268230438232422</v>
      </c>
      <c r="AZ14" s="111">
        <v>11.462900161743164</v>
      </c>
      <c r="BA14" s="111">
        <v>11.303930282592773</v>
      </c>
      <c r="BB14" s="111">
        <v>11.01990032196045</v>
      </c>
      <c r="BC14" s="111">
        <v>11.733209609985352</v>
      </c>
      <c r="BD14" s="111">
        <v>12.744939804077148</v>
      </c>
      <c r="BE14" s="111">
        <v>13.552619934082031</v>
      </c>
      <c r="BF14" s="111">
        <v>14.269539833068848</v>
      </c>
      <c r="BG14" s="111">
        <v>13.99512004852295</v>
      </c>
      <c r="BH14" s="111">
        <v>12.944510459899902</v>
      </c>
      <c r="BI14" s="111">
        <v>12.066060066223145</v>
      </c>
      <c r="BJ14" s="111">
        <v>12.078390121459961</v>
      </c>
      <c r="BK14" s="112"/>
    </row>
    <row r="15" spans="1:63" ht="10.5">
      <c r="A15" t="s">
        <v>360</v>
      </c>
      <c r="B15" t="s">
        <v>324</v>
      </c>
      <c r="C15" s="108">
        <v>8.580497741699219</v>
      </c>
      <c r="D15" s="110">
        <v>8.565698623657227</v>
      </c>
      <c r="E15" s="110">
        <v>9.052726745605469</v>
      </c>
      <c r="F15" s="110">
        <v>8.990302085876465</v>
      </c>
      <c r="G15" s="110">
        <v>8.904208183288574</v>
      </c>
      <c r="H15" s="110">
        <v>9.435245513916016</v>
      </c>
      <c r="I15" s="110">
        <v>9.847269058227539</v>
      </c>
      <c r="J15" s="110">
        <v>9.65353775024414</v>
      </c>
      <c r="K15" s="110">
        <v>9.588539123535156</v>
      </c>
      <c r="L15" s="110">
        <v>9.247600555419922</v>
      </c>
      <c r="M15" s="110">
        <v>8.663251876831055</v>
      </c>
      <c r="N15" s="110">
        <v>8.975224494934082</v>
      </c>
      <c r="O15" s="110">
        <v>9.635049819946289</v>
      </c>
      <c r="P15" s="110">
        <v>9.68694019317627</v>
      </c>
      <c r="Q15" s="110">
        <v>8.799813270568848</v>
      </c>
      <c r="R15" s="110">
        <v>8.551573753356934</v>
      </c>
      <c r="S15" s="110">
        <v>9.368691444396973</v>
      </c>
      <c r="T15" s="110">
        <v>10.089689254760742</v>
      </c>
      <c r="U15" s="110">
        <v>10.208666801452637</v>
      </c>
      <c r="V15" s="110">
        <v>10.238727569580078</v>
      </c>
      <c r="W15" s="110">
        <v>9.970727920532227</v>
      </c>
      <c r="X15" s="110">
        <v>9.761756896972656</v>
      </c>
      <c r="Y15" s="110">
        <v>10.729387283325195</v>
      </c>
      <c r="Z15" s="110">
        <v>10.655098915100098</v>
      </c>
      <c r="AA15" s="110">
        <v>10.938713073730469</v>
      </c>
      <c r="AB15" s="110">
        <v>10.786004066467285</v>
      </c>
      <c r="AC15" s="110">
        <v>10.226369857788086</v>
      </c>
      <c r="AD15" s="110">
        <v>10.584345817565918</v>
      </c>
      <c r="AE15" s="110">
        <v>11.298304557800293</v>
      </c>
      <c r="AF15" s="110">
        <v>11.073416709899902</v>
      </c>
      <c r="AG15" s="110">
        <v>11.702303886413574</v>
      </c>
      <c r="AH15" s="110">
        <v>11.74219036102295</v>
      </c>
      <c r="AI15" s="110">
        <v>12.793858528137207</v>
      </c>
      <c r="AJ15" s="110">
        <v>14.229373931884766</v>
      </c>
      <c r="AK15" s="110">
        <v>14.562387466430664</v>
      </c>
      <c r="AL15" s="110">
        <v>13.63537311553955</v>
      </c>
      <c r="AM15" s="110">
        <v>13.758543968200684</v>
      </c>
      <c r="AN15" s="110">
        <v>13.102496147155762</v>
      </c>
      <c r="AO15" s="110">
        <v>11.848321914672852</v>
      </c>
      <c r="AP15" s="110">
        <v>11.297680854797363</v>
      </c>
      <c r="AQ15" s="110">
        <v>12.117417335510254</v>
      </c>
      <c r="AR15" s="110">
        <v>11.353211402893066</v>
      </c>
      <c r="AS15" s="110">
        <v>11.276758193969727</v>
      </c>
      <c r="AT15" s="110">
        <v>11.635396957397461</v>
      </c>
      <c r="AU15" s="110">
        <v>11.975484848022461</v>
      </c>
      <c r="AV15" s="110">
        <v>11.69340991973877</v>
      </c>
      <c r="AW15" s="110">
        <v>11.208479881286621</v>
      </c>
      <c r="AX15" s="111">
        <v>11.994050025939941</v>
      </c>
      <c r="AY15" s="111">
        <v>12.802149772644043</v>
      </c>
      <c r="AZ15" s="111">
        <v>13.078359603881836</v>
      </c>
      <c r="BA15" s="111">
        <v>12.233220100402832</v>
      </c>
      <c r="BB15" s="111">
        <v>11.251099586486816</v>
      </c>
      <c r="BC15" s="111">
        <v>10.96426010131836</v>
      </c>
      <c r="BD15" s="111">
        <v>11.113980293273926</v>
      </c>
      <c r="BE15" s="111">
        <v>11.577210426330566</v>
      </c>
      <c r="BF15" s="111">
        <v>11.732190132141113</v>
      </c>
      <c r="BG15" s="111">
        <v>11.920209884643555</v>
      </c>
      <c r="BH15" s="111">
        <v>12.555350303649902</v>
      </c>
      <c r="BI15" s="111">
        <v>12.56799030303955</v>
      </c>
      <c r="BJ15" s="111">
        <v>12.95868968963623</v>
      </c>
      <c r="BK15" s="112"/>
    </row>
    <row r="16" spans="2:62" ht="10.5">
      <c r="B16" t="s">
        <v>326</v>
      </c>
      <c r="C16" s="108">
        <v>7.355135917663574</v>
      </c>
      <c r="D16" s="110">
        <v>7.211166858673096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3:62" ht="10.5">
      <c r="C17" s="109"/>
      <c r="D17" s="91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2:62" ht="10.5">
      <c r="B18" s="86" t="s">
        <v>361</v>
      </c>
      <c r="C18" s="109"/>
      <c r="D18" s="91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1:63" ht="10.5">
      <c r="A19" t="s">
        <v>362</v>
      </c>
      <c r="B19" t="s">
        <v>308</v>
      </c>
      <c r="C19" s="108">
        <v>9.454559326171875</v>
      </c>
      <c r="D19" s="110">
        <v>10.349939346313477</v>
      </c>
      <c r="E19" s="110">
        <v>11.679186820983887</v>
      </c>
      <c r="F19" s="110">
        <v>12.459000587463379</v>
      </c>
      <c r="G19" s="110">
        <v>11.764928817749023</v>
      </c>
      <c r="H19" s="110">
        <v>11.173429489135742</v>
      </c>
      <c r="I19" s="110">
        <v>10.779492378234863</v>
      </c>
      <c r="J19" s="110">
        <v>11.233621597290039</v>
      </c>
      <c r="K19" s="110">
        <v>10.624011993408203</v>
      </c>
      <c r="L19" s="110">
        <v>10.587955474853516</v>
      </c>
      <c r="M19" s="110">
        <v>8.606263160705566</v>
      </c>
      <c r="N19" s="110">
        <v>11.012825965881348</v>
      </c>
      <c r="O19" s="110">
        <v>11.424259185791016</v>
      </c>
      <c r="P19" s="110">
        <v>12.34639835357666</v>
      </c>
      <c r="Q19" s="110">
        <v>11.979411125183105</v>
      </c>
      <c r="R19" s="110">
        <v>12.108770370483398</v>
      </c>
      <c r="S19" s="110">
        <v>11.726957321166992</v>
      </c>
      <c r="T19" s="110">
        <v>11.468857765197754</v>
      </c>
      <c r="U19" s="110">
        <v>10.85096263885498</v>
      </c>
      <c r="V19" s="110">
        <v>12.119335174560547</v>
      </c>
      <c r="W19" s="110">
        <v>11.898889541625977</v>
      </c>
      <c r="X19" s="110">
        <v>11.736440658569336</v>
      </c>
      <c r="Y19" s="110">
        <v>11.851956367492676</v>
      </c>
      <c r="Z19" s="110">
        <v>13.043628692626953</v>
      </c>
      <c r="AA19" s="110">
        <v>12.576934814453125</v>
      </c>
      <c r="AB19" s="110">
        <v>12.567421913146973</v>
      </c>
      <c r="AC19" s="110">
        <v>12.471686363220215</v>
      </c>
      <c r="AD19" s="110">
        <v>12.940518379211426</v>
      </c>
      <c r="AE19" s="110">
        <v>12.656285285949707</v>
      </c>
      <c r="AF19" s="110">
        <v>11.91193675994873</v>
      </c>
      <c r="AG19" s="110">
        <v>12.168427467346191</v>
      </c>
      <c r="AH19" s="110">
        <v>13.109611511230469</v>
      </c>
      <c r="AI19" s="110">
        <v>14.515371322631836</v>
      </c>
      <c r="AJ19" s="110">
        <v>16.449430465698242</v>
      </c>
      <c r="AK19" s="110">
        <v>17.25365447998047</v>
      </c>
      <c r="AL19" s="110">
        <v>16.784860610961914</v>
      </c>
      <c r="AM19" s="110">
        <v>16.445865631103516</v>
      </c>
      <c r="AN19" s="110">
        <v>15.60147476196289</v>
      </c>
      <c r="AO19" s="110">
        <v>14.4363374710083</v>
      </c>
      <c r="AP19" s="110">
        <v>14.38022232055664</v>
      </c>
      <c r="AQ19" s="110">
        <v>14.214052200317383</v>
      </c>
      <c r="AR19" s="110">
        <v>13.69005298614502</v>
      </c>
      <c r="AS19" s="110">
        <v>13.75417709350586</v>
      </c>
      <c r="AT19" s="110">
        <v>13.522828102111816</v>
      </c>
      <c r="AU19" s="110">
        <v>14.3098783493042</v>
      </c>
      <c r="AV19" s="110">
        <v>12.892560005187988</v>
      </c>
      <c r="AW19" s="110">
        <v>13.577249526977539</v>
      </c>
      <c r="AX19" s="111">
        <v>14.859749794006348</v>
      </c>
      <c r="AY19" s="111">
        <v>14.588919639587402</v>
      </c>
      <c r="AZ19" s="111">
        <v>14.430879592895508</v>
      </c>
      <c r="BA19" s="111">
        <v>13.875100135803223</v>
      </c>
      <c r="BB19" s="111">
        <v>13.609959602355957</v>
      </c>
      <c r="BC19" s="111">
        <v>13.077460289001465</v>
      </c>
      <c r="BD19" s="111">
        <v>13.101759910583496</v>
      </c>
      <c r="BE19" s="111">
        <v>12.82721996307373</v>
      </c>
      <c r="BF19" s="111">
        <v>12.928319931030273</v>
      </c>
      <c r="BG19" s="111">
        <v>12.75430965423584</v>
      </c>
      <c r="BH19" s="111">
        <v>13.077750205993652</v>
      </c>
      <c r="BI19" s="111">
        <v>14.308329582214355</v>
      </c>
      <c r="BJ19" s="111">
        <v>15.156490325927734</v>
      </c>
      <c r="BK19" s="112"/>
    </row>
    <row r="20" spans="1:63" ht="10.5">
      <c r="A20" t="s">
        <v>363</v>
      </c>
      <c r="B20" t="s">
        <v>310</v>
      </c>
      <c r="C20" s="108">
        <v>8.545175552368164</v>
      </c>
      <c r="D20" s="110">
        <v>9.126629829406738</v>
      </c>
      <c r="E20" s="110">
        <v>10.522676467895508</v>
      </c>
      <c r="F20" s="110">
        <v>9.787341117858887</v>
      </c>
      <c r="G20" s="110">
        <v>9.748003959655762</v>
      </c>
      <c r="H20" s="110">
        <v>9.53918743133545</v>
      </c>
      <c r="I20" s="110">
        <v>8.711054801940918</v>
      </c>
      <c r="J20" s="110">
        <v>8.029173851013184</v>
      </c>
      <c r="K20" s="110">
        <v>8.122274398803711</v>
      </c>
      <c r="L20" s="110">
        <v>8.532519340515137</v>
      </c>
      <c r="M20" s="110">
        <v>9.017928123474121</v>
      </c>
      <c r="N20" s="110">
        <v>9.728923797607422</v>
      </c>
      <c r="O20" s="110">
        <v>10.284435272216797</v>
      </c>
      <c r="P20" s="110">
        <v>10.161005020141602</v>
      </c>
      <c r="Q20" s="110">
        <v>10.02022933959961</v>
      </c>
      <c r="R20" s="110">
        <v>9.538018226623535</v>
      </c>
      <c r="S20" s="110">
        <v>9.757147789001465</v>
      </c>
      <c r="T20" s="110">
        <v>10.680109977722168</v>
      </c>
      <c r="U20" s="110">
        <v>10.524384498596191</v>
      </c>
      <c r="V20" s="110">
        <v>10.290239334106445</v>
      </c>
      <c r="W20" s="110">
        <v>9.570229530334473</v>
      </c>
      <c r="X20" s="110">
        <v>9.781964302062988</v>
      </c>
      <c r="Y20" s="110">
        <v>11.060782432556152</v>
      </c>
      <c r="Z20" s="110">
        <v>11.725011825561523</v>
      </c>
      <c r="AA20" s="110">
        <v>11.212342262268066</v>
      </c>
      <c r="AB20" s="110">
        <v>11.061339378356934</v>
      </c>
      <c r="AC20" s="110">
        <v>11.139724731445312</v>
      </c>
      <c r="AD20" s="110">
        <v>11.01630687713623</v>
      </c>
      <c r="AE20" s="110">
        <v>10.84107494354248</v>
      </c>
      <c r="AF20" s="110">
        <v>10.66137409210205</v>
      </c>
      <c r="AG20" s="110">
        <v>10.48538589477539</v>
      </c>
      <c r="AH20" s="110">
        <v>10.969768524169922</v>
      </c>
      <c r="AI20" s="110">
        <v>12.960691452026367</v>
      </c>
      <c r="AJ20" s="110">
        <v>15.803348541259766</v>
      </c>
      <c r="AK20" s="110">
        <v>16.639144897460938</v>
      </c>
      <c r="AL20" s="110">
        <v>15.844945907592773</v>
      </c>
      <c r="AM20" s="110">
        <v>15.91805362701416</v>
      </c>
      <c r="AN20" s="110">
        <v>14.438244819641113</v>
      </c>
      <c r="AO20" s="110">
        <v>13.070819854736328</v>
      </c>
      <c r="AP20" s="110">
        <v>12.191484451293945</v>
      </c>
      <c r="AQ20" s="110">
        <v>12.056583404541016</v>
      </c>
      <c r="AR20" s="110">
        <v>11.055390357971191</v>
      </c>
      <c r="AS20" s="110">
        <v>10.542037010192871</v>
      </c>
      <c r="AT20" s="110">
        <v>11.14588451385498</v>
      </c>
      <c r="AU20" s="110">
        <v>11.441656112670898</v>
      </c>
      <c r="AV20" s="110">
        <v>10.996780395507812</v>
      </c>
      <c r="AW20" s="110">
        <v>11.533599853515625</v>
      </c>
      <c r="AX20" s="111">
        <v>12.110810279846191</v>
      </c>
      <c r="AY20" s="111">
        <v>13.050620079040527</v>
      </c>
      <c r="AZ20" s="111">
        <v>13.273530006408691</v>
      </c>
      <c r="BA20" s="111">
        <v>12.908329963684082</v>
      </c>
      <c r="BB20" s="111">
        <v>12.010069847106934</v>
      </c>
      <c r="BC20" s="111">
        <v>11.717659950256348</v>
      </c>
      <c r="BD20" s="111">
        <v>11.232569694519043</v>
      </c>
      <c r="BE20" s="111">
        <v>10.865289688110352</v>
      </c>
      <c r="BF20" s="111">
        <v>10.802969932556152</v>
      </c>
      <c r="BG20" s="111">
        <v>11.198249816894531</v>
      </c>
      <c r="BH20" s="111">
        <v>11.84097957611084</v>
      </c>
      <c r="BI20" s="111">
        <v>12.640270233154297</v>
      </c>
      <c r="BJ20" s="111">
        <v>13.207759857177734</v>
      </c>
      <c r="BK20" s="112"/>
    </row>
    <row r="21" spans="1:63" ht="10.5">
      <c r="A21" t="s">
        <v>364</v>
      </c>
      <c r="B21" t="s">
        <v>312</v>
      </c>
      <c r="C21" s="108">
        <v>6.9905266761779785</v>
      </c>
      <c r="D21" s="110">
        <v>7.325593948364258</v>
      </c>
      <c r="E21" s="110">
        <v>8.514559745788574</v>
      </c>
      <c r="F21" s="110">
        <v>8.549559593200684</v>
      </c>
      <c r="G21" s="110">
        <v>8.404717445373535</v>
      </c>
      <c r="H21" s="110">
        <v>9.403746604919434</v>
      </c>
      <c r="I21" s="110">
        <v>9.414069175720215</v>
      </c>
      <c r="J21" s="110">
        <v>8.858729362487793</v>
      </c>
      <c r="K21" s="110">
        <v>8.53670597076416</v>
      </c>
      <c r="L21" s="110">
        <v>7.981281280517578</v>
      </c>
      <c r="M21" s="110">
        <v>7.917850017547607</v>
      </c>
      <c r="N21" s="110">
        <v>7.965979099273682</v>
      </c>
      <c r="O21" s="110">
        <v>8.28055477142334</v>
      </c>
      <c r="P21" s="110">
        <v>8.17618179321289</v>
      </c>
      <c r="Q21" s="110">
        <v>8.196565628051758</v>
      </c>
      <c r="R21" s="110">
        <v>8.5053129196167</v>
      </c>
      <c r="S21" s="110">
        <v>8.99881649017334</v>
      </c>
      <c r="T21" s="110">
        <v>9.665413856506348</v>
      </c>
      <c r="U21" s="110">
        <v>9.928719520568848</v>
      </c>
      <c r="V21" s="110">
        <v>9.75418758392334</v>
      </c>
      <c r="W21" s="110">
        <v>9.306436538696289</v>
      </c>
      <c r="X21" s="110">
        <v>8.68746566772461</v>
      </c>
      <c r="Y21" s="110">
        <v>9.49532699584961</v>
      </c>
      <c r="Z21" s="110">
        <v>9.51006031036377</v>
      </c>
      <c r="AA21" s="110">
        <v>9.14851188659668</v>
      </c>
      <c r="AB21" s="110">
        <v>8.985809326171875</v>
      </c>
      <c r="AC21" s="110">
        <v>9.050509452819824</v>
      </c>
      <c r="AD21" s="110">
        <v>10.052175521850586</v>
      </c>
      <c r="AE21" s="110">
        <v>10.130565643310547</v>
      </c>
      <c r="AF21" s="110">
        <v>10.051191329956055</v>
      </c>
      <c r="AG21" s="110">
        <v>10.651103973388672</v>
      </c>
      <c r="AH21" s="110">
        <v>11.181013107299805</v>
      </c>
      <c r="AI21" s="110">
        <v>12.640814781188965</v>
      </c>
      <c r="AJ21" s="110">
        <v>13.897515296936035</v>
      </c>
      <c r="AK21" s="110">
        <v>13.707468032836914</v>
      </c>
      <c r="AL21" s="110">
        <v>13.125096321105957</v>
      </c>
      <c r="AM21" s="110">
        <v>13.5137939453125</v>
      </c>
      <c r="AN21" s="110">
        <v>12.143972396850586</v>
      </c>
      <c r="AO21" s="110">
        <v>11.479394912719727</v>
      </c>
      <c r="AP21" s="110">
        <v>11.395108222961426</v>
      </c>
      <c r="AQ21" s="110">
        <v>11.169649124145508</v>
      </c>
      <c r="AR21" s="110">
        <v>10.790695190429688</v>
      </c>
      <c r="AS21" s="110">
        <v>10.735076904296875</v>
      </c>
      <c r="AT21" s="110">
        <v>10.953573226928711</v>
      </c>
      <c r="AU21" s="110">
        <v>11.245585441589355</v>
      </c>
      <c r="AV21" s="110">
        <v>9.970911979675293</v>
      </c>
      <c r="AW21" s="110">
        <v>10.12421989440918</v>
      </c>
      <c r="AX21" s="111">
        <v>10.8156099319458</v>
      </c>
      <c r="AY21" s="111">
        <v>11.189590454101562</v>
      </c>
      <c r="AZ21" s="111">
        <v>11.153759956359863</v>
      </c>
      <c r="BA21" s="111">
        <v>10.753470420837402</v>
      </c>
      <c r="BB21" s="111">
        <v>10.412890434265137</v>
      </c>
      <c r="BC21" s="111">
        <v>10.586199760437012</v>
      </c>
      <c r="BD21" s="111">
        <v>10.75055980682373</v>
      </c>
      <c r="BE21" s="111">
        <v>10.96461009979248</v>
      </c>
      <c r="BF21" s="111">
        <v>11.028120040893555</v>
      </c>
      <c r="BG21" s="111">
        <v>10.89922046661377</v>
      </c>
      <c r="BH21" s="111">
        <v>10.946020126342773</v>
      </c>
      <c r="BI21" s="111">
        <v>11.35608959197998</v>
      </c>
      <c r="BJ21" s="111">
        <v>11.775099754333496</v>
      </c>
      <c r="BK21" s="112"/>
    </row>
    <row r="22" spans="1:63" ht="10.5">
      <c r="A22" t="s">
        <v>365</v>
      </c>
      <c r="B22" t="s">
        <v>314</v>
      </c>
      <c r="C22" s="108">
        <v>6.773111343383789</v>
      </c>
      <c r="D22" s="110">
        <v>7.245560169219971</v>
      </c>
      <c r="E22" s="110">
        <v>8.946131706237793</v>
      </c>
      <c r="F22" s="110">
        <v>8.081231117248535</v>
      </c>
      <c r="G22" s="110">
        <v>8.054137229919434</v>
      </c>
      <c r="H22" s="110">
        <v>8.980026245117188</v>
      </c>
      <c r="I22" s="110">
        <v>8.621127128601074</v>
      </c>
      <c r="J22" s="110">
        <v>8.468461036682129</v>
      </c>
      <c r="K22" s="110">
        <v>8.477433204650879</v>
      </c>
      <c r="L22" s="110">
        <v>7.336584568023682</v>
      </c>
      <c r="M22" s="110">
        <v>7.635032653808594</v>
      </c>
      <c r="N22" s="110">
        <v>8.03392505645752</v>
      </c>
      <c r="O22" s="110">
        <v>8.288226127624512</v>
      </c>
      <c r="P22" s="110">
        <v>8.526874542236328</v>
      </c>
      <c r="Q22" s="110">
        <v>8.353153228759766</v>
      </c>
      <c r="R22" s="110">
        <v>8.382966995239258</v>
      </c>
      <c r="S22" s="110">
        <v>9.056869506835938</v>
      </c>
      <c r="T22" s="110">
        <v>9.785776138305664</v>
      </c>
      <c r="U22" s="110">
        <v>9.796284675598145</v>
      </c>
      <c r="V22" s="110">
        <v>9.510363578796387</v>
      </c>
      <c r="W22" s="110">
        <v>9.177718162536621</v>
      </c>
      <c r="X22" s="110">
        <v>8.205981254577637</v>
      </c>
      <c r="Y22" s="110">
        <v>9.457963943481445</v>
      </c>
      <c r="Z22" s="110">
        <v>9.732623100280762</v>
      </c>
      <c r="AA22" s="110">
        <v>9.416035652160645</v>
      </c>
      <c r="AB22" s="110">
        <v>9.351553916931152</v>
      </c>
      <c r="AC22" s="110">
        <v>9.190608978271484</v>
      </c>
      <c r="AD22" s="110">
        <v>9.922667503356934</v>
      </c>
      <c r="AE22" s="110">
        <v>10.152860641479492</v>
      </c>
      <c r="AF22" s="110">
        <v>9.679574966430664</v>
      </c>
      <c r="AG22" s="110">
        <v>10.833662986755371</v>
      </c>
      <c r="AH22" s="110">
        <v>10.984943389892578</v>
      </c>
      <c r="AI22" s="110">
        <v>12.941712379455566</v>
      </c>
      <c r="AJ22" s="110">
        <v>13.632159233093262</v>
      </c>
      <c r="AK22" s="110">
        <v>13.577128410339355</v>
      </c>
      <c r="AL22" s="110">
        <v>12.402976036071777</v>
      </c>
      <c r="AM22" s="110">
        <v>12.58782958984375</v>
      </c>
      <c r="AN22" s="110">
        <v>11.491325378417969</v>
      </c>
      <c r="AO22" s="110">
        <v>11.188260078430176</v>
      </c>
      <c r="AP22" s="110">
        <v>10.278092384338379</v>
      </c>
      <c r="AQ22" s="110">
        <v>11.041535377502441</v>
      </c>
      <c r="AR22" s="110">
        <v>10.411794662475586</v>
      </c>
      <c r="AS22" s="110">
        <v>10.406026840209961</v>
      </c>
      <c r="AT22" s="110">
        <v>10.679837226867676</v>
      </c>
      <c r="AU22" s="110">
        <v>10.76228141784668</v>
      </c>
      <c r="AV22" s="110">
        <v>9.393084526062012</v>
      </c>
      <c r="AW22" s="110">
        <v>9.929731369018555</v>
      </c>
      <c r="AX22" s="111">
        <v>10.582099914550781</v>
      </c>
      <c r="AY22" s="111">
        <v>11.201640129089355</v>
      </c>
      <c r="AZ22" s="111">
        <v>11.456469535827637</v>
      </c>
      <c r="BA22" s="111">
        <v>11.202329635620117</v>
      </c>
      <c r="BB22" s="111">
        <v>10.663800239562988</v>
      </c>
      <c r="BC22" s="111">
        <v>10.54634952545166</v>
      </c>
      <c r="BD22" s="111">
        <v>10.49779987335205</v>
      </c>
      <c r="BE22" s="111">
        <v>10.573920249938965</v>
      </c>
      <c r="BF22" s="111">
        <v>10.567919731140137</v>
      </c>
      <c r="BG22" s="111">
        <v>10.645979881286621</v>
      </c>
      <c r="BH22" s="111">
        <v>10.708459854125977</v>
      </c>
      <c r="BI22" s="111">
        <v>11.235819816589355</v>
      </c>
      <c r="BJ22" s="111">
        <v>11.413439750671387</v>
      </c>
      <c r="BK22" s="112"/>
    </row>
    <row r="23" spans="1:63" ht="10.5">
      <c r="A23" t="s">
        <v>366</v>
      </c>
      <c r="B23" t="s">
        <v>316</v>
      </c>
      <c r="C23" s="108">
        <v>8.066414833068848</v>
      </c>
      <c r="D23" s="110">
        <v>8.74014663696289</v>
      </c>
      <c r="E23" s="110">
        <v>10.317319869995117</v>
      </c>
      <c r="F23" s="110">
        <v>9.930054664611816</v>
      </c>
      <c r="G23" s="110">
        <v>10.042436599731445</v>
      </c>
      <c r="H23" s="110">
        <v>10.304767608642578</v>
      </c>
      <c r="I23" s="110">
        <v>10.24807071685791</v>
      </c>
      <c r="J23" s="110">
        <v>10.083050727844238</v>
      </c>
      <c r="K23" s="110">
        <v>9.862780570983887</v>
      </c>
      <c r="L23" s="110">
        <v>9.034217834472656</v>
      </c>
      <c r="M23" s="110">
        <v>9.517358779907227</v>
      </c>
      <c r="N23" s="110">
        <v>9.20100212097168</v>
      </c>
      <c r="O23" s="110">
        <v>9.996891021728516</v>
      </c>
      <c r="P23" s="110">
        <v>9.824049949645996</v>
      </c>
      <c r="Q23" s="110">
        <v>9.866215705871582</v>
      </c>
      <c r="R23" s="110">
        <v>9.960381507873535</v>
      </c>
      <c r="S23" s="110">
        <v>10.53246784210205</v>
      </c>
      <c r="T23" s="110">
        <v>11.099600791931152</v>
      </c>
      <c r="U23" s="110">
        <v>10.914027214050293</v>
      </c>
      <c r="V23" s="110">
        <v>10.888928413391113</v>
      </c>
      <c r="W23" s="110">
        <v>10.669180870056152</v>
      </c>
      <c r="X23" s="110">
        <v>10.441786766052246</v>
      </c>
      <c r="Y23" s="110">
        <v>11.164883613586426</v>
      </c>
      <c r="Z23" s="110">
        <v>11.493322372436523</v>
      </c>
      <c r="AA23" s="110">
        <v>11.259516716003418</v>
      </c>
      <c r="AB23" s="110">
        <v>10.910531044006348</v>
      </c>
      <c r="AC23" s="110">
        <v>10.820002555847168</v>
      </c>
      <c r="AD23" s="110">
        <v>11.360298156738281</v>
      </c>
      <c r="AE23" s="110">
        <v>11.641646385192871</v>
      </c>
      <c r="AF23" s="110">
        <v>11.622457504272461</v>
      </c>
      <c r="AG23" s="110">
        <v>11.943988800048828</v>
      </c>
      <c r="AH23" s="110">
        <v>12.64366626739502</v>
      </c>
      <c r="AI23" s="110">
        <v>14.629718780517578</v>
      </c>
      <c r="AJ23" s="110">
        <v>16.345901489257812</v>
      </c>
      <c r="AK23" s="110">
        <v>17.34251594543457</v>
      </c>
      <c r="AL23" s="110">
        <v>16.143651962280273</v>
      </c>
      <c r="AM23" s="110">
        <v>16.47345733642578</v>
      </c>
      <c r="AN23" s="110">
        <v>14.533750534057617</v>
      </c>
      <c r="AO23" s="110">
        <v>13.471040725708008</v>
      </c>
      <c r="AP23" s="110">
        <v>13.29397964477539</v>
      </c>
      <c r="AQ23" s="110">
        <v>13.265152931213379</v>
      </c>
      <c r="AR23" s="110">
        <v>12.810456275939941</v>
      </c>
      <c r="AS23" s="110">
        <v>12.529034614562988</v>
      </c>
      <c r="AT23" s="110">
        <v>12.800126075744629</v>
      </c>
      <c r="AU23" s="110">
        <v>12.81566333770752</v>
      </c>
      <c r="AV23" s="110">
        <v>11.78264045715332</v>
      </c>
      <c r="AW23" s="110">
        <v>11.99512004852295</v>
      </c>
      <c r="AX23" s="111">
        <v>12.946749687194824</v>
      </c>
      <c r="AY23" s="111">
        <v>13.171059608459473</v>
      </c>
      <c r="AZ23" s="111">
        <v>13.576180458068848</v>
      </c>
      <c r="BA23" s="111">
        <v>13.19536018371582</v>
      </c>
      <c r="BB23" s="111">
        <v>12.658570289611816</v>
      </c>
      <c r="BC23" s="111">
        <v>12.3297700881958</v>
      </c>
      <c r="BD23" s="111">
        <v>12.179019927978516</v>
      </c>
      <c r="BE23" s="111">
        <v>12.070249557495117</v>
      </c>
      <c r="BF23" s="111">
        <v>12.132829666137695</v>
      </c>
      <c r="BG23" s="111">
        <v>12.360150337219238</v>
      </c>
      <c r="BH23" s="111">
        <v>12.792490005493164</v>
      </c>
      <c r="BI23" s="111">
        <v>13.46010971069336</v>
      </c>
      <c r="BJ23" s="111">
        <v>13.839349746704102</v>
      </c>
      <c r="BK23" s="112"/>
    </row>
    <row r="24" spans="1:63" ht="10.5">
      <c r="A24" t="s">
        <v>367</v>
      </c>
      <c r="B24" t="s">
        <v>318</v>
      </c>
      <c r="C24" s="108">
        <v>7.835958003997803</v>
      </c>
      <c r="D24" s="110">
        <v>8.206186294555664</v>
      </c>
      <c r="E24" s="110">
        <v>9.44577693939209</v>
      </c>
      <c r="F24" s="110">
        <v>9.20854377746582</v>
      </c>
      <c r="G24" s="110">
        <v>8.835447311401367</v>
      </c>
      <c r="H24" s="110">
        <v>9.18771743774414</v>
      </c>
      <c r="I24" s="110">
        <v>9.425562858581543</v>
      </c>
      <c r="J24" s="110">
        <v>9.232781410217285</v>
      </c>
      <c r="K24" s="110">
        <v>8.867905616760254</v>
      </c>
      <c r="L24" s="110">
        <v>9.72023868560791</v>
      </c>
      <c r="M24" s="110">
        <v>9.134703636169434</v>
      </c>
      <c r="N24" s="110">
        <v>9.26845932006836</v>
      </c>
      <c r="O24" s="110">
        <v>9.357565879821777</v>
      </c>
      <c r="P24" s="110">
        <v>9.45184326171875</v>
      </c>
      <c r="Q24" s="110">
        <v>9.4483642578125</v>
      </c>
      <c r="R24" s="110">
        <v>9.582646369934082</v>
      </c>
      <c r="S24" s="110">
        <v>9.37080192565918</v>
      </c>
      <c r="T24" s="110">
        <v>9.765371322631836</v>
      </c>
      <c r="U24" s="110">
        <v>9.820990562438965</v>
      </c>
      <c r="V24" s="110">
        <v>10.332733154296875</v>
      </c>
      <c r="W24" s="110">
        <v>10.062856674194336</v>
      </c>
      <c r="X24" s="110">
        <v>10.324820518493652</v>
      </c>
      <c r="Y24" s="110">
        <v>11.008634567260742</v>
      </c>
      <c r="Z24" s="110">
        <v>10.483007431030273</v>
      </c>
      <c r="AA24" s="110">
        <v>11.151263236999512</v>
      </c>
      <c r="AB24" s="110">
        <v>10.591657638549805</v>
      </c>
      <c r="AC24" s="110">
        <v>10.392333984375</v>
      </c>
      <c r="AD24" s="110">
        <v>10.876177787780762</v>
      </c>
      <c r="AE24" s="110">
        <v>10.932693481445312</v>
      </c>
      <c r="AF24" s="110">
        <v>10.73669147491455</v>
      </c>
      <c r="AG24" s="110">
        <v>10.823895454406738</v>
      </c>
      <c r="AH24" s="110">
        <v>11.219656944274902</v>
      </c>
      <c r="AI24" s="110">
        <v>13.335491180419922</v>
      </c>
      <c r="AJ24" s="110">
        <v>15.43730354309082</v>
      </c>
      <c r="AK24" s="110">
        <v>16.769472122192383</v>
      </c>
      <c r="AL24" s="110">
        <v>15.739378929138184</v>
      </c>
      <c r="AM24" s="110">
        <v>15.908796310424805</v>
      </c>
      <c r="AN24" s="110">
        <v>14.370953559875488</v>
      </c>
      <c r="AO24" s="110">
        <v>13.507455825805664</v>
      </c>
      <c r="AP24" s="110">
        <v>13.14964771270752</v>
      </c>
      <c r="AQ24" s="110">
        <v>12.555627822875977</v>
      </c>
      <c r="AR24" s="110">
        <v>12.114920616149902</v>
      </c>
      <c r="AS24" s="110">
        <v>11.777701377868652</v>
      </c>
      <c r="AT24" s="110">
        <v>12.163991928100586</v>
      </c>
      <c r="AU24" s="110">
        <v>12.2227201461792</v>
      </c>
      <c r="AV24" s="110">
        <v>11.752229690551758</v>
      </c>
      <c r="AW24" s="110">
        <v>12.051170349121094</v>
      </c>
      <c r="AX24" s="111">
        <v>12.754839897155762</v>
      </c>
      <c r="AY24" s="111">
        <v>12.991060256958008</v>
      </c>
      <c r="AZ24" s="111">
        <v>12.635649681091309</v>
      </c>
      <c r="BA24" s="111">
        <v>12.230489730834961</v>
      </c>
      <c r="BB24" s="111">
        <v>11.55774974822998</v>
      </c>
      <c r="BC24" s="111">
        <v>11.754130363464355</v>
      </c>
      <c r="BD24" s="111">
        <v>11.912830352783203</v>
      </c>
      <c r="BE24" s="111">
        <v>11.963390350341797</v>
      </c>
      <c r="BF24" s="111">
        <v>11.90625</v>
      </c>
      <c r="BG24" s="111">
        <v>12.00924015045166</v>
      </c>
      <c r="BH24" s="111">
        <v>12.398650169372559</v>
      </c>
      <c r="BI24" s="111">
        <v>12.89387035369873</v>
      </c>
      <c r="BJ24" s="111">
        <v>13.401909828186035</v>
      </c>
      <c r="BK24" s="112"/>
    </row>
    <row r="25" spans="1:63" ht="10.5">
      <c r="A25" t="s">
        <v>368</v>
      </c>
      <c r="B25" t="s">
        <v>320</v>
      </c>
      <c r="C25" s="108">
        <v>6.545498847961426</v>
      </c>
      <c r="D25" s="110">
        <v>7.573280334472656</v>
      </c>
      <c r="E25" s="110">
        <v>8.44144344329834</v>
      </c>
      <c r="F25" s="110">
        <v>8.383543014526367</v>
      </c>
      <c r="G25" s="110">
        <v>8.019035339355469</v>
      </c>
      <c r="H25" s="110">
        <v>8.369729042053223</v>
      </c>
      <c r="I25" s="110">
        <v>7.824957847595215</v>
      </c>
      <c r="J25" s="110">
        <v>7.470866680145264</v>
      </c>
      <c r="K25" s="110">
        <v>8.011009216308594</v>
      </c>
      <c r="L25" s="110">
        <v>7.995297908782959</v>
      </c>
      <c r="M25" s="110">
        <v>8.588211059570312</v>
      </c>
      <c r="N25" s="110">
        <v>7.997711658477783</v>
      </c>
      <c r="O25" s="110">
        <v>7.9762773513793945</v>
      </c>
      <c r="P25" s="110">
        <v>7.8427605628967285</v>
      </c>
      <c r="Q25" s="110">
        <v>7.922824859619141</v>
      </c>
      <c r="R25" s="110">
        <v>8.343411445617676</v>
      </c>
      <c r="S25" s="110">
        <v>8.586255073547363</v>
      </c>
      <c r="T25" s="110">
        <v>9.477059364318848</v>
      </c>
      <c r="U25" s="110">
        <v>8.971578598022461</v>
      </c>
      <c r="V25" s="110">
        <v>9.176091194152832</v>
      </c>
      <c r="W25" s="110">
        <v>8.664006233215332</v>
      </c>
      <c r="X25" s="110">
        <v>8.653039932250977</v>
      </c>
      <c r="Y25" s="110">
        <v>9.753643035888672</v>
      </c>
      <c r="Z25" s="110">
        <v>9.578790664672852</v>
      </c>
      <c r="AA25" s="110">
        <v>9.255875587463379</v>
      </c>
      <c r="AB25" s="110">
        <v>8.395565032958984</v>
      </c>
      <c r="AC25" s="110">
        <v>9.344079971313477</v>
      </c>
      <c r="AD25" s="110">
        <v>9.327433586120605</v>
      </c>
      <c r="AE25" s="110">
        <v>9.625009536743164</v>
      </c>
      <c r="AF25" s="110">
        <v>9.751380920410156</v>
      </c>
      <c r="AG25" s="110">
        <v>9.126394271850586</v>
      </c>
      <c r="AH25" s="110">
        <v>10.60006332397461</v>
      </c>
      <c r="AI25" s="110">
        <v>12.62419605255127</v>
      </c>
      <c r="AJ25" s="110">
        <v>14.536370277404785</v>
      </c>
      <c r="AK25" s="110">
        <v>14.795318603515625</v>
      </c>
      <c r="AL25" s="110">
        <v>14.253494262695312</v>
      </c>
      <c r="AM25" s="110">
        <v>12.05327033996582</v>
      </c>
      <c r="AN25" s="110">
        <v>12.149591445922852</v>
      </c>
      <c r="AO25" s="110">
        <v>9.697840690612793</v>
      </c>
      <c r="AP25" s="110">
        <v>9.575611114501953</v>
      </c>
      <c r="AQ25" s="110">
        <v>10.052404403686523</v>
      </c>
      <c r="AR25" s="110">
        <v>9.978450775146484</v>
      </c>
      <c r="AS25" s="110">
        <v>10.503144264221191</v>
      </c>
      <c r="AT25" s="110">
        <v>10.360520362854004</v>
      </c>
      <c r="AU25" s="110">
        <v>10.30201530456543</v>
      </c>
      <c r="AV25" s="110">
        <v>9.287524223327637</v>
      </c>
      <c r="AW25" s="110">
        <v>9.893486976623535</v>
      </c>
      <c r="AX25" s="111">
        <v>10.89385986328125</v>
      </c>
      <c r="AY25" s="111">
        <v>10.993829727172852</v>
      </c>
      <c r="AZ25" s="111">
        <v>11.101690292358398</v>
      </c>
      <c r="BA25" s="111">
        <v>10.764610290527344</v>
      </c>
      <c r="BB25" s="111">
        <v>10.25430965423584</v>
      </c>
      <c r="BC25" s="111">
        <v>10.097049713134766</v>
      </c>
      <c r="BD25" s="111">
        <v>10.030739784240723</v>
      </c>
      <c r="BE25" s="111">
        <v>9.977092742919922</v>
      </c>
      <c r="BF25" s="111">
        <v>10.071490287780762</v>
      </c>
      <c r="BG25" s="111">
        <v>10.354410171508789</v>
      </c>
      <c r="BH25" s="111">
        <v>10.940620422363281</v>
      </c>
      <c r="BI25" s="111">
        <v>11.494759559631348</v>
      </c>
      <c r="BJ25" s="111">
        <v>11.763259887695312</v>
      </c>
      <c r="BK25" s="112"/>
    </row>
    <row r="26" spans="1:63" ht="10.5">
      <c r="A26" t="s">
        <v>369</v>
      </c>
      <c r="B26" t="s">
        <v>322</v>
      </c>
      <c r="C26" s="108">
        <v>5.674594402313232</v>
      </c>
      <c r="D26" s="110">
        <v>5.5347185134887695</v>
      </c>
      <c r="E26" s="110">
        <v>6.179750919342041</v>
      </c>
      <c r="F26" s="110">
        <v>6.701283931732178</v>
      </c>
      <c r="G26" s="110">
        <v>6.754550933837891</v>
      </c>
      <c r="H26" s="110">
        <v>7.017007827758789</v>
      </c>
      <c r="I26" s="110">
        <v>7.50740909576416</v>
      </c>
      <c r="J26" s="110">
        <v>7.564879894256592</v>
      </c>
      <c r="K26" s="110">
        <v>7.339710712432861</v>
      </c>
      <c r="L26" s="110">
        <v>7.469417095184326</v>
      </c>
      <c r="M26" s="110">
        <v>7.283827781677246</v>
      </c>
      <c r="N26" s="110">
        <v>7.136871814727783</v>
      </c>
      <c r="O26" s="110">
        <v>7.140737533569336</v>
      </c>
      <c r="P26" s="110">
        <v>7.036695957183838</v>
      </c>
      <c r="Q26" s="110">
        <v>7.694470405578613</v>
      </c>
      <c r="R26" s="110">
        <v>7.629120349884033</v>
      </c>
      <c r="S26" s="110">
        <v>7.908509731292725</v>
      </c>
      <c r="T26" s="110">
        <v>8.138415336608887</v>
      </c>
      <c r="U26" s="110">
        <v>8.54709243774414</v>
      </c>
      <c r="V26" s="110">
        <v>8.55013656616211</v>
      </c>
      <c r="W26" s="110">
        <v>8.243181228637695</v>
      </c>
      <c r="X26" s="110">
        <v>8.115819931030273</v>
      </c>
      <c r="Y26" s="110">
        <v>8.45523738861084</v>
      </c>
      <c r="Z26" s="110">
        <v>8.595076560974121</v>
      </c>
      <c r="AA26" s="110">
        <v>8.580988883972168</v>
      </c>
      <c r="AB26" s="110">
        <v>8.56152057647705</v>
      </c>
      <c r="AC26" s="110">
        <v>8.429990768432617</v>
      </c>
      <c r="AD26" s="110">
        <v>8.383793830871582</v>
      </c>
      <c r="AE26" s="110">
        <v>8.908196449279785</v>
      </c>
      <c r="AF26" s="110">
        <v>8.95679759979248</v>
      </c>
      <c r="AG26" s="110">
        <v>9.41832160949707</v>
      </c>
      <c r="AH26" s="110">
        <v>9.781230926513672</v>
      </c>
      <c r="AI26" s="110">
        <v>9.96367359161377</v>
      </c>
      <c r="AJ26" s="110">
        <v>10.645087242126465</v>
      </c>
      <c r="AK26" s="110">
        <v>11.477693557739258</v>
      </c>
      <c r="AL26" s="110">
        <v>11.003140449523926</v>
      </c>
      <c r="AM26" s="110">
        <v>10.980635643005371</v>
      </c>
      <c r="AN26" s="110">
        <v>10.697196960449219</v>
      </c>
      <c r="AO26" s="110">
        <v>10.232638359069824</v>
      </c>
      <c r="AP26" s="110">
        <v>10.1864652633667</v>
      </c>
      <c r="AQ26" s="110">
        <v>10.359275817871094</v>
      </c>
      <c r="AR26" s="110">
        <v>10.794102668762207</v>
      </c>
      <c r="AS26" s="110">
        <v>10.968242645263672</v>
      </c>
      <c r="AT26" s="110">
        <v>10.958647727966309</v>
      </c>
      <c r="AU26" s="110">
        <v>11.205928802490234</v>
      </c>
      <c r="AV26" s="110">
        <v>10.375160217285156</v>
      </c>
      <c r="AW26" s="110">
        <v>10.185999870300293</v>
      </c>
      <c r="AX26" s="111">
        <v>10.320269584655762</v>
      </c>
      <c r="AY26" s="111">
        <v>10.945369720458984</v>
      </c>
      <c r="AZ26" s="111">
        <v>11.17255973815918</v>
      </c>
      <c r="BA26" s="111">
        <v>11.093460083007812</v>
      </c>
      <c r="BB26" s="111">
        <v>10.710200309753418</v>
      </c>
      <c r="BC26" s="111">
        <v>10.679289817810059</v>
      </c>
      <c r="BD26" s="111">
        <v>10.665229797363281</v>
      </c>
      <c r="BE26" s="111">
        <v>10.775970458984375</v>
      </c>
      <c r="BF26" s="111">
        <v>10.849920272827148</v>
      </c>
      <c r="BG26" s="111">
        <v>10.84276008605957</v>
      </c>
      <c r="BH26" s="111">
        <v>10.785690307617188</v>
      </c>
      <c r="BI26" s="111">
        <v>11.056280136108398</v>
      </c>
      <c r="BJ26" s="111">
        <v>11.205289840698242</v>
      </c>
      <c r="BK26" s="112"/>
    </row>
    <row r="27" spans="1:63" ht="10.5">
      <c r="A27" t="s">
        <v>370</v>
      </c>
      <c r="B27" t="s">
        <v>324</v>
      </c>
      <c r="C27" s="108">
        <v>7.509793758392334</v>
      </c>
      <c r="D27" s="110">
        <v>7.645030498504639</v>
      </c>
      <c r="E27" s="110">
        <v>8.205164909362793</v>
      </c>
      <c r="F27" s="110">
        <v>8.22004222869873</v>
      </c>
      <c r="G27" s="110">
        <v>7.48383092880249</v>
      </c>
      <c r="H27" s="110">
        <v>7.774038791656494</v>
      </c>
      <c r="I27" s="110">
        <v>7.724681854248047</v>
      </c>
      <c r="J27" s="110">
        <v>7.758271217346191</v>
      </c>
      <c r="K27" s="110">
        <v>7.846279144287109</v>
      </c>
      <c r="L27" s="110">
        <v>7.660099983215332</v>
      </c>
      <c r="M27" s="110">
        <v>7.935699939727783</v>
      </c>
      <c r="N27" s="110">
        <v>8.467594146728516</v>
      </c>
      <c r="O27" s="110">
        <v>8.98021411895752</v>
      </c>
      <c r="P27" s="110">
        <v>8.764930725097656</v>
      </c>
      <c r="Q27" s="110">
        <v>8.306674003601074</v>
      </c>
      <c r="R27" s="110">
        <v>7.75593376159668</v>
      </c>
      <c r="S27" s="110">
        <v>8.046748161315918</v>
      </c>
      <c r="T27" s="110">
        <v>8.4591703414917</v>
      </c>
      <c r="U27" s="110">
        <v>8.466827392578125</v>
      </c>
      <c r="V27" s="110">
        <v>8.463597297668457</v>
      </c>
      <c r="W27" s="110">
        <v>8.202710151672363</v>
      </c>
      <c r="X27" s="110">
        <v>8.449699401855469</v>
      </c>
      <c r="Y27" s="110">
        <v>9.759288787841797</v>
      </c>
      <c r="Z27" s="110">
        <v>9.960065841674805</v>
      </c>
      <c r="AA27" s="110">
        <v>9.994586944580078</v>
      </c>
      <c r="AB27" s="110">
        <v>9.805617332458496</v>
      </c>
      <c r="AC27" s="110">
        <v>9.594255447387695</v>
      </c>
      <c r="AD27" s="110">
        <v>9.508971214294434</v>
      </c>
      <c r="AE27" s="110">
        <v>9.58622932434082</v>
      </c>
      <c r="AF27" s="110">
        <v>9.315119743347168</v>
      </c>
      <c r="AG27" s="110">
        <v>9.765599250793457</v>
      </c>
      <c r="AH27" s="110">
        <v>9.761931419372559</v>
      </c>
      <c r="AI27" s="110">
        <v>10.78403377532959</v>
      </c>
      <c r="AJ27" s="110">
        <v>12.445719718933105</v>
      </c>
      <c r="AK27" s="110">
        <v>13.169853210449219</v>
      </c>
      <c r="AL27" s="110">
        <v>12.81864070892334</v>
      </c>
      <c r="AM27" s="110">
        <v>12.508572578430176</v>
      </c>
      <c r="AN27" s="110">
        <v>12.001594543457031</v>
      </c>
      <c r="AO27" s="110">
        <v>11.126081466674805</v>
      </c>
      <c r="AP27" s="110">
        <v>10.393037796020508</v>
      </c>
      <c r="AQ27" s="110">
        <v>10.405866622924805</v>
      </c>
      <c r="AR27" s="110">
        <v>9.781732559204102</v>
      </c>
      <c r="AS27" s="110">
        <v>9.797014236450195</v>
      </c>
      <c r="AT27" s="110">
        <v>9.858580589294434</v>
      </c>
      <c r="AU27" s="110">
        <v>10.057931900024414</v>
      </c>
      <c r="AV27" s="110">
        <v>9.66454792022705</v>
      </c>
      <c r="AW27" s="110">
        <v>10.034330368041992</v>
      </c>
      <c r="AX27" s="111">
        <v>10.942500114440918</v>
      </c>
      <c r="AY27" s="111">
        <v>11.914649963378906</v>
      </c>
      <c r="AZ27" s="111">
        <v>11.899310111999512</v>
      </c>
      <c r="BA27" s="111">
        <v>11.235750198364258</v>
      </c>
      <c r="BB27" s="111">
        <v>10.327960014343262</v>
      </c>
      <c r="BC27" s="111">
        <v>9.728436470031738</v>
      </c>
      <c r="BD27" s="111">
        <v>9.710057258605957</v>
      </c>
      <c r="BE27" s="111">
        <v>9.785355567932129</v>
      </c>
      <c r="BF27" s="111">
        <v>9.910618782043457</v>
      </c>
      <c r="BG27" s="111">
        <v>10.41864013671875</v>
      </c>
      <c r="BH27" s="111">
        <v>10.915180206298828</v>
      </c>
      <c r="BI27" s="111">
        <v>11.523070335388184</v>
      </c>
      <c r="BJ27" s="111">
        <v>11.904190063476562</v>
      </c>
      <c r="BK27" s="112"/>
    </row>
    <row r="28" spans="2:62" ht="10.5">
      <c r="B28" t="s">
        <v>326</v>
      </c>
      <c r="C28" s="108">
        <v>6.4915337562561035</v>
      </c>
      <c r="D28" s="110">
        <v>6.378251075744629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3:62" ht="10.5">
      <c r="C29" s="109"/>
      <c r="D29" s="91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10.5">
      <c r="B30" s="86" t="s">
        <v>371</v>
      </c>
      <c r="C30" s="109"/>
      <c r="D30" s="91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3" ht="10.5">
      <c r="A31" t="s">
        <v>372</v>
      </c>
      <c r="B31" t="s">
        <v>308</v>
      </c>
      <c r="C31" s="108">
        <v>9.802311897277832</v>
      </c>
      <c r="D31" s="110">
        <v>11.051076889038086</v>
      </c>
      <c r="E31" s="110">
        <v>11.43271255493164</v>
      </c>
      <c r="F31" s="110">
        <v>11.90602970123291</v>
      </c>
      <c r="G31" s="110">
        <v>10.68733024597168</v>
      </c>
      <c r="H31" s="110">
        <v>9.285840034484863</v>
      </c>
      <c r="I31" s="110">
        <v>9.0597505569458</v>
      </c>
      <c r="J31" s="110">
        <v>8.796769142150879</v>
      </c>
      <c r="K31" s="110">
        <v>8.912700653076172</v>
      </c>
      <c r="L31" s="110">
        <v>2.6774704456329346</v>
      </c>
      <c r="M31" s="110">
        <v>8.283417701721191</v>
      </c>
      <c r="N31" s="110">
        <v>10.788644790649414</v>
      </c>
      <c r="O31" s="110">
        <v>10.984933853149414</v>
      </c>
      <c r="P31" s="110">
        <v>11.344622611999512</v>
      </c>
      <c r="Q31" s="110">
        <v>10.950017929077148</v>
      </c>
      <c r="R31" s="110">
        <v>10.79307746887207</v>
      </c>
      <c r="S31" s="110">
        <v>10.217632293701172</v>
      </c>
      <c r="T31" s="110">
        <v>9.680596351623535</v>
      </c>
      <c r="U31" s="110">
        <v>8.749687194824219</v>
      </c>
      <c r="V31" s="110">
        <v>9.91955852508545</v>
      </c>
      <c r="W31" s="110">
        <v>9.61738395690918</v>
      </c>
      <c r="X31" s="110">
        <v>9.611120223999023</v>
      </c>
      <c r="Y31" s="110">
        <v>12.0371732711792</v>
      </c>
      <c r="Z31" s="110">
        <v>12.307112693786621</v>
      </c>
      <c r="AA31" s="110">
        <v>11.751169204711914</v>
      </c>
      <c r="AB31" s="110">
        <v>11.446531295776367</v>
      </c>
      <c r="AC31" s="110">
        <v>11.468977928161621</v>
      </c>
      <c r="AD31" s="110">
        <v>11.947013854980469</v>
      </c>
      <c r="AE31" s="110">
        <v>11.00760555267334</v>
      </c>
      <c r="AF31" s="110">
        <v>9.759187698364258</v>
      </c>
      <c r="AG31" s="110">
        <v>10.126320838928223</v>
      </c>
      <c r="AH31" s="110">
        <v>11.074914932250977</v>
      </c>
      <c r="AI31" s="110">
        <v>12.878710746765137</v>
      </c>
      <c r="AJ31" s="110">
        <v>15.727021217346191</v>
      </c>
      <c r="AK31" s="110">
        <v>16.78681755065918</v>
      </c>
      <c r="AL31" s="110">
        <v>16.27265167236328</v>
      </c>
      <c r="AM31" s="110">
        <v>16.082645416259766</v>
      </c>
      <c r="AN31" s="110">
        <v>14.696755409240723</v>
      </c>
      <c r="AO31" s="110">
        <v>13.355575561523438</v>
      </c>
      <c r="AP31" s="110">
        <v>13.449052810668945</v>
      </c>
      <c r="AQ31" s="110">
        <v>11.949459075927734</v>
      </c>
      <c r="AR31" s="110">
        <v>10.76058292388916</v>
      </c>
      <c r="AS31" s="110">
        <v>10.496048927307129</v>
      </c>
      <c r="AT31" s="110">
        <v>10.653366088867188</v>
      </c>
      <c r="AU31" s="110">
        <v>11.003667831420898</v>
      </c>
      <c r="AV31" s="110">
        <v>10.026180267333984</v>
      </c>
      <c r="AW31" s="110">
        <v>11.728670120239258</v>
      </c>
      <c r="AX31" s="111">
        <v>13.285679817199707</v>
      </c>
      <c r="AY31" s="111">
        <v>13.34762954711914</v>
      </c>
      <c r="AZ31" s="111">
        <v>13.266679763793945</v>
      </c>
      <c r="BA31" s="111">
        <v>12.902950286865234</v>
      </c>
      <c r="BB31" s="111">
        <v>12.414810180664062</v>
      </c>
      <c r="BC31" s="111">
        <v>11.591710090637207</v>
      </c>
      <c r="BD31" s="111">
        <v>10.522480010986328</v>
      </c>
      <c r="BE31" s="111">
        <v>10.290109634399414</v>
      </c>
      <c r="BF31" s="111">
        <v>10.15839958190918</v>
      </c>
      <c r="BG31" s="111">
        <v>10.89186954498291</v>
      </c>
      <c r="BH31" s="111">
        <v>11.139679908752441</v>
      </c>
      <c r="BI31" s="111">
        <v>12.359620094299316</v>
      </c>
      <c r="BJ31" s="111">
        <v>13.421460151672363</v>
      </c>
      <c r="BK31" s="112"/>
    </row>
    <row r="32" spans="1:63" ht="10.5">
      <c r="A32" t="s">
        <v>373</v>
      </c>
      <c r="B32" t="s">
        <v>310</v>
      </c>
      <c r="C32" s="108">
        <v>8.28885269165039</v>
      </c>
      <c r="D32" s="110">
        <v>9.180094718933105</v>
      </c>
      <c r="E32" s="110">
        <v>10.74351978302002</v>
      </c>
      <c r="F32" s="110">
        <v>9.841716766357422</v>
      </c>
      <c r="G32" s="110">
        <v>8.319581985473633</v>
      </c>
      <c r="H32" s="110">
        <v>8.166528701782227</v>
      </c>
      <c r="I32" s="110">
        <v>8.457752227783203</v>
      </c>
      <c r="J32" s="110">
        <v>7.265251159667969</v>
      </c>
      <c r="K32" s="110">
        <v>7.456294536590576</v>
      </c>
      <c r="L32" s="110">
        <v>8.065681457519531</v>
      </c>
      <c r="M32" s="110">
        <v>7.342004299163818</v>
      </c>
      <c r="N32" s="110">
        <v>8.763729095458984</v>
      </c>
      <c r="O32" s="110">
        <v>8.815232276916504</v>
      </c>
      <c r="P32" s="110">
        <v>9.218050003051758</v>
      </c>
      <c r="Q32" s="110">
        <v>8.558723449707031</v>
      </c>
      <c r="R32" s="110">
        <v>7.697309494018555</v>
      </c>
      <c r="S32" s="110">
        <v>7.7339277267456055</v>
      </c>
      <c r="T32" s="110">
        <v>8.03969955444336</v>
      </c>
      <c r="U32" s="110">
        <v>8.096511840820312</v>
      </c>
      <c r="V32" s="110">
        <v>8.069893836975098</v>
      </c>
      <c r="W32" s="110">
        <v>7.466412544250488</v>
      </c>
      <c r="X32" s="110">
        <v>7.87467098236084</v>
      </c>
      <c r="Y32" s="110">
        <v>9.326157569885254</v>
      </c>
      <c r="Z32" s="110">
        <v>10.558662414550781</v>
      </c>
      <c r="AA32" s="110">
        <v>10.489385604858398</v>
      </c>
      <c r="AB32" s="110">
        <v>10.168192863464355</v>
      </c>
      <c r="AC32" s="110">
        <v>10.142751693725586</v>
      </c>
      <c r="AD32" s="110">
        <v>9.899027824401855</v>
      </c>
      <c r="AE32" s="110">
        <v>9.816593170166016</v>
      </c>
      <c r="AF32" s="110">
        <v>9.422709465026855</v>
      </c>
      <c r="AG32" s="110">
        <v>9.204178810119629</v>
      </c>
      <c r="AH32" s="110">
        <v>9.559538841247559</v>
      </c>
      <c r="AI32" s="110">
        <v>11.050621032714844</v>
      </c>
      <c r="AJ32" s="110">
        <v>14.258687973022461</v>
      </c>
      <c r="AK32" s="110">
        <v>16.43709373474121</v>
      </c>
      <c r="AL32" s="110">
        <v>15.21434497833252</v>
      </c>
      <c r="AM32" s="110">
        <v>14.483360290527344</v>
      </c>
      <c r="AN32" s="110">
        <v>13.308183670043945</v>
      </c>
      <c r="AO32" s="110">
        <v>11.749035835266113</v>
      </c>
      <c r="AP32" s="110">
        <v>10.90347671508789</v>
      </c>
      <c r="AQ32" s="110">
        <v>10.771990776062012</v>
      </c>
      <c r="AR32" s="110">
        <v>10.370128631591797</v>
      </c>
      <c r="AS32" s="110">
        <v>9.108879089355469</v>
      </c>
      <c r="AT32" s="110">
        <v>9.964617729187012</v>
      </c>
      <c r="AU32" s="110">
        <v>9.594261169433594</v>
      </c>
      <c r="AV32" s="110">
        <v>8.9511137008667</v>
      </c>
      <c r="AW32" s="110">
        <v>9.951325416564941</v>
      </c>
      <c r="AX32" s="111">
        <v>11.38545036315918</v>
      </c>
      <c r="AY32" s="111">
        <v>12.028050422668457</v>
      </c>
      <c r="AZ32" s="111">
        <v>12.1173095703125</v>
      </c>
      <c r="BA32" s="111">
        <v>11.43196964263916</v>
      </c>
      <c r="BB32" s="111">
        <v>10.763230323791504</v>
      </c>
      <c r="BC32" s="111">
        <v>10.07841968536377</v>
      </c>
      <c r="BD32" s="111">
        <v>9.586051940917969</v>
      </c>
      <c r="BE32" s="111">
        <v>9.199706077575684</v>
      </c>
      <c r="BF32" s="111">
        <v>8.79526138305664</v>
      </c>
      <c r="BG32" s="111">
        <v>9.569428443908691</v>
      </c>
      <c r="BH32" s="111">
        <v>10.222960472106934</v>
      </c>
      <c r="BI32" s="111">
        <v>11.431610107421875</v>
      </c>
      <c r="BJ32" s="111">
        <v>12.240850448608398</v>
      </c>
      <c r="BK32" s="112"/>
    </row>
    <row r="33" spans="1:63" ht="10.5">
      <c r="A33" t="s">
        <v>374</v>
      </c>
      <c r="B33" t="s">
        <v>312</v>
      </c>
      <c r="C33" s="108">
        <v>6.1616129875183105</v>
      </c>
      <c r="D33" s="110">
        <v>6.699545860290527</v>
      </c>
      <c r="E33" s="110">
        <v>8.44157600402832</v>
      </c>
      <c r="F33" s="110">
        <v>7.408242702484131</v>
      </c>
      <c r="G33" s="110">
        <v>6.892797946929932</v>
      </c>
      <c r="H33" s="110">
        <v>8.421640396118164</v>
      </c>
      <c r="I33" s="110">
        <v>8.026926040649414</v>
      </c>
      <c r="J33" s="110">
        <v>7.449951171875</v>
      </c>
      <c r="K33" s="110">
        <v>6.702634811401367</v>
      </c>
      <c r="L33" s="110">
        <v>7.401733875274658</v>
      </c>
      <c r="M33" s="110">
        <v>6.708566188812256</v>
      </c>
      <c r="N33" s="110">
        <v>7.606561183929443</v>
      </c>
      <c r="O33" s="110">
        <v>8.187243461608887</v>
      </c>
      <c r="P33" s="110">
        <v>8.002860069274902</v>
      </c>
      <c r="Q33" s="110">
        <v>7.119577884674072</v>
      </c>
      <c r="R33" s="110">
        <v>7.827922821044922</v>
      </c>
      <c r="S33" s="110">
        <v>7.429640293121338</v>
      </c>
      <c r="T33" s="110">
        <v>8.645318984985352</v>
      </c>
      <c r="U33" s="110">
        <v>7.61203670501709</v>
      </c>
      <c r="V33" s="110">
        <v>7.72809362411499</v>
      </c>
      <c r="W33" s="110">
        <v>7.072917461395264</v>
      </c>
      <c r="X33" s="110">
        <v>7.037209987640381</v>
      </c>
      <c r="Y33" s="110">
        <v>8.185772895812988</v>
      </c>
      <c r="Z33" s="110">
        <v>8.367215156555176</v>
      </c>
      <c r="AA33" s="110">
        <v>8.376276969909668</v>
      </c>
      <c r="AB33" s="110">
        <v>8.445150375366211</v>
      </c>
      <c r="AC33" s="110">
        <v>8.235916137695312</v>
      </c>
      <c r="AD33" s="110">
        <v>9.291010856628418</v>
      </c>
      <c r="AE33" s="110">
        <v>9.344213485717773</v>
      </c>
      <c r="AF33" s="110">
        <v>9.013937950134277</v>
      </c>
      <c r="AG33" s="110">
        <v>9.10214614868164</v>
      </c>
      <c r="AH33" s="110">
        <v>9.289205551147461</v>
      </c>
      <c r="AI33" s="110">
        <v>10.974055290222168</v>
      </c>
      <c r="AJ33" s="110">
        <v>12.492269515991211</v>
      </c>
      <c r="AK33" s="110">
        <v>12.235464096069336</v>
      </c>
      <c r="AL33" s="110">
        <v>12.343099594116211</v>
      </c>
      <c r="AM33" s="110">
        <v>11.822953224182129</v>
      </c>
      <c r="AN33" s="110">
        <v>10.773184776306152</v>
      </c>
      <c r="AO33" s="110">
        <v>10.171906471252441</v>
      </c>
      <c r="AP33" s="110">
        <v>9.893943786621094</v>
      </c>
      <c r="AQ33" s="110">
        <v>9.12015438079834</v>
      </c>
      <c r="AR33" s="110">
        <v>8.888083457946777</v>
      </c>
      <c r="AS33" s="110">
        <v>8.613919258117676</v>
      </c>
      <c r="AT33" s="110">
        <v>8.759462356567383</v>
      </c>
      <c r="AU33" s="110">
        <v>8.685586929321289</v>
      </c>
      <c r="AV33" s="110">
        <v>7.646105766296387</v>
      </c>
      <c r="AW33" s="110">
        <v>8.194190979003906</v>
      </c>
      <c r="AX33" s="111">
        <v>9.354392051696777</v>
      </c>
      <c r="AY33" s="111">
        <v>10.165760040283203</v>
      </c>
      <c r="AZ33" s="111">
        <v>10.189220428466797</v>
      </c>
      <c r="BA33" s="111">
        <v>9.858774185180664</v>
      </c>
      <c r="BB33" s="111">
        <v>9.322641372680664</v>
      </c>
      <c r="BC33" s="111">
        <v>9.136272430419922</v>
      </c>
      <c r="BD33" s="111">
        <v>9.045330047607422</v>
      </c>
      <c r="BE33" s="111">
        <v>8.923324584960938</v>
      </c>
      <c r="BF33" s="111">
        <v>8.969717979431152</v>
      </c>
      <c r="BG33" s="111">
        <v>9.250333786010742</v>
      </c>
      <c r="BH33" s="111">
        <v>9.782319068908691</v>
      </c>
      <c r="BI33" s="111">
        <v>10.335860252380371</v>
      </c>
      <c r="BJ33" s="111">
        <v>10.539830207824707</v>
      </c>
      <c r="BK33" s="112"/>
    </row>
    <row r="34" spans="1:63" ht="10.5">
      <c r="A34" t="s">
        <v>375</v>
      </c>
      <c r="B34" t="s">
        <v>314</v>
      </c>
      <c r="C34" s="108">
        <v>5.556739330291748</v>
      </c>
      <c r="D34" s="110">
        <v>5.944057941436768</v>
      </c>
      <c r="E34" s="110">
        <v>7.752233505249023</v>
      </c>
      <c r="F34" s="110">
        <v>6.061001777648926</v>
      </c>
      <c r="G34" s="110">
        <v>5.712446689605713</v>
      </c>
      <c r="H34" s="110">
        <v>6.020949840545654</v>
      </c>
      <c r="I34" s="110">
        <v>5.832464694976807</v>
      </c>
      <c r="J34" s="110">
        <v>5.3728461265563965</v>
      </c>
      <c r="K34" s="110">
        <v>5.42075777053833</v>
      </c>
      <c r="L34" s="110">
        <v>5.411972999572754</v>
      </c>
      <c r="M34" s="110">
        <v>5.646788597106934</v>
      </c>
      <c r="N34" s="110">
        <v>5.954442501068115</v>
      </c>
      <c r="O34" s="110">
        <v>6.815231800079346</v>
      </c>
      <c r="P34" s="110">
        <v>6.973434925079346</v>
      </c>
      <c r="Q34" s="110">
        <v>6.242644786834717</v>
      </c>
      <c r="R34" s="110">
        <v>6.161224842071533</v>
      </c>
      <c r="S34" s="110">
        <v>6.468447685241699</v>
      </c>
      <c r="T34" s="110">
        <v>6.915480136871338</v>
      </c>
      <c r="U34" s="110">
        <v>6.715046405792236</v>
      </c>
      <c r="V34" s="110">
        <v>6.431270122528076</v>
      </c>
      <c r="W34" s="110">
        <v>5.988348960876465</v>
      </c>
      <c r="X34" s="110">
        <v>6.033245086669922</v>
      </c>
      <c r="Y34" s="110">
        <v>7.769436836242676</v>
      </c>
      <c r="Z34" s="110">
        <v>8.094986915588379</v>
      </c>
      <c r="AA34" s="110">
        <v>7.899555206298828</v>
      </c>
      <c r="AB34" s="110">
        <v>7.561708450317383</v>
      </c>
      <c r="AC34" s="110">
        <v>7.548345565795898</v>
      </c>
      <c r="AD34" s="110">
        <v>7.856029987335205</v>
      </c>
      <c r="AE34" s="110">
        <v>7.617826461791992</v>
      </c>
      <c r="AF34" s="110">
        <v>7.379753589630127</v>
      </c>
      <c r="AG34" s="110">
        <v>7.362776279449463</v>
      </c>
      <c r="AH34" s="110">
        <v>7.286982536315918</v>
      </c>
      <c r="AI34" s="110">
        <v>9.072344779968262</v>
      </c>
      <c r="AJ34" s="110">
        <v>11.061464309692383</v>
      </c>
      <c r="AK34" s="110">
        <v>11.894729614257812</v>
      </c>
      <c r="AL34" s="110">
        <v>11.214600563049316</v>
      </c>
      <c r="AM34" s="110">
        <v>11.514004707336426</v>
      </c>
      <c r="AN34" s="110">
        <v>10.169578552246094</v>
      </c>
      <c r="AO34" s="110">
        <v>9.650251388549805</v>
      </c>
      <c r="AP34" s="110">
        <v>8.003434181213379</v>
      </c>
      <c r="AQ34" s="110">
        <v>7.5743408203125</v>
      </c>
      <c r="AR34" s="110">
        <v>6.913109302520752</v>
      </c>
      <c r="AS34" s="110">
        <v>7.479980945587158</v>
      </c>
      <c r="AT34" s="110">
        <v>7.296785354614258</v>
      </c>
      <c r="AU34" s="110">
        <v>8.041718482971191</v>
      </c>
      <c r="AV34" s="110">
        <v>6.771810054779053</v>
      </c>
      <c r="AW34" s="110">
        <v>7.773755073547363</v>
      </c>
      <c r="AX34" s="111">
        <v>8.635645866394043</v>
      </c>
      <c r="AY34" s="111">
        <v>9.438240051269531</v>
      </c>
      <c r="AZ34" s="111">
        <v>9.554160118103027</v>
      </c>
      <c r="BA34" s="111">
        <v>9.167407989501953</v>
      </c>
      <c r="BB34" s="111">
        <v>8.4866304397583</v>
      </c>
      <c r="BC34" s="111">
        <v>7.811683177947998</v>
      </c>
      <c r="BD34" s="111">
        <v>7.618138790130615</v>
      </c>
      <c r="BE34" s="111">
        <v>7.645688056945801</v>
      </c>
      <c r="BF34" s="111">
        <v>7.562941074371338</v>
      </c>
      <c r="BG34" s="111">
        <v>7.8812479972839355</v>
      </c>
      <c r="BH34" s="111">
        <v>8.511852264404297</v>
      </c>
      <c r="BI34" s="111">
        <v>9.372020721435547</v>
      </c>
      <c r="BJ34" s="111">
        <v>9.578474044799805</v>
      </c>
      <c r="BK34" s="112"/>
    </row>
    <row r="35" spans="1:63" ht="10.5">
      <c r="A35" t="s">
        <v>376</v>
      </c>
      <c r="B35" t="s">
        <v>316</v>
      </c>
      <c r="C35" s="108">
        <v>6.149001121520996</v>
      </c>
      <c r="D35" s="110">
        <v>6.787932395935059</v>
      </c>
      <c r="E35" s="110">
        <v>8.690607070922852</v>
      </c>
      <c r="F35" s="110">
        <v>6.7268781661987305</v>
      </c>
      <c r="G35" s="110">
        <v>6.379656791687012</v>
      </c>
      <c r="H35" s="110">
        <v>7.260810375213623</v>
      </c>
      <c r="I35" s="110">
        <v>6.5598859786987305</v>
      </c>
      <c r="J35" s="110">
        <v>5.944088935852051</v>
      </c>
      <c r="K35" s="110">
        <v>6.335840702056885</v>
      </c>
      <c r="L35" s="110">
        <v>5.89528751373291</v>
      </c>
      <c r="M35" s="110">
        <v>6.291003227233887</v>
      </c>
      <c r="N35" s="110">
        <v>6.752511024475098</v>
      </c>
      <c r="O35" s="110">
        <v>7.75413703918457</v>
      </c>
      <c r="P35" s="110">
        <v>7.71449613571167</v>
      </c>
      <c r="Q35" s="110">
        <v>6.904223442077637</v>
      </c>
      <c r="R35" s="110">
        <v>6.795058250427246</v>
      </c>
      <c r="S35" s="110">
        <v>7.248630523681641</v>
      </c>
      <c r="T35" s="110">
        <v>7.958630561828613</v>
      </c>
      <c r="U35" s="110">
        <v>7.7131266593933105</v>
      </c>
      <c r="V35" s="110">
        <v>7.564985752105713</v>
      </c>
      <c r="W35" s="110">
        <v>6.6548051834106445</v>
      </c>
      <c r="X35" s="110">
        <v>7.213564872741699</v>
      </c>
      <c r="Y35" s="110">
        <v>8.920499801635742</v>
      </c>
      <c r="Z35" s="110">
        <v>8.822997093200684</v>
      </c>
      <c r="AA35" s="110">
        <v>8.637025833129883</v>
      </c>
      <c r="AB35" s="110">
        <v>8.316463470458984</v>
      </c>
      <c r="AC35" s="110">
        <v>8.230077743530273</v>
      </c>
      <c r="AD35" s="110">
        <v>8.899456024169922</v>
      </c>
      <c r="AE35" s="110">
        <v>8.306777954101562</v>
      </c>
      <c r="AF35" s="110">
        <v>8.079556465148926</v>
      </c>
      <c r="AG35" s="110">
        <v>8.696114540100098</v>
      </c>
      <c r="AH35" s="110">
        <v>9.336424827575684</v>
      </c>
      <c r="AI35" s="110">
        <v>12.02463436126709</v>
      </c>
      <c r="AJ35" s="110">
        <v>15.675920486450195</v>
      </c>
      <c r="AK35" s="110">
        <v>15.106492042541504</v>
      </c>
      <c r="AL35" s="110">
        <v>13.823795318603516</v>
      </c>
      <c r="AM35" s="110">
        <v>13.60488510131836</v>
      </c>
      <c r="AN35" s="110">
        <v>11.336068153381348</v>
      </c>
      <c r="AO35" s="110">
        <v>9.523557662963867</v>
      </c>
      <c r="AP35" s="110">
        <v>9.556817054748535</v>
      </c>
      <c r="AQ35" s="110">
        <v>9.452530860900879</v>
      </c>
      <c r="AR35" s="110">
        <v>8.93899917602539</v>
      </c>
      <c r="AS35" s="110">
        <v>8.342803955078125</v>
      </c>
      <c r="AT35" s="110">
        <v>9.158504486083984</v>
      </c>
      <c r="AU35" s="110">
        <v>8.982471466064453</v>
      </c>
      <c r="AV35" s="110">
        <v>7.720335960388184</v>
      </c>
      <c r="AW35" s="110">
        <v>8.629557609558105</v>
      </c>
      <c r="AX35" s="111">
        <v>9.895464897155762</v>
      </c>
      <c r="AY35" s="111">
        <v>10.407259941101074</v>
      </c>
      <c r="AZ35" s="111">
        <v>10.247750282287598</v>
      </c>
      <c r="BA35" s="111">
        <v>9.961470603942871</v>
      </c>
      <c r="BB35" s="111">
        <v>9.35783576965332</v>
      </c>
      <c r="BC35" s="111">
        <v>8.901291847229004</v>
      </c>
      <c r="BD35" s="111">
        <v>8.533124923706055</v>
      </c>
      <c r="BE35" s="111">
        <v>8.424356460571289</v>
      </c>
      <c r="BF35" s="111">
        <v>8.535125732421875</v>
      </c>
      <c r="BG35" s="111">
        <v>8.839141845703125</v>
      </c>
      <c r="BH35" s="111">
        <v>9.617744445800781</v>
      </c>
      <c r="BI35" s="111">
        <v>10.150970458984375</v>
      </c>
      <c r="BJ35" s="111">
        <v>10.591480255126953</v>
      </c>
      <c r="BK35" s="112"/>
    </row>
    <row r="36" spans="1:63" ht="10.5">
      <c r="A36" t="s">
        <v>377</v>
      </c>
      <c r="B36" t="s">
        <v>318</v>
      </c>
      <c r="C36" s="108">
        <v>6.398678779602051</v>
      </c>
      <c r="D36" s="110">
        <v>7.039031505584717</v>
      </c>
      <c r="E36" s="110">
        <v>8.531648635864258</v>
      </c>
      <c r="F36" s="110">
        <v>6.217756748199463</v>
      </c>
      <c r="G36" s="110">
        <v>5.979231357574463</v>
      </c>
      <c r="H36" s="110">
        <v>6.418037414550781</v>
      </c>
      <c r="I36" s="110">
        <v>6.090510368347168</v>
      </c>
      <c r="J36" s="110">
        <v>5.591027736663818</v>
      </c>
      <c r="K36" s="110">
        <v>6.0235915184021</v>
      </c>
      <c r="L36" s="110">
        <v>5.78162145614624</v>
      </c>
      <c r="M36" s="110">
        <v>6.0399274826049805</v>
      </c>
      <c r="N36" s="110">
        <v>6.55810022354126</v>
      </c>
      <c r="O36" s="110">
        <v>7.470991134643555</v>
      </c>
      <c r="P36" s="110">
        <v>7.658154487609863</v>
      </c>
      <c r="Q36" s="110">
        <v>6.755967617034912</v>
      </c>
      <c r="R36" s="110">
        <v>6.4501447677612305</v>
      </c>
      <c r="S36" s="110">
        <v>6.9096999168396</v>
      </c>
      <c r="T36" s="110">
        <v>7.371114253997803</v>
      </c>
      <c r="U36" s="110">
        <v>7.121081829071045</v>
      </c>
      <c r="V36" s="110">
        <v>6.991876602172852</v>
      </c>
      <c r="W36" s="110">
        <v>6.470335006713867</v>
      </c>
      <c r="X36" s="110">
        <v>6.660548686981201</v>
      </c>
      <c r="Y36" s="110">
        <v>7.7754292488098145</v>
      </c>
      <c r="Z36" s="110">
        <v>8.150012016296387</v>
      </c>
      <c r="AA36" s="110">
        <v>7.43763542175293</v>
      </c>
      <c r="AB36" s="110">
        <v>7.999900817871094</v>
      </c>
      <c r="AC36" s="110">
        <v>7.837797164916992</v>
      </c>
      <c r="AD36" s="110">
        <v>8.33435344696045</v>
      </c>
      <c r="AE36" s="110">
        <v>7.924767971038818</v>
      </c>
      <c r="AF36" s="110">
        <v>7.604521751403809</v>
      </c>
      <c r="AG36" s="110">
        <v>7.637996196746826</v>
      </c>
      <c r="AH36" s="110">
        <v>8.641890525817871</v>
      </c>
      <c r="AI36" s="110">
        <v>10.139237403869629</v>
      </c>
      <c r="AJ36" s="110">
        <v>13.578572273254395</v>
      </c>
      <c r="AK36" s="110">
        <v>14.358513832092285</v>
      </c>
      <c r="AL36" s="110">
        <v>13.251800537109375</v>
      </c>
      <c r="AM36" s="110">
        <v>13.270692825317383</v>
      </c>
      <c r="AN36" s="110">
        <v>11.670734405517578</v>
      </c>
      <c r="AO36" s="110">
        <v>10.131688117980957</v>
      </c>
      <c r="AP36" s="110">
        <v>9.311984062194824</v>
      </c>
      <c r="AQ36" s="110">
        <v>8.831644058227539</v>
      </c>
      <c r="AR36" s="110">
        <v>8.229082107543945</v>
      </c>
      <c r="AS36" s="110">
        <v>7.990135669708252</v>
      </c>
      <c r="AT36" s="110">
        <v>8.532883644104004</v>
      </c>
      <c r="AU36" s="110">
        <v>8.563632011413574</v>
      </c>
      <c r="AV36" s="110">
        <v>7.058585166931152</v>
      </c>
      <c r="AW36" s="110">
        <v>8.018123626708984</v>
      </c>
      <c r="AX36" s="111">
        <v>9.259864807128906</v>
      </c>
      <c r="AY36" s="111">
        <v>9.913311958312988</v>
      </c>
      <c r="AZ36" s="111">
        <v>10.092390060424805</v>
      </c>
      <c r="BA36" s="111">
        <v>9.664725303649902</v>
      </c>
      <c r="BB36" s="111">
        <v>8.895695686340332</v>
      </c>
      <c r="BC36" s="111">
        <v>8.397223472595215</v>
      </c>
      <c r="BD36" s="111">
        <v>8.227372169494629</v>
      </c>
      <c r="BE36" s="111">
        <v>8.025165557861328</v>
      </c>
      <c r="BF36" s="111">
        <v>8.193552017211914</v>
      </c>
      <c r="BG36" s="111">
        <v>8.325512886047363</v>
      </c>
      <c r="BH36" s="111">
        <v>9.098356246948242</v>
      </c>
      <c r="BI36" s="111">
        <v>9.68493938446045</v>
      </c>
      <c r="BJ36" s="111">
        <v>10.176219940185547</v>
      </c>
      <c r="BK36" s="112"/>
    </row>
    <row r="37" spans="1:63" ht="10.5">
      <c r="A37" t="s">
        <v>378</v>
      </c>
      <c r="B37" t="s">
        <v>320</v>
      </c>
      <c r="C37" s="108">
        <v>4.991331577301025</v>
      </c>
      <c r="D37" s="110">
        <v>5.932896137237549</v>
      </c>
      <c r="E37" s="110">
        <v>8.225783348083496</v>
      </c>
      <c r="F37" s="110">
        <v>5.2056708335876465</v>
      </c>
      <c r="G37" s="110">
        <v>5.393279075622559</v>
      </c>
      <c r="H37" s="110">
        <v>6.481566905975342</v>
      </c>
      <c r="I37" s="110">
        <v>5.411413669586182</v>
      </c>
      <c r="J37" s="110">
        <v>4.946625709533691</v>
      </c>
      <c r="K37" s="110">
        <v>4.9054436683654785</v>
      </c>
      <c r="L37" s="110">
        <v>4.551864147186279</v>
      </c>
      <c r="M37" s="110">
        <v>4.531962871551514</v>
      </c>
      <c r="N37" s="110">
        <v>5.096914768218994</v>
      </c>
      <c r="O37" s="110">
        <v>5.935299396514893</v>
      </c>
      <c r="P37" s="110">
        <v>5.517274856567383</v>
      </c>
      <c r="Q37" s="110">
        <v>5.2032270431518555</v>
      </c>
      <c r="R37" s="110">
        <v>5.583713054656982</v>
      </c>
      <c r="S37" s="110">
        <v>6.091141223907471</v>
      </c>
      <c r="T37" s="110">
        <v>6.626496315002441</v>
      </c>
      <c r="U37" s="110">
        <v>6.157413482666016</v>
      </c>
      <c r="V37" s="110">
        <v>6.069513320922852</v>
      </c>
      <c r="W37" s="110">
        <v>5.255442142486572</v>
      </c>
      <c r="X37" s="110">
        <v>5.617190837860107</v>
      </c>
      <c r="Y37" s="110">
        <v>7.2798075675964355</v>
      </c>
      <c r="Z37" s="110">
        <v>6.887083530426025</v>
      </c>
      <c r="AA37" s="110">
        <v>6.0865325927734375</v>
      </c>
      <c r="AB37" s="110">
        <v>6.168339729309082</v>
      </c>
      <c r="AC37" s="110">
        <v>6.344254016876221</v>
      </c>
      <c r="AD37" s="110">
        <v>7.254791736602783</v>
      </c>
      <c r="AE37" s="110">
        <v>6.758398056030273</v>
      </c>
      <c r="AF37" s="110">
        <v>6.537174701690674</v>
      </c>
      <c r="AG37" s="110">
        <v>7.206568241119385</v>
      </c>
      <c r="AH37" s="110">
        <v>7.837968826293945</v>
      </c>
      <c r="AI37" s="110">
        <v>10.444783210754395</v>
      </c>
      <c r="AJ37" s="110">
        <v>11.80616283416748</v>
      </c>
      <c r="AK37" s="110">
        <v>11.48874568939209</v>
      </c>
      <c r="AL37" s="110">
        <v>9.828705787658691</v>
      </c>
      <c r="AM37" s="110">
        <v>9.76326847076416</v>
      </c>
      <c r="AN37" s="110">
        <v>7.980339050292969</v>
      </c>
      <c r="AO37" s="110">
        <v>7.059932708740234</v>
      </c>
      <c r="AP37" s="110">
        <v>7.180159568786621</v>
      </c>
      <c r="AQ37" s="110">
        <v>7.108187675476074</v>
      </c>
      <c r="AR37" s="110">
        <v>6.250640392303467</v>
      </c>
      <c r="AS37" s="110">
        <v>6.154140472412109</v>
      </c>
      <c r="AT37" s="110">
        <v>6.847121715545654</v>
      </c>
      <c r="AU37" s="110">
        <v>6.4681878089904785</v>
      </c>
      <c r="AV37" s="110">
        <v>5.72735595703125</v>
      </c>
      <c r="AW37" s="110">
        <v>6.671853065490723</v>
      </c>
      <c r="AX37" s="111">
        <v>7.710484027862549</v>
      </c>
      <c r="AY37" s="111">
        <v>8.314990997314453</v>
      </c>
      <c r="AZ37" s="111">
        <v>8.559799194335938</v>
      </c>
      <c r="BA37" s="111">
        <v>8.124675750732422</v>
      </c>
      <c r="BB37" s="111">
        <v>7.528530120849609</v>
      </c>
      <c r="BC37" s="111">
        <v>7.035042762756348</v>
      </c>
      <c r="BD37" s="111">
        <v>6.786886215209961</v>
      </c>
      <c r="BE37" s="111">
        <v>6.850317001342773</v>
      </c>
      <c r="BF37" s="111">
        <v>6.972576141357422</v>
      </c>
      <c r="BG37" s="111">
        <v>7.212124824523926</v>
      </c>
      <c r="BH37" s="111">
        <v>7.789183139801025</v>
      </c>
      <c r="BI37" s="111">
        <v>8.375279426574707</v>
      </c>
      <c r="BJ37" s="111">
        <v>8.674485206604004</v>
      </c>
      <c r="BK37" s="112"/>
    </row>
    <row r="38" spans="1:63" ht="10.5">
      <c r="A38" t="s">
        <v>379</v>
      </c>
      <c r="B38" t="s">
        <v>322</v>
      </c>
      <c r="C38" s="108">
        <v>6.246068477630615</v>
      </c>
      <c r="D38" s="110">
        <v>5.61292028427124</v>
      </c>
      <c r="E38" s="110">
        <v>6.39223051071167</v>
      </c>
      <c r="F38" s="110">
        <v>5.809838771820068</v>
      </c>
      <c r="G38" s="110">
        <v>5.74992036819458</v>
      </c>
      <c r="H38" s="110">
        <v>5.932618618011475</v>
      </c>
      <c r="I38" s="110">
        <v>6.189757823944092</v>
      </c>
      <c r="J38" s="110">
        <v>5.847681522369385</v>
      </c>
      <c r="K38" s="110">
        <v>6.0667724609375</v>
      </c>
      <c r="L38" s="110">
        <v>6.214629173278809</v>
      </c>
      <c r="M38" s="110">
        <v>6.601241588592529</v>
      </c>
      <c r="N38" s="110">
        <v>6.108974933624268</v>
      </c>
      <c r="O38" s="110">
        <v>6.701136112213135</v>
      </c>
      <c r="P38" s="110">
        <v>6.719489097595215</v>
      </c>
      <c r="Q38" s="110">
        <v>6.79541540145874</v>
      </c>
      <c r="R38" s="110">
        <v>6.500618934631348</v>
      </c>
      <c r="S38" s="110">
        <v>6.775813579559326</v>
      </c>
      <c r="T38" s="110">
        <v>6.832372665405273</v>
      </c>
      <c r="U38" s="110">
        <v>6.726200580596924</v>
      </c>
      <c r="V38" s="110">
        <v>6.446986675262451</v>
      </c>
      <c r="W38" s="110">
        <v>6.376471519470215</v>
      </c>
      <c r="X38" s="110">
        <v>6.562321662902832</v>
      </c>
      <c r="Y38" s="110">
        <v>7.200889587402344</v>
      </c>
      <c r="Z38" s="110">
        <v>7.350392818450928</v>
      </c>
      <c r="AA38" s="110">
        <v>7.675492286682129</v>
      </c>
      <c r="AB38" s="110">
        <v>7.5161590576171875</v>
      </c>
      <c r="AC38" s="110">
        <v>6.688679218292236</v>
      </c>
      <c r="AD38" s="110">
        <v>7.813722133636475</v>
      </c>
      <c r="AE38" s="110">
        <v>8.079723358154297</v>
      </c>
      <c r="AF38" s="110">
        <v>7.579525470733643</v>
      </c>
      <c r="AG38" s="110">
        <v>8.133760452270508</v>
      </c>
      <c r="AH38" s="110">
        <v>8.071253776550293</v>
      </c>
      <c r="AI38" s="110">
        <v>8.51876449584961</v>
      </c>
      <c r="AJ38" s="110">
        <v>9.853452682495117</v>
      </c>
      <c r="AK38" s="110">
        <v>10.191651344299316</v>
      </c>
      <c r="AL38" s="110">
        <v>10.733197212219238</v>
      </c>
      <c r="AM38" s="110">
        <v>10.336414337158203</v>
      </c>
      <c r="AN38" s="110">
        <v>10.065775871276855</v>
      </c>
      <c r="AO38" s="110">
        <v>9.736786842346191</v>
      </c>
      <c r="AP38" s="110">
        <v>9.393627166748047</v>
      </c>
      <c r="AQ38" s="110">
        <v>8.984184265136719</v>
      </c>
      <c r="AR38" s="110">
        <v>9.117313385009766</v>
      </c>
      <c r="AS38" s="110">
        <v>9.180333137512207</v>
      </c>
      <c r="AT38" s="110">
        <v>9.510139465332031</v>
      </c>
      <c r="AU38" s="110">
        <v>9.373498916625977</v>
      </c>
      <c r="AV38" s="110">
        <v>8.369731903076172</v>
      </c>
      <c r="AW38" s="110">
        <v>8.546778678894043</v>
      </c>
      <c r="AX38" s="111">
        <v>9.144862174987793</v>
      </c>
      <c r="AY38" s="111">
        <v>9.63107681274414</v>
      </c>
      <c r="AZ38" s="111">
        <v>9.705964088439941</v>
      </c>
      <c r="BA38" s="111">
        <v>9.086467742919922</v>
      </c>
      <c r="BB38" s="111">
        <v>8.355487823486328</v>
      </c>
      <c r="BC38" s="111">
        <v>8.065362930297852</v>
      </c>
      <c r="BD38" s="111">
        <v>8.000506401062012</v>
      </c>
      <c r="BE38" s="111">
        <v>8.13793659210205</v>
      </c>
      <c r="BF38" s="111">
        <v>8.449143409729004</v>
      </c>
      <c r="BG38" s="111">
        <v>8.776046752929688</v>
      </c>
      <c r="BH38" s="111">
        <v>9.469681739807129</v>
      </c>
      <c r="BI38" s="111">
        <v>9.934999465942383</v>
      </c>
      <c r="BJ38" s="111">
        <v>10.314970016479492</v>
      </c>
      <c r="BK38" s="112"/>
    </row>
    <row r="39" spans="1:63" ht="10.5">
      <c r="A39" t="s">
        <v>380</v>
      </c>
      <c r="B39" t="s">
        <v>324</v>
      </c>
      <c r="C39" s="108">
        <v>4.5797905921936035</v>
      </c>
      <c r="D39" s="110">
        <v>5.120903491973877</v>
      </c>
      <c r="E39" s="110">
        <v>5.247904300689697</v>
      </c>
      <c r="F39" s="110">
        <v>5.14724063873291</v>
      </c>
      <c r="G39" s="110">
        <v>4.703510284423828</v>
      </c>
      <c r="H39" s="110">
        <v>4.912804126739502</v>
      </c>
      <c r="I39" s="110">
        <v>4.816186904907227</v>
      </c>
      <c r="J39" s="110">
        <v>5.092461585998535</v>
      </c>
      <c r="K39" s="110">
        <v>5.212461471557617</v>
      </c>
      <c r="L39" s="110">
        <v>4.719465732574463</v>
      </c>
      <c r="M39" s="110">
        <v>5.3006367683410645</v>
      </c>
      <c r="N39" s="110">
        <v>5.919583797454834</v>
      </c>
      <c r="O39" s="110">
        <v>6.553115367889404</v>
      </c>
      <c r="P39" s="110">
        <v>6.758434295654297</v>
      </c>
      <c r="Q39" s="110">
        <v>6.141592025756836</v>
      </c>
      <c r="R39" s="110">
        <v>5.7017292976379395</v>
      </c>
      <c r="S39" s="110">
        <v>5.6372175216674805</v>
      </c>
      <c r="T39" s="110">
        <v>5.648962020874023</v>
      </c>
      <c r="U39" s="110">
        <v>5.944208145141602</v>
      </c>
      <c r="V39" s="110">
        <v>6.101912021636963</v>
      </c>
      <c r="W39" s="110">
        <v>6.192749977111816</v>
      </c>
      <c r="X39" s="110">
        <v>6.389781475067139</v>
      </c>
      <c r="Y39" s="110">
        <v>7.353206634521484</v>
      </c>
      <c r="Z39" s="110">
        <v>7.693302631378174</v>
      </c>
      <c r="AA39" s="110">
        <v>7.201694965362549</v>
      </c>
      <c r="AB39" s="110">
        <v>7.187186241149902</v>
      </c>
      <c r="AC39" s="110">
        <v>6.575563430786133</v>
      </c>
      <c r="AD39" s="110">
        <v>6.334887504577637</v>
      </c>
      <c r="AE39" s="110">
        <v>5.96541690826416</v>
      </c>
      <c r="AF39" s="110">
        <v>5.892552375793457</v>
      </c>
      <c r="AG39" s="110">
        <v>5.783670902252197</v>
      </c>
      <c r="AH39" s="110">
        <v>6.019701957702637</v>
      </c>
      <c r="AI39" s="110">
        <v>6.441124439239502</v>
      </c>
      <c r="AJ39" s="110">
        <v>8.117467880249023</v>
      </c>
      <c r="AK39" s="110">
        <v>9.794673919677734</v>
      </c>
      <c r="AL39" s="110">
        <v>9.688053131103516</v>
      </c>
      <c r="AM39" s="110">
        <v>9.814085960388184</v>
      </c>
      <c r="AN39" s="110">
        <v>9.068658828735352</v>
      </c>
      <c r="AO39" s="110">
        <v>8.540340423583984</v>
      </c>
      <c r="AP39" s="110">
        <v>7.555636405944824</v>
      </c>
      <c r="AQ39" s="110">
        <v>7.3131632804870605</v>
      </c>
      <c r="AR39" s="110">
        <v>6.607761859893799</v>
      </c>
      <c r="AS39" s="110">
        <v>6.648268699645996</v>
      </c>
      <c r="AT39" s="110">
        <v>6.918870449066162</v>
      </c>
      <c r="AU39" s="110">
        <v>7.278711795806885</v>
      </c>
      <c r="AV39" s="110">
        <v>6.650638103485107</v>
      </c>
      <c r="AW39" s="110">
        <v>7.009518146514893</v>
      </c>
      <c r="AX39" s="111">
        <v>7.896640777587891</v>
      </c>
      <c r="AY39" s="111">
        <v>8.625444412231445</v>
      </c>
      <c r="AZ39" s="111">
        <v>8.931729316711426</v>
      </c>
      <c r="BA39" s="111">
        <v>8.27629566192627</v>
      </c>
      <c r="BB39" s="111">
        <v>7.7536091804504395</v>
      </c>
      <c r="BC39" s="111">
        <v>7.141088962554932</v>
      </c>
      <c r="BD39" s="111">
        <v>6.998146057128906</v>
      </c>
      <c r="BE39" s="111">
        <v>7.0447821617126465</v>
      </c>
      <c r="BF39" s="111">
        <v>7.250513076782227</v>
      </c>
      <c r="BG39" s="111">
        <v>7.628079891204834</v>
      </c>
      <c r="BH39" s="111">
        <v>7.978693008422852</v>
      </c>
      <c r="BI39" s="111">
        <v>8.718392372131348</v>
      </c>
      <c r="BJ39" s="111">
        <v>9.064355850219727</v>
      </c>
      <c r="BK39" s="112"/>
    </row>
    <row r="40" spans="2:62" ht="10.5">
      <c r="B40" t="s">
        <v>326</v>
      </c>
      <c r="C40" s="108">
        <v>4.596083641052246</v>
      </c>
      <c r="D40" s="110">
        <v>4.2627644538879395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3:62" ht="10.5">
      <c r="C41" s="109"/>
      <c r="D41" s="91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2:62" ht="10.5">
      <c r="B42" s="86" t="s">
        <v>381</v>
      </c>
      <c r="C42" s="109"/>
      <c r="D42" s="91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1:63" ht="10.5">
      <c r="A43" t="s">
        <v>382</v>
      </c>
      <c r="B43" t="s">
        <v>308</v>
      </c>
      <c r="C43" s="108">
        <v>6.976993083953857</v>
      </c>
      <c r="D43" s="110">
        <v>6.8492841720581055</v>
      </c>
      <c r="E43" s="110">
        <v>8.890908241271973</v>
      </c>
      <c r="F43" s="110">
        <v>6.123955249786377</v>
      </c>
      <c r="G43" s="110">
        <v>6.527523517608643</v>
      </c>
      <c r="H43" s="110">
        <v>7.361705780029297</v>
      </c>
      <c r="I43" s="110">
        <v>7.222468852996826</v>
      </c>
      <c r="J43" s="110">
        <v>6.924353122711182</v>
      </c>
      <c r="K43" s="110">
        <v>6.231060028076172</v>
      </c>
      <c r="L43" s="110">
        <v>6.06204891204834</v>
      </c>
      <c r="M43" s="110">
        <v>6.206404685974121</v>
      </c>
      <c r="N43" s="110">
        <v>7.256087779998779</v>
      </c>
      <c r="O43" s="110">
        <v>7.190709590911865</v>
      </c>
      <c r="P43" s="110">
        <v>7.536962509155273</v>
      </c>
      <c r="Q43" s="110">
        <v>6.627822399139404</v>
      </c>
      <c r="R43" s="110">
        <v>7.202979564666748</v>
      </c>
      <c r="S43" s="110">
        <v>8.602224349975586</v>
      </c>
      <c r="T43" s="110">
        <v>10.121039390563965</v>
      </c>
      <c r="U43" s="110">
        <v>8.50810718536377</v>
      </c>
      <c r="V43" s="110">
        <v>7.916935920715332</v>
      </c>
      <c r="W43" s="110">
        <v>8.433488845825195</v>
      </c>
      <c r="X43" s="110">
        <v>8.149563789367676</v>
      </c>
      <c r="Y43" s="110">
        <v>9.005792617797852</v>
      </c>
      <c r="Z43" s="110">
        <v>8.527021408081055</v>
      </c>
      <c r="AA43" s="110">
        <v>7.6522111892700195</v>
      </c>
      <c r="AB43" s="110">
        <v>7.891597270965576</v>
      </c>
      <c r="AC43" s="110">
        <v>8.036962509155273</v>
      </c>
      <c r="AD43" s="110">
        <v>9.092718124389648</v>
      </c>
      <c r="AE43" s="110">
        <v>9.051169395446777</v>
      </c>
      <c r="AF43" s="110">
        <v>9.483942985534668</v>
      </c>
      <c r="AG43" s="110">
        <v>11.094417572021484</v>
      </c>
      <c r="AH43" s="110">
        <v>11.83841609954834</v>
      </c>
      <c r="AI43" s="110">
        <v>14.65123176574707</v>
      </c>
      <c r="AJ43" s="110">
        <v>15.661214828491211</v>
      </c>
      <c r="AK43" s="110">
        <v>13.73705768585205</v>
      </c>
      <c r="AL43" s="110">
        <v>12.381817817687988</v>
      </c>
      <c r="AM43" s="110">
        <v>12.293009757995605</v>
      </c>
      <c r="AN43" s="110">
        <v>11.152629852294922</v>
      </c>
      <c r="AO43" s="110">
        <v>9.583566665649414</v>
      </c>
      <c r="AP43" s="110">
        <v>9.229552268981934</v>
      </c>
      <c r="AQ43" s="110">
        <v>9.932833671569824</v>
      </c>
      <c r="AR43" s="110">
        <v>10.358945846557617</v>
      </c>
      <c r="AS43" s="110">
        <v>10.276449203491211</v>
      </c>
      <c r="AT43" s="110">
        <v>11.306772232055664</v>
      </c>
      <c r="AU43" s="110">
        <v>10.245104789733887</v>
      </c>
      <c r="AV43" s="110">
        <v>8.632251739501953</v>
      </c>
      <c r="AW43" s="110">
        <v>9.372815132141113</v>
      </c>
      <c r="AX43" s="111">
        <v>10.074040412902832</v>
      </c>
      <c r="AY43" s="111">
        <v>10.294659614562988</v>
      </c>
      <c r="AZ43" s="111">
        <v>10.16821002960205</v>
      </c>
      <c r="BA43" s="111">
        <v>9.677530288696289</v>
      </c>
      <c r="BB43" s="111">
        <v>9.417922019958496</v>
      </c>
      <c r="BC43" s="111">
        <v>9.475415229797363</v>
      </c>
      <c r="BD43" s="111">
        <v>9.713985443115234</v>
      </c>
      <c r="BE43" s="111">
        <v>9.88985824584961</v>
      </c>
      <c r="BF43" s="111">
        <v>10.092519760131836</v>
      </c>
      <c r="BG43" s="111">
        <v>10.108909606933594</v>
      </c>
      <c r="BH43" s="111">
        <v>10.449629783630371</v>
      </c>
      <c r="BI43" s="111">
        <v>10.801360130310059</v>
      </c>
      <c r="BJ43" s="111">
        <v>10.764789581298828</v>
      </c>
      <c r="BK43" s="112"/>
    </row>
    <row r="44" spans="1:63" ht="10.5">
      <c r="A44" t="s">
        <v>383</v>
      </c>
      <c r="B44" t="s">
        <v>310</v>
      </c>
      <c r="C44" s="108">
        <v>5.653355598449707</v>
      </c>
      <c r="D44" s="110">
        <v>6.112890720367432</v>
      </c>
      <c r="E44" s="110">
        <v>8.163227081298828</v>
      </c>
      <c r="F44" s="110">
        <v>6.224093437194824</v>
      </c>
      <c r="G44" s="110">
        <v>6.33078670501709</v>
      </c>
      <c r="H44" s="110">
        <v>6.916494369506836</v>
      </c>
      <c r="I44" s="110">
        <v>6.29901647567749</v>
      </c>
      <c r="J44" s="110">
        <v>5.871967315673828</v>
      </c>
      <c r="K44" s="110">
        <v>6.067574501037598</v>
      </c>
      <c r="L44" s="110">
        <v>5.710644721984863</v>
      </c>
      <c r="M44" s="110">
        <v>6.074108600616455</v>
      </c>
      <c r="N44" s="110">
        <v>6.290744781494141</v>
      </c>
      <c r="O44" s="110">
        <v>6.931148529052734</v>
      </c>
      <c r="P44" s="110">
        <v>6.8629961013793945</v>
      </c>
      <c r="Q44" s="110">
        <v>6.551497459411621</v>
      </c>
      <c r="R44" s="110">
        <v>6.594475269317627</v>
      </c>
      <c r="S44" s="110">
        <v>6.756182670593262</v>
      </c>
      <c r="T44" s="110">
        <v>7.257704734802246</v>
      </c>
      <c r="U44" s="110">
        <v>6.736728668212891</v>
      </c>
      <c r="V44" s="110">
        <v>6.841273784637451</v>
      </c>
      <c r="W44" s="110">
        <v>6.558276176452637</v>
      </c>
      <c r="X44" s="110">
        <v>6.98366117477417</v>
      </c>
      <c r="Y44" s="110">
        <v>7.756603240966797</v>
      </c>
      <c r="Z44" s="110">
        <v>7.942411422729492</v>
      </c>
      <c r="AA44" s="110">
        <v>7.681653022766113</v>
      </c>
      <c r="AB44" s="110">
        <v>7.466050624847412</v>
      </c>
      <c r="AC44" s="110">
        <v>7.5861310958862305</v>
      </c>
      <c r="AD44" s="110">
        <v>8.422554969787598</v>
      </c>
      <c r="AE44" s="110">
        <v>8.030389785766602</v>
      </c>
      <c r="AF44" s="110">
        <v>7.580332279205322</v>
      </c>
      <c r="AG44" s="110">
        <v>7.73285436630249</v>
      </c>
      <c r="AH44" s="110">
        <v>8.329690933227539</v>
      </c>
      <c r="AI44" s="110">
        <v>10.761377334594727</v>
      </c>
      <c r="AJ44" s="110">
        <v>12.746578216552734</v>
      </c>
      <c r="AK44" s="110">
        <v>12.019917488098145</v>
      </c>
      <c r="AL44" s="110">
        <v>11.315878868103027</v>
      </c>
      <c r="AM44" s="110">
        <v>11.467667579650879</v>
      </c>
      <c r="AN44" s="110">
        <v>10.026803970336914</v>
      </c>
      <c r="AO44" s="110">
        <v>9.915935516357422</v>
      </c>
      <c r="AP44" s="110">
        <v>8.757147789001465</v>
      </c>
      <c r="AQ44" s="110">
        <v>9.112303733825684</v>
      </c>
      <c r="AR44" s="110">
        <v>8.347675323486328</v>
      </c>
      <c r="AS44" s="110">
        <v>7.922574996948242</v>
      </c>
      <c r="AT44" s="110">
        <v>9.859967231750488</v>
      </c>
      <c r="AU44" s="110">
        <v>9.216436386108398</v>
      </c>
      <c r="AV44" s="110">
        <v>7.882522106170654</v>
      </c>
      <c r="AW44" s="110">
        <v>8.54468059539795</v>
      </c>
      <c r="AX44" s="111">
        <v>9.101177215576172</v>
      </c>
      <c r="AY44" s="111">
        <v>9.729902267456055</v>
      </c>
      <c r="AZ44" s="111">
        <v>9.73221206665039</v>
      </c>
      <c r="BA44" s="111">
        <v>9.341194152832031</v>
      </c>
      <c r="BB44" s="111">
        <v>8.525870323181152</v>
      </c>
      <c r="BC44" s="111">
        <v>8.234357833862305</v>
      </c>
      <c r="BD44" s="111">
        <v>7.785124778747559</v>
      </c>
      <c r="BE44" s="111">
        <v>7.645589828491211</v>
      </c>
      <c r="BF44" s="111">
        <v>7.869361877441406</v>
      </c>
      <c r="BG44" s="111">
        <v>8.4027738571167</v>
      </c>
      <c r="BH44" s="111">
        <v>8.994133949279785</v>
      </c>
      <c r="BI44" s="111">
        <v>9.782552719116211</v>
      </c>
      <c r="BJ44" s="111">
        <v>10.241140365600586</v>
      </c>
      <c r="BK44" s="112"/>
    </row>
    <row r="45" spans="1:63" ht="10.5">
      <c r="A45" t="s">
        <v>384</v>
      </c>
      <c r="B45" t="s">
        <v>312</v>
      </c>
      <c r="C45" s="108">
        <v>5.2117018699646</v>
      </c>
      <c r="D45" s="110">
        <v>6.0795512199401855</v>
      </c>
      <c r="E45" s="110">
        <v>7.875457286834717</v>
      </c>
      <c r="F45" s="110">
        <v>6.587190628051758</v>
      </c>
      <c r="G45" s="110">
        <v>5.59437370300293</v>
      </c>
      <c r="H45" s="110">
        <v>6.75273323059082</v>
      </c>
      <c r="I45" s="110">
        <v>7.35581111907959</v>
      </c>
      <c r="J45" s="110">
        <v>5.466669082641602</v>
      </c>
      <c r="K45" s="110">
        <v>5.545849800109863</v>
      </c>
      <c r="L45" s="110">
        <v>5.438950061798096</v>
      </c>
      <c r="M45" s="110">
        <v>5.719206809997559</v>
      </c>
      <c r="N45" s="110">
        <v>5.82968282699585</v>
      </c>
      <c r="O45" s="110">
        <v>6.296195983886719</v>
      </c>
      <c r="P45" s="110">
        <v>6.391679763793945</v>
      </c>
      <c r="Q45" s="110">
        <v>6.696927547454834</v>
      </c>
      <c r="R45" s="110">
        <v>7.075222015380859</v>
      </c>
      <c r="S45" s="110">
        <v>7.126963138580322</v>
      </c>
      <c r="T45" s="110">
        <v>7.13271951675415</v>
      </c>
      <c r="U45" s="110">
        <v>7.217660427093506</v>
      </c>
      <c r="V45" s="110">
        <v>6.47631311416626</v>
      </c>
      <c r="W45" s="110">
        <v>6.175020694732666</v>
      </c>
      <c r="X45" s="110">
        <v>6.35581636428833</v>
      </c>
      <c r="Y45" s="110">
        <v>7.4217529296875</v>
      </c>
      <c r="Z45" s="110">
        <v>7.2096052169799805</v>
      </c>
      <c r="AA45" s="110">
        <v>7.190682411193848</v>
      </c>
      <c r="AB45" s="110">
        <v>7.2438554763793945</v>
      </c>
      <c r="AC45" s="110">
        <v>7.62022590637207</v>
      </c>
      <c r="AD45" s="110">
        <v>8.0964937210083</v>
      </c>
      <c r="AE45" s="110">
        <v>7.901728630065918</v>
      </c>
      <c r="AF45" s="110">
        <v>7.981837272644043</v>
      </c>
      <c r="AG45" s="110">
        <v>8.632705688476562</v>
      </c>
      <c r="AH45" s="110">
        <v>9.336956024169922</v>
      </c>
      <c r="AI45" s="110">
        <v>10.510475158691406</v>
      </c>
      <c r="AJ45" s="110">
        <v>12.961292266845703</v>
      </c>
      <c r="AK45" s="110">
        <v>11.14150333404541</v>
      </c>
      <c r="AL45" s="110">
        <v>10.72713565826416</v>
      </c>
      <c r="AM45" s="110">
        <v>11.028656005859375</v>
      </c>
      <c r="AN45" s="110">
        <v>9.440323829650879</v>
      </c>
      <c r="AO45" s="110">
        <v>8.93952465057373</v>
      </c>
      <c r="AP45" s="110">
        <v>8.419471740722656</v>
      </c>
      <c r="AQ45" s="110">
        <v>7.8205718994140625</v>
      </c>
      <c r="AR45" s="110">
        <v>7.43052864074707</v>
      </c>
      <c r="AS45" s="110">
        <v>7.248117446899414</v>
      </c>
      <c r="AT45" s="110">
        <v>7.987308979034424</v>
      </c>
      <c r="AU45" s="110">
        <v>7.65734338760376</v>
      </c>
      <c r="AV45" s="110">
        <v>6.782732963562012</v>
      </c>
      <c r="AW45" s="110">
        <v>7.55218505859375</v>
      </c>
      <c r="AX45" s="111">
        <v>8.349390983581543</v>
      </c>
      <c r="AY45" s="111">
        <v>9.107851028442383</v>
      </c>
      <c r="AZ45" s="111">
        <v>9.329155921936035</v>
      </c>
      <c r="BA45" s="111">
        <v>9.024685859680176</v>
      </c>
      <c r="BB45" s="111">
        <v>8.429486274719238</v>
      </c>
      <c r="BC45" s="111">
        <v>8.089130401611328</v>
      </c>
      <c r="BD45" s="111">
        <v>7.80794620513916</v>
      </c>
      <c r="BE45" s="111">
        <v>7.931485176086426</v>
      </c>
      <c r="BF45" s="111">
        <v>7.961875915527344</v>
      </c>
      <c r="BG45" s="111">
        <v>8.085226058959961</v>
      </c>
      <c r="BH45" s="111">
        <v>8.546686172485352</v>
      </c>
      <c r="BI45" s="111">
        <v>9.158208847045898</v>
      </c>
      <c r="BJ45" s="111">
        <v>9.598828315734863</v>
      </c>
      <c r="BK45" s="112"/>
    </row>
    <row r="46" spans="1:63" ht="10.5">
      <c r="A46" t="s">
        <v>385</v>
      </c>
      <c r="B46" t="s">
        <v>314</v>
      </c>
      <c r="C46" s="108">
        <v>5.035927772521973</v>
      </c>
      <c r="D46" s="110">
        <v>5.582322597503662</v>
      </c>
      <c r="E46" s="110">
        <v>8.273515701293945</v>
      </c>
      <c r="F46" s="110">
        <v>6.127910614013672</v>
      </c>
      <c r="G46" s="110">
        <v>6.054798603057861</v>
      </c>
      <c r="H46" s="110">
        <v>6.913504123687744</v>
      </c>
      <c r="I46" s="110">
        <v>6.6662750244140625</v>
      </c>
      <c r="J46" s="110">
        <v>6.351535320281982</v>
      </c>
      <c r="K46" s="110">
        <v>6.011743545532227</v>
      </c>
      <c r="L46" s="110">
        <v>5.376269340515137</v>
      </c>
      <c r="M46" s="110">
        <v>5.659566879272461</v>
      </c>
      <c r="N46" s="110">
        <v>6.248587608337402</v>
      </c>
      <c r="O46" s="110">
        <v>6.195773601531982</v>
      </c>
      <c r="P46" s="110">
        <v>6.503869533538818</v>
      </c>
      <c r="Q46" s="110">
        <v>6.445517539978027</v>
      </c>
      <c r="R46" s="110">
        <v>6.423840522766113</v>
      </c>
      <c r="S46" s="110">
        <v>6.9128241539001465</v>
      </c>
      <c r="T46" s="110">
        <v>7.586925983428955</v>
      </c>
      <c r="U46" s="110">
        <v>7.472543716430664</v>
      </c>
      <c r="V46" s="110">
        <v>7.279988765716553</v>
      </c>
      <c r="W46" s="110">
        <v>6.77463436126709</v>
      </c>
      <c r="X46" s="110">
        <v>6.240273475646973</v>
      </c>
      <c r="Y46" s="110">
        <v>7.962563991546631</v>
      </c>
      <c r="Z46" s="110">
        <v>7.833399772644043</v>
      </c>
      <c r="AA46" s="110">
        <v>6.755021572113037</v>
      </c>
      <c r="AB46" s="110">
        <v>7.165327072143555</v>
      </c>
      <c r="AC46" s="110">
        <v>7.430139064788818</v>
      </c>
      <c r="AD46" s="110">
        <v>8.322674751281738</v>
      </c>
      <c r="AE46" s="110">
        <v>8.283576011657715</v>
      </c>
      <c r="AF46" s="110">
        <v>8.08443546295166</v>
      </c>
      <c r="AG46" s="110">
        <v>8.718043327331543</v>
      </c>
      <c r="AH46" s="110">
        <v>8.69702434539795</v>
      </c>
      <c r="AI46" s="110">
        <v>10.514595985412598</v>
      </c>
      <c r="AJ46" s="110">
        <v>11.505669593811035</v>
      </c>
      <c r="AK46" s="110">
        <v>11.718912124633789</v>
      </c>
      <c r="AL46" s="110">
        <v>10.54357624053955</v>
      </c>
      <c r="AM46" s="110">
        <v>10.137994766235352</v>
      </c>
      <c r="AN46" s="110">
        <v>8.996784210205078</v>
      </c>
      <c r="AO46" s="110">
        <v>8.245247840881348</v>
      </c>
      <c r="AP46" s="110">
        <v>8.58545970916748</v>
      </c>
      <c r="AQ46" s="110">
        <v>8.289676666259766</v>
      </c>
      <c r="AR46" s="110">
        <v>8.011388778686523</v>
      </c>
      <c r="AS46" s="110">
        <v>7.615715980529785</v>
      </c>
      <c r="AT46" s="110">
        <v>8.443764686584473</v>
      </c>
      <c r="AU46" s="110">
        <v>8.146679878234863</v>
      </c>
      <c r="AV46" s="110">
        <v>6.823667049407959</v>
      </c>
      <c r="AW46" s="110">
        <v>7.763881206512451</v>
      </c>
      <c r="AX46" s="111">
        <v>8.544256210327148</v>
      </c>
      <c r="AY46" s="111">
        <v>9.116011619567871</v>
      </c>
      <c r="AZ46" s="111">
        <v>9.51696491241455</v>
      </c>
      <c r="BA46" s="111">
        <v>9.263108253479004</v>
      </c>
      <c r="BB46" s="111">
        <v>8.622217178344727</v>
      </c>
      <c r="BC46" s="111">
        <v>8.335433006286621</v>
      </c>
      <c r="BD46" s="111">
        <v>8.173478126525879</v>
      </c>
      <c r="BE46" s="111">
        <v>8.28796100616455</v>
      </c>
      <c r="BF46" s="111">
        <v>8.285676956176758</v>
      </c>
      <c r="BG46" s="111">
        <v>8.392889022827148</v>
      </c>
      <c r="BH46" s="111">
        <v>8.600103378295898</v>
      </c>
      <c r="BI46" s="111">
        <v>9.431528091430664</v>
      </c>
      <c r="BJ46" s="111">
        <v>9.627309799194336</v>
      </c>
      <c r="BK46" s="112"/>
    </row>
    <row r="47" spans="1:63" ht="10.5">
      <c r="A47" t="s">
        <v>386</v>
      </c>
      <c r="B47" t="s">
        <v>316</v>
      </c>
      <c r="C47" s="108">
        <v>5.688605785369873</v>
      </c>
      <c r="D47" s="110">
        <v>6.354713439941406</v>
      </c>
      <c r="E47" s="110">
        <v>8.272798538208008</v>
      </c>
      <c r="F47" s="110">
        <v>6.469499588012695</v>
      </c>
      <c r="G47" s="110">
        <v>6.7768330574035645</v>
      </c>
      <c r="H47" s="110">
        <v>7.40848970413208</v>
      </c>
      <c r="I47" s="110">
        <v>6.662241458892822</v>
      </c>
      <c r="J47" s="110">
        <v>6.1859941482543945</v>
      </c>
      <c r="K47" s="110">
        <v>6.531635761260986</v>
      </c>
      <c r="L47" s="110">
        <v>6.129233360290527</v>
      </c>
      <c r="M47" s="110">
        <v>6.182701587677002</v>
      </c>
      <c r="N47" s="110">
        <v>6.32521915435791</v>
      </c>
      <c r="O47" s="110">
        <v>6.922737121582031</v>
      </c>
      <c r="P47" s="110">
        <v>6.703776836395264</v>
      </c>
      <c r="Q47" s="110">
        <v>6.419331073760986</v>
      </c>
      <c r="R47" s="110">
        <v>6.793087482452393</v>
      </c>
      <c r="S47" s="110">
        <v>7.502678871154785</v>
      </c>
      <c r="T47" s="110">
        <v>7.897487640380859</v>
      </c>
      <c r="U47" s="110">
        <v>7.57817268371582</v>
      </c>
      <c r="V47" s="110">
        <v>7.6871018409729</v>
      </c>
      <c r="W47" s="110">
        <v>6.626468181610107</v>
      </c>
      <c r="X47" s="110">
        <v>7.743891716003418</v>
      </c>
      <c r="Y47" s="110">
        <v>8.345446586608887</v>
      </c>
      <c r="Z47" s="110">
        <v>8.274551391601562</v>
      </c>
      <c r="AA47" s="110">
        <v>7.7655253410339355</v>
      </c>
      <c r="AB47" s="110">
        <v>7.714725494384766</v>
      </c>
      <c r="AC47" s="110">
        <v>7.575139045715332</v>
      </c>
      <c r="AD47" s="110">
        <v>8.732329368591309</v>
      </c>
      <c r="AE47" s="110">
        <v>8.412900924682617</v>
      </c>
      <c r="AF47" s="110">
        <v>8.086957931518555</v>
      </c>
      <c r="AG47" s="110">
        <v>8.942145347595215</v>
      </c>
      <c r="AH47" s="110">
        <v>9.673129081726074</v>
      </c>
      <c r="AI47" s="110">
        <v>12.628379821777344</v>
      </c>
      <c r="AJ47" s="110">
        <v>14.85564136505127</v>
      </c>
      <c r="AK47" s="110">
        <v>13.618247985839844</v>
      </c>
      <c r="AL47" s="110">
        <v>12.555156707763672</v>
      </c>
      <c r="AM47" s="110">
        <v>12.185050964355469</v>
      </c>
      <c r="AN47" s="110">
        <v>10.115158081054688</v>
      </c>
      <c r="AO47" s="110">
        <v>9.497323036193848</v>
      </c>
      <c r="AP47" s="110">
        <v>9.696681022644043</v>
      </c>
      <c r="AQ47" s="110">
        <v>8.792322158813477</v>
      </c>
      <c r="AR47" s="110">
        <v>8.473731994628906</v>
      </c>
      <c r="AS47" s="110">
        <v>8.59426212310791</v>
      </c>
      <c r="AT47" s="110">
        <v>9.101683616638184</v>
      </c>
      <c r="AU47" s="110">
        <v>8.572258949279785</v>
      </c>
      <c r="AV47" s="110">
        <v>7.582915782928467</v>
      </c>
      <c r="AW47" s="110">
        <v>8.491174697875977</v>
      </c>
      <c r="AX47" s="111">
        <v>9.331493377685547</v>
      </c>
      <c r="AY47" s="111">
        <v>9.74490737915039</v>
      </c>
      <c r="AZ47" s="111">
        <v>9.952790260314941</v>
      </c>
      <c r="BA47" s="111">
        <v>9.566889762878418</v>
      </c>
      <c r="BB47" s="111">
        <v>8.975539207458496</v>
      </c>
      <c r="BC47" s="111">
        <v>8.667226791381836</v>
      </c>
      <c r="BD47" s="111">
        <v>8.498927116394043</v>
      </c>
      <c r="BE47" s="111">
        <v>8.456018447875977</v>
      </c>
      <c r="BF47" s="111">
        <v>8.619385719299316</v>
      </c>
      <c r="BG47" s="111">
        <v>8.9283447265625</v>
      </c>
      <c r="BH47" s="111">
        <v>9.506121635437012</v>
      </c>
      <c r="BI47" s="111">
        <v>10.073269844055176</v>
      </c>
      <c r="BJ47" s="111">
        <v>10.514869689941406</v>
      </c>
      <c r="BK47" s="112"/>
    </row>
    <row r="48" spans="1:63" ht="10.5">
      <c r="A48" t="s">
        <v>387</v>
      </c>
      <c r="B48" t="s">
        <v>318</v>
      </c>
      <c r="C48" s="108">
        <v>5.111616611480713</v>
      </c>
      <c r="D48" s="110">
        <v>5.830043792724609</v>
      </c>
      <c r="E48" s="110">
        <v>7.708582878112793</v>
      </c>
      <c r="F48" s="110">
        <v>6.113562107086182</v>
      </c>
      <c r="G48" s="110">
        <v>6.105268478393555</v>
      </c>
      <c r="H48" s="110">
        <v>7.0573554039001465</v>
      </c>
      <c r="I48" s="110">
        <v>6.624330997467041</v>
      </c>
      <c r="J48" s="110">
        <v>5.9380364418029785</v>
      </c>
      <c r="K48" s="110">
        <v>5.744470119476318</v>
      </c>
      <c r="L48" s="110">
        <v>5.8862175941467285</v>
      </c>
      <c r="M48" s="110">
        <v>6.038047790527344</v>
      </c>
      <c r="N48" s="110">
        <v>6.424300670623779</v>
      </c>
      <c r="O48" s="110">
        <v>6.477314472198486</v>
      </c>
      <c r="P48" s="110">
        <v>6.595914363861084</v>
      </c>
      <c r="Q48" s="110">
        <v>6.57636833190918</v>
      </c>
      <c r="R48" s="110">
        <v>6.716429233551025</v>
      </c>
      <c r="S48" s="110">
        <v>6.597470760345459</v>
      </c>
      <c r="T48" s="110">
        <v>6.885392665863037</v>
      </c>
      <c r="U48" s="110">
        <v>6.6657233238220215</v>
      </c>
      <c r="V48" s="110">
        <v>7.006677150726318</v>
      </c>
      <c r="W48" s="110">
        <v>6.39413595199585</v>
      </c>
      <c r="X48" s="110">
        <v>6.5369062423706055</v>
      </c>
      <c r="Y48" s="110">
        <v>7.786259174346924</v>
      </c>
      <c r="Z48" s="110">
        <v>7.497676372528076</v>
      </c>
      <c r="AA48" s="110">
        <v>7.018404483795166</v>
      </c>
      <c r="AB48" s="110">
        <v>7.187787055969238</v>
      </c>
      <c r="AC48" s="110">
        <v>7.174277305603027</v>
      </c>
      <c r="AD48" s="110">
        <v>8.131921768188477</v>
      </c>
      <c r="AE48" s="110">
        <v>7.69810676574707</v>
      </c>
      <c r="AF48" s="110">
        <v>7.238974094390869</v>
      </c>
      <c r="AG48" s="110">
        <v>7.6253132820129395</v>
      </c>
      <c r="AH48" s="110">
        <v>8.202055931091309</v>
      </c>
      <c r="AI48" s="110">
        <v>10.621216773986816</v>
      </c>
      <c r="AJ48" s="110">
        <v>13.210970878601074</v>
      </c>
      <c r="AK48" s="110">
        <v>12.725857734680176</v>
      </c>
      <c r="AL48" s="110">
        <v>11.777358055114746</v>
      </c>
      <c r="AM48" s="110">
        <v>11.660058975219727</v>
      </c>
      <c r="AN48" s="110">
        <v>10.022653579711914</v>
      </c>
      <c r="AO48" s="110">
        <v>9.403037071228027</v>
      </c>
      <c r="AP48" s="110">
        <v>9.959385871887207</v>
      </c>
      <c r="AQ48" s="110">
        <v>8.857653617858887</v>
      </c>
      <c r="AR48" s="110">
        <v>7.610866546630859</v>
      </c>
      <c r="AS48" s="110">
        <v>7.810348033905029</v>
      </c>
      <c r="AT48" s="110">
        <v>8.205246925354004</v>
      </c>
      <c r="AU48" s="110">
        <v>8.015045166015625</v>
      </c>
      <c r="AV48" s="110">
        <v>7.206243991851807</v>
      </c>
      <c r="AW48" s="110">
        <v>8.079708099365234</v>
      </c>
      <c r="AX48" s="111">
        <v>8.905306816101074</v>
      </c>
      <c r="AY48" s="111">
        <v>9.324758529663086</v>
      </c>
      <c r="AZ48" s="111">
        <v>9.515484809875488</v>
      </c>
      <c r="BA48" s="111">
        <v>9.043305397033691</v>
      </c>
      <c r="BB48" s="111">
        <v>8.40669059753418</v>
      </c>
      <c r="BC48" s="111">
        <v>8.032408714294434</v>
      </c>
      <c r="BD48" s="111">
        <v>7.731685161590576</v>
      </c>
      <c r="BE48" s="111">
        <v>7.758574962615967</v>
      </c>
      <c r="BF48" s="111">
        <v>7.880277156829834</v>
      </c>
      <c r="BG48" s="111">
        <v>8.116575241088867</v>
      </c>
      <c r="BH48" s="111">
        <v>8.804159164428711</v>
      </c>
      <c r="BI48" s="111">
        <v>9.439499855041504</v>
      </c>
      <c r="BJ48" s="111">
        <v>9.882491111755371</v>
      </c>
      <c r="BK48" s="112"/>
    </row>
    <row r="49" spans="1:63" ht="10.5">
      <c r="A49" t="s">
        <v>388</v>
      </c>
      <c r="B49" t="s">
        <v>320</v>
      </c>
      <c r="C49" s="108">
        <v>5.149301528930664</v>
      </c>
      <c r="D49" s="110">
        <v>5.892681121826172</v>
      </c>
      <c r="E49" s="110">
        <v>7.384011745452881</v>
      </c>
      <c r="F49" s="110">
        <v>5.002691745758057</v>
      </c>
      <c r="G49" s="110">
        <v>5.384578227996826</v>
      </c>
      <c r="H49" s="110">
        <v>6.127859115600586</v>
      </c>
      <c r="I49" s="110">
        <v>5.445669174194336</v>
      </c>
      <c r="J49" s="110">
        <v>5.250547409057617</v>
      </c>
      <c r="K49" s="110">
        <v>5.309553623199463</v>
      </c>
      <c r="L49" s="110">
        <v>5.238490581512451</v>
      </c>
      <c r="M49" s="110">
        <v>5.387998104095459</v>
      </c>
      <c r="N49" s="110">
        <v>5.876099109649658</v>
      </c>
      <c r="O49" s="110">
        <v>6.241763591766357</v>
      </c>
      <c r="P49" s="110">
        <v>5.934192657470703</v>
      </c>
      <c r="Q49" s="110">
        <v>5.889514923095703</v>
      </c>
      <c r="R49" s="110">
        <v>6.186454772949219</v>
      </c>
      <c r="S49" s="110">
        <v>5.883979320526123</v>
      </c>
      <c r="T49" s="110">
        <v>6.568385601043701</v>
      </c>
      <c r="U49" s="110">
        <v>6.3787455558776855</v>
      </c>
      <c r="V49" s="110">
        <v>6.188365936279297</v>
      </c>
      <c r="W49" s="110">
        <v>5.756011962890625</v>
      </c>
      <c r="X49" s="110">
        <v>5.8944196701049805</v>
      </c>
      <c r="Y49" s="110">
        <v>6.487997531890869</v>
      </c>
      <c r="Z49" s="110">
        <v>7.345608711242676</v>
      </c>
      <c r="AA49" s="110">
        <v>6.749452590942383</v>
      </c>
      <c r="AB49" s="110">
        <v>6.788581371307373</v>
      </c>
      <c r="AC49" s="110">
        <v>6.593217372894287</v>
      </c>
      <c r="AD49" s="110">
        <v>7.170350074768066</v>
      </c>
      <c r="AE49" s="110">
        <v>6.9011549949646</v>
      </c>
      <c r="AF49" s="110">
        <v>6.77354621887207</v>
      </c>
      <c r="AG49" s="110">
        <v>7.5559797286987305</v>
      </c>
      <c r="AH49" s="110">
        <v>8.407506942749023</v>
      </c>
      <c r="AI49" s="110">
        <v>10.415071487426758</v>
      </c>
      <c r="AJ49" s="110">
        <v>11.25085163116455</v>
      </c>
      <c r="AK49" s="110">
        <v>11.358284950256348</v>
      </c>
      <c r="AL49" s="110">
        <v>10.585613250732422</v>
      </c>
      <c r="AM49" s="110">
        <v>9.963837623596191</v>
      </c>
      <c r="AN49" s="110">
        <v>8.48648738861084</v>
      </c>
      <c r="AO49" s="110">
        <v>8.148355484008789</v>
      </c>
      <c r="AP49" s="110">
        <v>7.528531074523926</v>
      </c>
      <c r="AQ49" s="110">
        <v>7.4755120277404785</v>
      </c>
      <c r="AR49" s="110">
        <v>6.771145343780518</v>
      </c>
      <c r="AS49" s="110">
        <v>6.764045238494873</v>
      </c>
      <c r="AT49" s="110">
        <v>7.309849739074707</v>
      </c>
      <c r="AU49" s="110">
        <v>7.3535380363464355</v>
      </c>
      <c r="AV49" s="110">
        <v>6.25255823135376</v>
      </c>
      <c r="AW49" s="110">
        <v>7.071850776672363</v>
      </c>
      <c r="AX49" s="111">
        <v>8.170015335083008</v>
      </c>
      <c r="AY49" s="111">
        <v>8.863408088684082</v>
      </c>
      <c r="AZ49" s="111">
        <v>8.935776710510254</v>
      </c>
      <c r="BA49" s="111">
        <v>8.54920482635498</v>
      </c>
      <c r="BB49" s="111">
        <v>7.788303852081299</v>
      </c>
      <c r="BC49" s="111">
        <v>7.4368791580200195</v>
      </c>
      <c r="BD49" s="111">
        <v>7.1623430252075195</v>
      </c>
      <c r="BE49" s="111">
        <v>7.295125961303711</v>
      </c>
      <c r="BF49" s="111">
        <v>7.437493801116943</v>
      </c>
      <c r="BG49" s="111">
        <v>7.702404022216797</v>
      </c>
      <c r="BH49" s="111">
        <v>8.277100563049316</v>
      </c>
      <c r="BI49" s="111">
        <v>8.875733375549316</v>
      </c>
      <c r="BJ49" s="111">
        <v>9.270059585571289</v>
      </c>
      <c r="BK49" s="112"/>
    </row>
    <row r="50" spans="1:63" ht="10.5">
      <c r="A50" t="s">
        <v>389</v>
      </c>
      <c r="B50" t="s">
        <v>322</v>
      </c>
      <c r="C50" s="108">
        <v>4.083372592926025</v>
      </c>
      <c r="D50" s="110">
        <v>4.358079433441162</v>
      </c>
      <c r="E50" s="110">
        <v>5.098232746124268</v>
      </c>
      <c r="F50" s="110">
        <v>4.353245735168457</v>
      </c>
      <c r="G50" s="110">
        <v>4.940321922302246</v>
      </c>
      <c r="H50" s="110">
        <v>4.216161251068115</v>
      </c>
      <c r="I50" s="110">
        <v>4.626012325286865</v>
      </c>
      <c r="J50" s="110">
        <v>4.308261394500732</v>
      </c>
      <c r="K50" s="110">
        <v>4.828763008117676</v>
      </c>
      <c r="L50" s="110">
        <v>4.125040531158447</v>
      </c>
      <c r="M50" s="110">
        <v>4.602876663208008</v>
      </c>
      <c r="N50" s="110">
        <v>5.098622798919678</v>
      </c>
      <c r="O50" s="110">
        <v>5.554996967315674</v>
      </c>
      <c r="P50" s="110">
        <v>5.57707405090332</v>
      </c>
      <c r="Q50" s="110">
        <v>5.416715145111084</v>
      </c>
      <c r="R50" s="110">
        <v>5.341928482055664</v>
      </c>
      <c r="S50" s="110">
        <v>5.476257801055908</v>
      </c>
      <c r="T50" s="110">
        <v>5.321956157684326</v>
      </c>
      <c r="U50" s="110">
        <v>5.485343933105469</v>
      </c>
      <c r="V50" s="110">
        <v>4.965986251831055</v>
      </c>
      <c r="W50" s="110">
        <v>5.0590410232543945</v>
      </c>
      <c r="X50" s="110">
        <v>5.259596347808838</v>
      </c>
      <c r="Y50" s="110">
        <v>6.400749206542969</v>
      </c>
      <c r="Z50" s="110">
        <v>6.321012496948242</v>
      </c>
      <c r="AA50" s="110">
        <v>6.159674644470215</v>
      </c>
      <c r="AB50" s="110">
        <v>6.243135452270508</v>
      </c>
      <c r="AC50" s="110">
        <v>6.171689987182617</v>
      </c>
      <c r="AD50" s="110">
        <v>6.828078746795654</v>
      </c>
      <c r="AE50" s="110">
        <v>6.128998279571533</v>
      </c>
      <c r="AF50" s="110">
        <v>6.302547931671143</v>
      </c>
      <c r="AG50" s="110">
        <v>6.635517597198486</v>
      </c>
      <c r="AH50" s="110">
        <v>6.631275653839111</v>
      </c>
      <c r="AI50" s="110">
        <v>8.142498016357422</v>
      </c>
      <c r="AJ50" s="110">
        <v>8.571208953857422</v>
      </c>
      <c r="AK50" s="110">
        <v>8.623619079589844</v>
      </c>
      <c r="AL50" s="110">
        <v>8.907084465026855</v>
      </c>
      <c r="AM50" s="110">
        <v>8.798002243041992</v>
      </c>
      <c r="AN50" s="110">
        <v>8.13672161102295</v>
      </c>
      <c r="AO50" s="110">
        <v>7.308657646179199</v>
      </c>
      <c r="AP50" s="110">
        <v>7.355579853057861</v>
      </c>
      <c r="AQ50" s="110">
        <v>6.662874698638916</v>
      </c>
      <c r="AR50" s="110">
        <v>6.366351127624512</v>
      </c>
      <c r="AS50" s="110">
        <v>6.47894287109375</v>
      </c>
      <c r="AT50" s="110">
        <v>6.456592082977295</v>
      </c>
      <c r="AU50" s="110">
        <v>5.972933292388916</v>
      </c>
      <c r="AV50" s="110">
        <v>5.458148956298828</v>
      </c>
      <c r="AW50" s="110">
        <v>6.412628173828125</v>
      </c>
      <c r="AX50" s="111">
        <v>7.165706157684326</v>
      </c>
      <c r="AY50" s="111">
        <v>8.199419021606445</v>
      </c>
      <c r="AZ50" s="111">
        <v>8.380789756774902</v>
      </c>
      <c r="BA50" s="111">
        <v>8.144001960754395</v>
      </c>
      <c r="BB50" s="111">
        <v>7.28116512298584</v>
      </c>
      <c r="BC50" s="111">
        <v>6.766263961791992</v>
      </c>
      <c r="BD50" s="111">
        <v>6.53233003616333</v>
      </c>
      <c r="BE50" s="111">
        <v>6.693641185760498</v>
      </c>
      <c r="BF50" s="111">
        <v>6.799593925476074</v>
      </c>
      <c r="BG50" s="111">
        <v>7.096734046936035</v>
      </c>
      <c r="BH50" s="111">
        <v>7.598215103149414</v>
      </c>
      <c r="BI50" s="111">
        <v>8.136363983154297</v>
      </c>
      <c r="BJ50" s="111">
        <v>8.604963302612305</v>
      </c>
      <c r="BK50" s="112"/>
    </row>
    <row r="51" spans="1:63" ht="10.5">
      <c r="A51" t="s">
        <v>390</v>
      </c>
      <c r="B51" t="s">
        <v>324</v>
      </c>
      <c r="C51" s="108">
        <v>4.648008346557617</v>
      </c>
      <c r="D51" s="110">
        <v>4.731076717376709</v>
      </c>
      <c r="E51" s="110">
        <v>6.293338775634766</v>
      </c>
      <c r="F51" s="110">
        <v>4.6899800300598145</v>
      </c>
      <c r="G51" s="110">
        <v>5.033451557159424</v>
      </c>
      <c r="H51" s="110">
        <v>6.451216220855713</v>
      </c>
      <c r="I51" s="110">
        <v>5.053536415100098</v>
      </c>
      <c r="J51" s="110">
        <v>5.168195724487305</v>
      </c>
      <c r="K51" s="110">
        <v>5.2955756187438965</v>
      </c>
      <c r="L51" s="110">
        <v>4.749651908874512</v>
      </c>
      <c r="M51" s="110">
        <v>4.620321750640869</v>
      </c>
      <c r="N51" s="110">
        <v>4.773001670837402</v>
      </c>
      <c r="O51" s="110">
        <v>5.634997367858887</v>
      </c>
      <c r="P51" s="110">
        <v>5.488645553588867</v>
      </c>
      <c r="Q51" s="110">
        <v>5.116848468780518</v>
      </c>
      <c r="R51" s="110">
        <v>5.191333770751953</v>
      </c>
      <c r="S51" s="110">
        <v>5.779817581176758</v>
      </c>
      <c r="T51" s="110">
        <v>6.4594831466674805</v>
      </c>
      <c r="U51" s="110">
        <v>6.2753520011901855</v>
      </c>
      <c r="V51" s="110">
        <v>6.128243446350098</v>
      </c>
      <c r="W51" s="110">
        <v>5.489328861236572</v>
      </c>
      <c r="X51" s="110">
        <v>5.378391265869141</v>
      </c>
      <c r="Y51" s="110">
        <v>7.251351356506348</v>
      </c>
      <c r="Z51" s="110">
        <v>6.733249187469482</v>
      </c>
      <c r="AA51" s="110">
        <v>6.234268665313721</v>
      </c>
      <c r="AB51" s="110">
        <v>6.151699066162109</v>
      </c>
      <c r="AC51" s="110">
        <v>6.265110492706299</v>
      </c>
      <c r="AD51" s="110">
        <v>6.7045979499816895</v>
      </c>
      <c r="AE51" s="110">
        <v>6.967474937438965</v>
      </c>
      <c r="AF51" s="110">
        <v>6.483922958374023</v>
      </c>
      <c r="AG51" s="110">
        <v>6.983415603637695</v>
      </c>
      <c r="AH51" s="110">
        <v>7.088454723358154</v>
      </c>
      <c r="AI51" s="110">
        <v>9.034088134765625</v>
      </c>
      <c r="AJ51" s="110">
        <v>10.35133171081543</v>
      </c>
      <c r="AK51" s="110">
        <v>11.025629043579102</v>
      </c>
      <c r="AL51" s="110">
        <v>9.0580415725708</v>
      </c>
      <c r="AM51" s="110">
        <v>9.56690502166748</v>
      </c>
      <c r="AN51" s="110">
        <v>7.92235803604126</v>
      </c>
      <c r="AO51" s="110">
        <v>7.021359920501709</v>
      </c>
      <c r="AP51" s="110">
        <v>6.7135419845581055</v>
      </c>
      <c r="AQ51" s="110">
        <v>6.7320404052734375</v>
      </c>
      <c r="AR51" s="110">
        <v>5.9695611000061035</v>
      </c>
      <c r="AS51" s="110">
        <v>5.819137096405029</v>
      </c>
      <c r="AT51" s="110">
        <v>6.678183078765869</v>
      </c>
      <c r="AU51" s="110">
        <v>6.665569305419922</v>
      </c>
      <c r="AV51" s="110">
        <v>6.1425580978393555</v>
      </c>
      <c r="AW51" s="110">
        <v>6.926183223724365</v>
      </c>
      <c r="AX51" s="111">
        <v>7.882913112640381</v>
      </c>
      <c r="AY51" s="111">
        <v>8.512883186340332</v>
      </c>
      <c r="AZ51" s="111">
        <v>8.40361213684082</v>
      </c>
      <c r="BA51" s="111">
        <v>7.770470142364502</v>
      </c>
      <c r="BB51" s="111">
        <v>7.035955905914307</v>
      </c>
      <c r="BC51" s="111">
        <v>6.707859039306641</v>
      </c>
      <c r="BD51" s="111">
        <v>6.627118110656738</v>
      </c>
      <c r="BE51" s="111">
        <v>6.7750139236450195</v>
      </c>
      <c r="BF51" s="111">
        <v>6.972145080566406</v>
      </c>
      <c r="BG51" s="111">
        <v>7.5112528800964355</v>
      </c>
      <c r="BH51" s="111">
        <v>7.9680399894714355</v>
      </c>
      <c r="BI51" s="111">
        <v>8.60952091217041</v>
      </c>
      <c r="BJ51" s="111">
        <v>8.994044303894043</v>
      </c>
      <c r="BK51" s="112"/>
    </row>
    <row r="52" spans="3:62" ht="10.5">
      <c r="C52" s="109"/>
      <c r="D52" s="91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  <row r="53" spans="2:62" ht="10.5">
      <c r="B53" s="86" t="s">
        <v>391</v>
      </c>
      <c r="C53" s="109"/>
      <c r="D53" s="91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</row>
    <row r="54" spans="1:63" ht="10.5">
      <c r="A54" t="s">
        <v>392</v>
      </c>
      <c r="B54" t="s">
        <v>393</v>
      </c>
      <c r="C54" s="108">
        <v>5.429999828338623</v>
      </c>
      <c r="D54" s="110">
        <v>7.708421230316162</v>
      </c>
      <c r="E54" s="110">
        <v>5.934285640716553</v>
      </c>
      <c r="F54" s="110">
        <v>5.263333320617676</v>
      </c>
      <c r="G54" s="110">
        <v>5.813809394836426</v>
      </c>
      <c r="H54" s="110">
        <v>5.835714340209961</v>
      </c>
      <c r="I54" s="110">
        <v>5.059545516967773</v>
      </c>
      <c r="J54" s="110">
        <v>4.9828572273254395</v>
      </c>
      <c r="K54" s="110">
        <v>4.62238073348999</v>
      </c>
      <c r="L54" s="110">
        <v>4.6122727394104</v>
      </c>
      <c r="M54" s="110">
        <v>4.473888874053955</v>
      </c>
      <c r="N54" s="110">
        <v>6.079047679901123</v>
      </c>
      <c r="O54" s="110">
        <v>6.140526294708252</v>
      </c>
      <c r="P54" s="110">
        <v>5.380526542663574</v>
      </c>
      <c r="Q54" s="110">
        <v>5.394347667694092</v>
      </c>
      <c r="R54" s="110">
        <v>5.709523677825928</v>
      </c>
      <c r="S54" s="110">
        <v>6.341578960418701</v>
      </c>
      <c r="T54" s="110">
        <v>6.261904716491699</v>
      </c>
      <c r="U54" s="110">
        <v>5.918499946594238</v>
      </c>
      <c r="V54" s="110">
        <v>5.406363487243652</v>
      </c>
      <c r="W54" s="110">
        <v>5.156190395355225</v>
      </c>
      <c r="X54" s="110">
        <v>6.3876190185546875</v>
      </c>
      <c r="Y54" s="110">
        <v>6.030476093292236</v>
      </c>
      <c r="Z54" s="110">
        <v>6.616190433502197</v>
      </c>
      <c r="AA54" s="110">
        <v>6.151500225067139</v>
      </c>
      <c r="AB54" s="110">
        <v>6.138947486877441</v>
      </c>
      <c r="AC54" s="110">
        <v>6.959545612335205</v>
      </c>
      <c r="AD54" s="110">
        <v>7.160476207733154</v>
      </c>
      <c r="AE54" s="110">
        <v>6.471904754638672</v>
      </c>
      <c r="AF54" s="110">
        <v>7.18363618850708</v>
      </c>
      <c r="AG54" s="110">
        <v>7.627999782562256</v>
      </c>
      <c r="AH54" s="110">
        <v>9.09782600402832</v>
      </c>
      <c r="AI54" s="110">
        <v>10.351428985595703</v>
      </c>
      <c r="AJ54" s="110">
        <v>13.424705505371094</v>
      </c>
      <c r="AK54" s="110">
        <v>10.32277774810791</v>
      </c>
      <c r="AL54" s="110">
        <v>13.050000190734863</v>
      </c>
      <c r="AM54" s="110">
        <v>8.656842231750488</v>
      </c>
      <c r="AN54" s="110">
        <v>7.535789489746094</v>
      </c>
      <c r="AO54" s="110">
        <v>6.889999866485596</v>
      </c>
      <c r="AP54" s="110">
        <v>7.164736747741699</v>
      </c>
      <c r="AQ54" s="110">
        <v>6.2576189041137695</v>
      </c>
      <c r="AR54" s="110">
        <v>6.207727432250977</v>
      </c>
      <c r="AS54" s="110">
        <v>6.168947219848633</v>
      </c>
      <c r="AT54" s="110">
        <v>7.1356520652771</v>
      </c>
      <c r="AU54" s="110">
        <v>4.894499778747559</v>
      </c>
      <c r="AV54" s="110">
        <v>5.846817970275879</v>
      </c>
      <c r="AW54" s="110">
        <v>7.409999847412109</v>
      </c>
      <c r="AX54" s="111">
        <v>8.144488334655762</v>
      </c>
      <c r="AY54" s="111">
        <v>8.45872974395752</v>
      </c>
      <c r="AZ54" s="111">
        <v>8.40004825592041</v>
      </c>
      <c r="BA54" s="111">
        <v>8.135069847106934</v>
      </c>
      <c r="BB54" s="111">
        <v>7.229557037353516</v>
      </c>
      <c r="BC54" s="111">
        <v>6.698182106018066</v>
      </c>
      <c r="BD54" s="111">
        <v>6.536757946014404</v>
      </c>
      <c r="BE54" s="111">
        <v>6.664721965789795</v>
      </c>
      <c r="BF54" s="111">
        <v>6.801864147186279</v>
      </c>
      <c r="BG54" s="111">
        <v>7.226437091827393</v>
      </c>
      <c r="BH54" s="111">
        <v>7.864139080047607</v>
      </c>
      <c r="BI54" s="111">
        <v>8.488299369812012</v>
      </c>
      <c r="BJ54" s="111">
        <v>9.164580345153809</v>
      </c>
      <c r="BK54" s="112"/>
    </row>
    <row r="55" spans="1:63" ht="10.5">
      <c r="A55" t="s">
        <v>394</v>
      </c>
      <c r="B55" t="s">
        <v>395</v>
      </c>
      <c r="C55" s="108">
        <v>8.720952033996582</v>
      </c>
      <c r="D55" s="110">
        <v>11.09473705291748</v>
      </c>
      <c r="E55" s="110">
        <v>7.364285945892334</v>
      </c>
      <c r="F55" s="110">
        <v>5.988095283508301</v>
      </c>
      <c r="G55" s="110">
        <v>6.235238075256348</v>
      </c>
      <c r="H55" s="110">
        <v>6.256190299987793</v>
      </c>
      <c r="I55" s="110">
        <v>5.403182029724121</v>
      </c>
      <c r="J55" s="110">
        <v>5.440476417541504</v>
      </c>
      <c r="K55" s="110">
        <v>4.95380973815918</v>
      </c>
      <c r="L55" s="110">
        <v>5.044545650482178</v>
      </c>
      <c r="M55" s="110">
        <v>4.9911112785339355</v>
      </c>
      <c r="N55" s="110">
        <v>6.8876190185546875</v>
      </c>
      <c r="O55" s="110">
        <v>13.547894477844238</v>
      </c>
      <c r="P55" s="110">
        <v>6.177894592285156</v>
      </c>
      <c r="Q55" s="110">
        <v>5.8565216064453125</v>
      </c>
      <c r="R55" s="110">
        <v>6.239523887634277</v>
      </c>
      <c r="S55" s="110">
        <v>6.868500232696533</v>
      </c>
      <c r="T55" s="110">
        <v>6.726666450500488</v>
      </c>
      <c r="U55" s="110">
        <v>6.33650016784668</v>
      </c>
      <c r="V55" s="110">
        <v>5.8118181228637695</v>
      </c>
      <c r="W55" s="110">
        <v>5.526190280914307</v>
      </c>
      <c r="X55" s="110">
        <v>6.702381134033203</v>
      </c>
      <c r="Y55" s="110">
        <v>6.739999771118164</v>
      </c>
      <c r="Z55" s="110">
        <v>7.64809513092041</v>
      </c>
      <c r="AA55" s="110">
        <v>12.258000373840332</v>
      </c>
      <c r="AB55" s="110">
        <v>7.114737033843994</v>
      </c>
      <c r="AC55" s="110">
        <v>7.74545431137085</v>
      </c>
      <c r="AD55" s="110">
        <v>7.710000038146973</v>
      </c>
      <c r="AE55" s="110">
        <v>6.921904563903809</v>
      </c>
      <c r="AF55" s="110">
        <v>7.7618184089660645</v>
      </c>
      <c r="AG55" s="110">
        <v>8.288000106811523</v>
      </c>
      <c r="AH55" s="110">
        <v>10.469130516052246</v>
      </c>
      <c r="AI55" s="110">
        <v>13.5</v>
      </c>
      <c r="AJ55" s="110">
        <v>14.514286041259766</v>
      </c>
      <c r="AK55" s="110">
        <v>10.511500358581543</v>
      </c>
      <c r="AL55" s="110">
        <v>14.293333053588867</v>
      </c>
      <c r="AM55" s="110">
        <v>9.345999717712402</v>
      </c>
      <c r="AN55" s="110">
        <v>8.457368850708008</v>
      </c>
      <c r="AO55" s="110">
        <v>7.634347915649414</v>
      </c>
      <c r="AP55" s="110">
        <v>7.800000190734863</v>
      </c>
      <c r="AQ55" s="110">
        <v>6.764285564422607</v>
      </c>
      <c r="AR55" s="110">
        <v>6.757727146148682</v>
      </c>
      <c r="AS55" s="110">
        <v>7.124210357666016</v>
      </c>
      <c r="AT55" s="110">
        <v>7.854782581329346</v>
      </c>
      <c r="AU55" s="110">
        <v>5.209000110626221</v>
      </c>
      <c r="AV55" s="110">
        <v>6.345909118652344</v>
      </c>
      <c r="AW55" s="110">
        <v>7.880526542663574</v>
      </c>
      <c r="AX55" s="111">
        <v>8.748421669006348</v>
      </c>
      <c r="AY55" s="111">
        <v>11.129590034484863</v>
      </c>
      <c r="AZ55" s="111">
        <v>9.703495025634766</v>
      </c>
      <c r="BA55" s="111">
        <v>9.217137336730957</v>
      </c>
      <c r="BB55" s="111">
        <v>8.111446380615234</v>
      </c>
      <c r="BC55" s="111">
        <v>7.429207801818848</v>
      </c>
      <c r="BD55" s="111">
        <v>7.450521945953369</v>
      </c>
      <c r="BE55" s="111">
        <v>7.191421985626221</v>
      </c>
      <c r="BF55" s="111">
        <v>7.429001808166504</v>
      </c>
      <c r="BG55" s="111">
        <v>8.191349983215332</v>
      </c>
      <c r="BH55" s="111">
        <v>8.798200607299805</v>
      </c>
      <c r="BI55" s="111">
        <v>9.409385681152344</v>
      </c>
      <c r="BJ55" s="111">
        <v>10.703359603881836</v>
      </c>
      <c r="BK55" s="112"/>
    </row>
    <row r="56" spans="1:63" ht="10.5">
      <c r="A56" t="s">
        <v>396</v>
      </c>
      <c r="B56" t="s">
        <v>397</v>
      </c>
      <c r="C56" s="108">
        <v>4.417619228363037</v>
      </c>
      <c r="D56" s="110">
        <v>5.539473533630371</v>
      </c>
      <c r="E56" s="110">
        <v>4.906190395355225</v>
      </c>
      <c r="F56" s="110">
        <v>3.743809461593628</v>
      </c>
      <c r="G56" s="110">
        <v>4.611428737640381</v>
      </c>
      <c r="H56" s="110">
        <v>4.919047832489014</v>
      </c>
      <c r="I56" s="110">
        <v>4.56636381149292</v>
      </c>
      <c r="J56" s="110">
        <v>4.605714321136475</v>
      </c>
      <c r="K56" s="110">
        <v>4.2580952644348145</v>
      </c>
      <c r="L56" s="110">
        <v>4.247727394104004</v>
      </c>
      <c r="M56" s="110">
        <v>4.192777633666992</v>
      </c>
      <c r="N56" s="110">
        <v>5.363333225250244</v>
      </c>
      <c r="O56" s="110">
        <v>5.443684101104736</v>
      </c>
      <c r="P56" s="110">
        <v>4.845789432525635</v>
      </c>
      <c r="Q56" s="110">
        <v>4.778695583343506</v>
      </c>
      <c r="R56" s="110">
        <v>5.137142658233643</v>
      </c>
      <c r="S56" s="110">
        <v>5.432000160217285</v>
      </c>
      <c r="T56" s="110">
        <v>5.440000057220459</v>
      </c>
      <c r="U56" s="110">
        <v>5.332499980926514</v>
      </c>
      <c r="V56" s="110">
        <v>4.965454578399658</v>
      </c>
      <c r="W56" s="110">
        <v>4.4633331298828125</v>
      </c>
      <c r="X56" s="110">
        <v>5.312857151031494</v>
      </c>
      <c r="Y56" s="110">
        <v>5.660952568054199</v>
      </c>
      <c r="Z56" s="110">
        <v>6.020952224731445</v>
      </c>
      <c r="AA56" s="110">
        <v>5.445000171661377</v>
      </c>
      <c r="AB56" s="110">
        <v>5.513157844543457</v>
      </c>
      <c r="AC56" s="110">
        <v>6.212272644042969</v>
      </c>
      <c r="AD56" s="110">
        <v>6.335714340209961</v>
      </c>
      <c r="AE56" s="110">
        <v>5.557619094848633</v>
      </c>
      <c r="AF56" s="110">
        <v>5.8218183517456055</v>
      </c>
      <c r="AG56" s="110">
        <v>6.3445000648498535</v>
      </c>
      <c r="AH56" s="110">
        <v>7.744782447814941</v>
      </c>
      <c r="AI56" s="110">
        <v>9.257894515991211</v>
      </c>
      <c r="AJ56" s="110">
        <v>10.408571243286133</v>
      </c>
      <c r="AK56" s="110">
        <v>7.62666654586792</v>
      </c>
      <c r="AL56" s="110">
        <v>10.90238094329834</v>
      </c>
      <c r="AM56" s="110">
        <v>7.321499824523926</v>
      </c>
      <c r="AN56" s="110">
        <v>6.433684349060059</v>
      </c>
      <c r="AO56" s="110">
        <v>5.706956386566162</v>
      </c>
      <c r="AP56" s="110">
        <v>5.816111087799072</v>
      </c>
      <c r="AQ56" s="110">
        <v>5.127142906188965</v>
      </c>
      <c r="AR56" s="110">
        <v>5.465714454650879</v>
      </c>
      <c r="AS56" s="110">
        <v>5.643333435058594</v>
      </c>
      <c r="AT56" s="110">
        <v>6.31636381149292</v>
      </c>
      <c r="AU56" s="110">
        <v>4.3445000648498535</v>
      </c>
      <c r="AV56" s="110">
        <v>5.229090690612793</v>
      </c>
      <c r="AW56" s="110">
        <v>6.079444408416748</v>
      </c>
      <c r="AX56" s="111">
        <v>6.811881065368652</v>
      </c>
      <c r="AY56" s="111">
        <v>7.348540782928467</v>
      </c>
      <c r="AZ56" s="111">
        <v>7.402496814727783</v>
      </c>
      <c r="BA56" s="111">
        <v>7.150193214416504</v>
      </c>
      <c r="BB56" s="111">
        <v>6.429369926452637</v>
      </c>
      <c r="BC56" s="111">
        <v>5.8885111808776855</v>
      </c>
      <c r="BD56" s="111">
        <v>5.901236057281494</v>
      </c>
      <c r="BE56" s="111">
        <v>5.9758219718933105</v>
      </c>
      <c r="BF56" s="111">
        <v>6.260950088500977</v>
      </c>
      <c r="BG56" s="111">
        <v>6.395418167114258</v>
      </c>
      <c r="BH56" s="111">
        <v>6.963137149810791</v>
      </c>
      <c r="BI56" s="111">
        <v>7.617459774017334</v>
      </c>
      <c r="BJ56" s="111">
        <v>8.024188041687012</v>
      </c>
      <c r="BK56" s="112"/>
    </row>
    <row r="57" spans="1:63" ht="10.5">
      <c r="A57" t="s">
        <v>398</v>
      </c>
      <c r="B57" t="s">
        <v>399</v>
      </c>
      <c r="C57" s="108">
        <v>4.782381057739258</v>
      </c>
      <c r="D57" s="110">
        <v>6.255263328552246</v>
      </c>
      <c r="E57" s="110">
        <v>5.820000171661377</v>
      </c>
      <c r="F57" s="110">
        <v>4.97095251083374</v>
      </c>
      <c r="G57" s="110">
        <v>5.403809547424316</v>
      </c>
      <c r="H57" s="110">
        <v>5.420475959777832</v>
      </c>
      <c r="I57" s="110">
        <v>4.997272491455078</v>
      </c>
      <c r="J57" s="110">
        <v>4.905714511871338</v>
      </c>
      <c r="K57" s="110">
        <v>4.562857151031494</v>
      </c>
      <c r="L57" s="110">
        <v>4.519999980926514</v>
      </c>
      <c r="M57" s="110">
        <v>4.420000076293945</v>
      </c>
      <c r="N57" s="110">
        <v>5.570000171661377</v>
      </c>
      <c r="O57" s="110">
        <v>5.657894611358643</v>
      </c>
      <c r="P57" s="110">
        <v>5.014736652374268</v>
      </c>
      <c r="Q57" s="110">
        <v>5.026086807250977</v>
      </c>
      <c r="R57" s="110">
        <v>5.438571453094482</v>
      </c>
      <c r="S57" s="110">
        <v>5.9695000648498535</v>
      </c>
      <c r="T57" s="110">
        <v>5.77476167678833</v>
      </c>
      <c r="U57" s="110">
        <v>5.736499786376953</v>
      </c>
      <c r="V57" s="110">
        <v>5.320909023284912</v>
      </c>
      <c r="W57" s="110">
        <v>4.773333549499512</v>
      </c>
      <c r="X57" s="110">
        <v>5.702381134033203</v>
      </c>
      <c r="Y57" s="110">
        <v>6.043809413909912</v>
      </c>
      <c r="Z57" s="110">
        <v>6.351428508758545</v>
      </c>
      <c r="AA57" s="110">
        <v>5.711999893188477</v>
      </c>
      <c r="AB57" s="110">
        <v>5.7642107009887695</v>
      </c>
      <c r="AC57" s="110">
        <v>6.531818389892578</v>
      </c>
      <c r="AD57" s="110">
        <v>6.667619228363037</v>
      </c>
      <c r="AE57" s="110">
        <v>5.891904830932617</v>
      </c>
      <c r="AF57" s="110">
        <v>6.1968183517456055</v>
      </c>
      <c r="AG57" s="110">
        <v>6.776500225067139</v>
      </c>
      <c r="AH57" s="110">
        <v>8.15217399597168</v>
      </c>
      <c r="AI57" s="110">
        <v>9.73105239868164</v>
      </c>
      <c r="AJ57" s="110">
        <v>10.970000267028809</v>
      </c>
      <c r="AK57" s="110">
        <v>7.976666450500488</v>
      </c>
      <c r="AL57" s="110">
        <v>11.431904792785645</v>
      </c>
      <c r="AM57" s="110">
        <v>7.668000221252441</v>
      </c>
      <c r="AN57" s="110">
        <v>6.717894554138184</v>
      </c>
      <c r="AO57" s="110">
        <v>5.96999979019165</v>
      </c>
      <c r="AP57" s="110">
        <v>6.057222366333008</v>
      </c>
      <c r="AQ57" s="110">
        <v>5.397619247436523</v>
      </c>
      <c r="AR57" s="110">
        <v>5.756190299987793</v>
      </c>
      <c r="AS57" s="110">
        <v>6.0715789794921875</v>
      </c>
      <c r="AT57" s="110">
        <v>6.669565200805664</v>
      </c>
      <c r="AU57" s="110">
        <v>4.698500156402588</v>
      </c>
      <c r="AV57" s="110">
        <v>5.59499979019165</v>
      </c>
      <c r="AW57" s="110">
        <v>6.386111259460449</v>
      </c>
      <c r="AX57" s="111">
        <v>6.669480800628662</v>
      </c>
      <c r="AY57" s="111">
        <v>7.133530139923096</v>
      </c>
      <c r="AZ57" s="111">
        <v>7.141658782958984</v>
      </c>
      <c r="BA57" s="111">
        <v>7.003297805786133</v>
      </c>
      <c r="BB57" s="111">
        <v>6.4683427810668945</v>
      </c>
      <c r="BC57" s="111">
        <v>6.021210193634033</v>
      </c>
      <c r="BD57" s="111">
        <v>5.549726963043213</v>
      </c>
      <c r="BE57" s="111">
        <v>5.598517894744873</v>
      </c>
      <c r="BF57" s="111">
        <v>5.7089128494262695</v>
      </c>
      <c r="BG57" s="111">
        <v>6.220801830291748</v>
      </c>
      <c r="BH57" s="111">
        <v>6.911338806152344</v>
      </c>
      <c r="BI57" s="111">
        <v>7.542398929595947</v>
      </c>
      <c r="BJ57" s="111">
        <v>8.340928077697754</v>
      </c>
      <c r="BK57" s="112"/>
    </row>
    <row r="58" spans="1:63" ht="10.5">
      <c r="A58" t="s">
        <v>400</v>
      </c>
      <c r="B58" t="s">
        <v>401</v>
      </c>
      <c r="C58" s="108">
        <v>4.689523696899414</v>
      </c>
      <c r="D58" s="110">
        <v>6.079473495483398</v>
      </c>
      <c r="E58" s="110">
        <v>5.7323808670043945</v>
      </c>
      <c r="F58" s="110">
        <v>4.791904926300049</v>
      </c>
      <c r="G58" s="110">
        <v>5.157618999481201</v>
      </c>
      <c r="H58" s="110">
        <v>5.095238208770752</v>
      </c>
      <c r="I58" s="110">
        <v>4.581818103790283</v>
      </c>
      <c r="J58" s="110">
        <v>4.667619228363037</v>
      </c>
      <c r="K58" s="110">
        <v>4.426666736602783</v>
      </c>
      <c r="L58" s="110">
        <v>4.357272624969482</v>
      </c>
      <c r="M58" s="110">
        <v>4.333889007568359</v>
      </c>
      <c r="N58" s="110">
        <v>5.375714302062988</v>
      </c>
      <c r="O58" s="110">
        <v>5.606315612792969</v>
      </c>
      <c r="P58" s="110">
        <v>4.909999847412109</v>
      </c>
      <c r="Q58" s="110">
        <v>4.909565448760986</v>
      </c>
      <c r="R58" s="110">
        <v>5.280952453613281</v>
      </c>
      <c r="S58" s="110">
        <v>5.649499893188477</v>
      </c>
      <c r="T58" s="110">
        <v>5.485714435577393</v>
      </c>
      <c r="U58" s="110">
        <v>5.5295000076293945</v>
      </c>
      <c r="V58" s="110">
        <v>5.165454387664795</v>
      </c>
      <c r="W58" s="110">
        <v>4.649523735046387</v>
      </c>
      <c r="X58" s="110">
        <v>5.598095417022705</v>
      </c>
      <c r="Y58" s="110">
        <v>5.848571300506592</v>
      </c>
      <c r="Z58" s="110">
        <v>6.151904582977295</v>
      </c>
      <c r="AA58" s="110">
        <v>5.6605000495910645</v>
      </c>
      <c r="AB58" s="110">
        <v>5.691052436828613</v>
      </c>
      <c r="AC58" s="110">
        <v>6.47318172454834</v>
      </c>
      <c r="AD58" s="110">
        <v>6.632857322692871</v>
      </c>
      <c r="AE58" s="110">
        <v>5.819523811340332</v>
      </c>
      <c r="AF58" s="110">
        <v>6.091363430023193</v>
      </c>
      <c r="AG58" s="110">
        <v>6.57450008392334</v>
      </c>
      <c r="AH58" s="110">
        <v>8.116521835327148</v>
      </c>
      <c r="AI58" s="110">
        <v>9.829999923706055</v>
      </c>
      <c r="AJ58" s="110">
        <v>10.95809555053711</v>
      </c>
      <c r="AK58" s="110">
        <v>8.25333309173584</v>
      </c>
      <c r="AL58" s="110">
        <v>11.460000038146973</v>
      </c>
      <c r="AM58" s="110">
        <v>7.693999767303467</v>
      </c>
      <c r="AN58" s="110">
        <v>6.643529415130615</v>
      </c>
      <c r="AO58" s="110">
        <v>5.915999889373779</v>
      </c>
      <c r="AP58" s="110">
        <v>6.039999961853027</v>
      </c>
      <c r="AQ58" s="110">
        <v>5.32190465927124</v>
      </c>
      <c r="AR58" s="110">
        <v>5.580952167510986</v>
      </c>
      <c r="AS58" s="110">
        <v>5.843684196472168</v>
      </c>
      <c r="AT58" s="110">
        <v>6.512608528137207</v>
      </c>
      <c r="AU58" s="110">
        <v>4.648499965667725</v>
      </c>
      <c r="AV58" s="110">
        <v>5.573636531829834</v>
      </c>
      <c r="AW58" s="110">
        <v>7.0270586013793945</v>
      </c>
      <c r="AX58" s="111">
        <v>8.239999771118164</v>
      </c>
      <c r="AY58" s="111">
        <v>8.13217544555664</v>
      </c>
      <c r="AZ58" s="111">
        <v>7.934022903442383</v>
      </c>
      <c r="BA58" s="111">
        <v>7.482354164123535</v>
      </c>
      <c r="BB58" s="111">
        <v>6.783401012420654</v>
      </c>
      <c r="BC58" s="111">
        <v>6.203001976013184</v>
      </c>
      <c r="BD58" s="111">
        <v>6.170900821685791</v>
      </c>
      <c r="BE58" s="111">
        <v>6.215994834899902</v>
      </c>
      <c r="BF58" s="111">
        <v>6.325197219848633</v>
      </c>
      <c r="BG58" s="111">
        <v>6.735907077789307</v>
      </c>
      <c r="BH58" s="111">
        <v>7.318935871124268</v>
      </c>
      <c r="BI58" s="111">
        <v>7.7618727684021</v>
      </c>
      <c r="BJ58" s="111">
        <v>8.356287002563477</v>
      </c>
      <c r="BK58" s="112"/>
    </row>
    <row r="59" spans="3:63" ht="10.5">
      <c r="C59" s="108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2"/>
    </row>
    <row r="60" spans="3:62" ht="10.5">
      <c r="C60" s="109"/>
      <c r="D60" s="91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</row>
    <row r="61" spans="3:62" ht="10.5">
      <c r="C61" s="109"/>
      <c r="D61" s="91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</row>
    <row r="62" spans="3:62" ht="10.5">
      <c r="C62" s="109"/>
      <c r="D62" s="91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</row>
    <row r="63" spans="3:62" ht="10.5">
      <c r="C63" s="91"/>
      <c r="D63" s="91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ejp</cp:lastModifiedBy>
  <dcterms:created xsi:type="dcterms:W3CDTF">2006-12-11T15:50:48Z</dcterms:created>
  <dcterms:modified xsi:type="dcterms:W3CDTF">2006-12-20T15:00:03Z</dcterms:modified>
  <cp:category/>
  <cp:version/>
  <cp:contentType/>
  <cp:contentStatus/>
</cp:coreProperties>
</file>