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10" documentId="13_ncr:1_{6583938A-8764-4296-A3B4-1E724C67742D}" xr6:coauthVersionLast="47" xr6:coauthVersionMax="47" xr10:uidLastSave="{6580550E-4A74-40AD-BF5A-259AFE8CBC7E}"/>
  <bookViews>
    <workbookView xWindow="-120" yWindow="-120" windowWidth="29040" windowHeight="15840" xr2:uid="{00000000-000D-0000-FFFF-FFFF00000000}"/>
  </bookViews>
  <sheets>
    <sheet name="Comparison" sheetId="28"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2" i="28" l="1"/>
  <c r="G78" i="28"/>
  <c r="G75" i="28"/>
  <c r="A17" i="28"/>
  <c r="A26" i="28" s="1"/>
  <c r="A35" i="28" s="1"/>
  <c r="A44" i="28" s="1"/>
  <c r="A53" i="28" s="1"/>
  <c r="A62" i="28" s="1"/>
  <c r="A71" i="28" s="1"/>
  <c r="G69" i="28"/>
  <c r="G66" i="28"/>
  <c r="G63" i="28"/>
  <c r="G42" i="28"/>
  <c r="G40" i="28"/>
  <c r="G39" i="28"/>
  <c r="G36" i="28"/>
  <c r="G33" i="28"/>
  <c r="G31" i="28"/>
  <c r="G30" i="28"/>
  <c r="G27" i="28"/>
  <c r="G24" i="28"/>
  <c r="G22" i="28"/>
  <c r="G21" i="28"/>
  <c r="G18" i="28"/>
  <c r="G13" i="28"/>
  <c r="G12" i="28"/>
  <c r="G15" i="28"/>
  <c r="G9" i="28"/>
</calcChain>
</file>

<file path=xl/sharedStrings.xml><?xml version="1.0" encoding="utf-8"?>
<sst xmlns="http://schemas.openxmlformats.org/spreadsheetml/2006/main" count="211" uniqueCount="22">
  <si>
    <t>dollars per gallon</t>
  </si>
  <si>
    <t>Standard Error</t>
  </si>
  <si>
    <t>https://www.eia.gov/petroleum/gasdiesel/gas_proc-methods.php</t>
  </si>
  <si>
    <t>Average Price</t>
  </si>
  <si>
    <t>Difference in Prices</t>
  </si>
  <si>
    <r>
      <rPr>
        <vertAlign val="superscript"/>
        <sz val="9"/>
        <rFont val="Calibri"/>
        <family val="2"/>
      </rPr>
      <t>1</t>
    </r>
    <r>
      <rPr>
        <sz val="9"/>
        <rFont val="Calibri"/>
        <family val="2"/>
      </rPr>
      <t xml:space="preserve"> Average gasoline prices and their standard errors are estimated using data collected from the sample that was selected for the EIA-878 survey. For more information on the methodology for EIA weekly retail gasoline price estimates, see:</t>
    </r>
  </si>
  <si>
    <t>Published Estimates</t>
  </si>
  <si>
    <t>All Grades - Conventional Areas</t>
  </si>
  <si>
    <t>All Grades - Reformulated Areas</t>
  </si>
  <si>
    <t>Regular</t>
  </si>
  <si>
    <t>Conventional Areas</t>
  </si>
  <si>
    <t>Reformulated Areas</t>
  </si>
  <si>
    <t>Premium</t>
  </si>
  <si>
    <t>--</t>
  </si>
  <si>
    <t xml:space="preserve"> -- = Not Applicable </t>
  </si>
  <si>
    <r>
      <t>Corrected Estimates</t>
    </r>
    <r>
      <rPr>
        <b/>
        <vertAlign val="superscript"/>
        <sz val="10"/>
        <rFont val="Calibri"/>
        <family val="2"/>
      </rPr>
      <t>2</t>
    </r>
  </si>
  <si>
    <t>(Corrected - Published)</t>
  </si>
  <si>
    <r>
      <t>Comparison of sample-based estimates for PADD 1A average retail price for selected formulations for September 18, 2023 - November 6, 2023</t>
    </r>
    <r>
      <rPr>
        <b/>
        <vertAlign val="superscript"/>
        <sz val="12"/>
        <color indexed="30"/>
        <rFont val="Calibri"/>
        <family val="2"/>
      </rPr>
      <t>1</t>
    </r>
  </si>
  <si>
    <r>
      <rPr>
        <vertAlign val="superscript"/>
        <sz val="9"/>
        <rFont val="Calibri"/>
        <family val="2"/>
      </rPr>
      <t xml:space="preserve">2 </t>
    </r>
    <r>
      <rPr>
        <sz val="9"/>
        <rFont val="Calibri"/>
        <family val="2"/>
      </rPr>
      <t xml:space="preserve">The </t>
    </r>
    <r>
      <rPr>
        <i/>
        <sz val="9"/>
        <rFont val="Calibri"/>
        <family val="2"/>
      </rPr>
      <t xml:space="preserve">Weekly Motor Gasoline Prices </t>
    </r>
    <r>
      <rPr>
        <sz val="9"/>
        <rFont val="Calibri"/>
        <family val="2"/>
      </rPr>
      <t>for September 18, 2023, through November 6, 2023,</t>
    </r>
    <r>
      <rPr>
        <i/>
        <sz val="9"/>
        <rFont val="Calibri"/>
        <family val="2"/>
      </rPr>
      <t xml:space="preserve"> </t>
    </r>
    <r>
      <rPr>
        <sz val="9"/>
        <rFont val="Calibri"/>
        <family val="2"/>
      </rPr>
      <t>included misclassifications of formulations for a few of the retail gasoline outlets in our sample. As a result of our analysis, we determined that the New England region (PADD 1A) contained the most significant differences between our published and corrected price estimates by formulation for regular and premium grades of gasoline. These differences for the eight weeks are shown below. Please note that we will not change the published prices.</t>
    </r>
  </si>
  <si>
    <t>Links:</t>
  </si>
  <si>
    <t>Gasoline and Diesel Fuel Update</t>
  </si>
  <si>
    <r>
      <t>Released:</t>
    </r>
    <r>
      <rPr>
        <sz val="10"/>
        <rFont val="Arial"/>
      </rPr>
      <t xml:space="preserve"> November 29,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</si>
</sst>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0409]mm/dd/yy"/>
    <numFmt numFmtId="165" formatCode="0.000"/>
    <numFmt numFmtId="166" formatCode="0.00000"/>
    <numFmt numFmtId="167" formatCode="0.0000"/>
    <numFmt numFmtId="168" formatCode="[$-409]mmmm\ d\,\ yyyy;@"/>
  </numFmts>
  <fonts count="19" x14ac:knownFonts="1">
    <font>
      <sz val="10"/>
      <name val="Arial"/>
    </font>
    <font>
      <sz val="11"/>
      <color theme="1"/>
      <name val="Arial"/>
      <family val="2"/>
      <scheme val="minor"/>
    </font>
    <font>
      <sz val="11"/>
      <color theme="1"/>
      <name val="Arial"/>
      <family val="2"/>
      <scheme val="minor"/>
    </font>
    <font>
      <u/>
      <sz val="10"/>
      <color indexed="12"/>
      <name val="Arial"/>
      <family val="2"/>
    </font>
    <font>
      <sz val="10"/>
      <name val="Arial"/>
      <family val="2"/>
    </font>
    <font>
      <b/>
      <sz val="10"/>
      <name val="Arial"/>
      <family val="2"/>
    </font>
    <font>
      <b/>
      <sz val="9"/>
      <name val="Calibri"/>
      <family val="2"/>
    </font>
    <font>
      <sz val="9"/>
      <name val="Calibri"/>
      <family val="2"/>
    </font>
    <font>
      <vertAlign val="superscript"/>
      <sz val="9"/>
      <name val="Calibri"/>
      <family val="2"/>
    </font>
    <font>
      <b/>
      <sz val="12"/>
      <color indexed="30"/>
      <name val="Calibri"/>
      <family val="2"/>
    </font>
    <font>
      <b/>
      <vertAlign val="superscript"/>
      <sz val="12"/>
      <color indexed="30"/>
      <name val="Calibri"/>
      <family val="2"/>
    </font>
    <font>
      <sz val="12"/>
      <color theme="1"/>
      <name val="Calibri"/>
      <family val="2"/>
    </font>
    <font>
      <b/>
      <sz val="10"/>
      <name val="Calibri"/>
      <family val="2"/>
    </font>
    <font>
      <b/>
      <vertAlign val="superscript"/>
      <sz val="10"/>
      <name val="Calibri"/>
      <family val="2"/>
    </font>
    <font>
      <sz val="9"/>
      <color theme="1"/>
      <name val="Calibri"/>
      <family val="2"/>
    </font>
    <font>
      <i/>
      <sz val="9"/>
      <name val="Calibri"/>
      <family val="2"/>
    </font>
    <font>
      <sz val="9"/>
      <name val="Arial"/>
      <family val="2"/>
    </font>
    <font>
      <b/>
      <sz val="11"/>
      <color theme="1"/>
      <name val="Arial"/>
      <family val="2"/>
      <scheme val="minor"/>
    </font>
    <font>
      <i/>
      <u/>
      <sz val="11"/>
      <color theme="10"/>
      <name val="Arial"/>
      <family val="2"/>
      <scheme val="minor"/>
    </font>
  </fonts>
  <fills count="2">
    <fill>
      <patternFill patternType="none"/>
    </fill>
    <fill>
      <patternFill patternType="gray125"/>
    </fill>
  </fills>
  <borders count="7">
    <border>
      <left/>
      <right/>
      <top/>
      <bottom/>
      <diagonal/>
    </border>
    <border>
      <left/>
      <right/>
      <top/>
      <bottom style="medium">
        <color theme="4"/>
      </bottom>
      <diagonal/>
    </border>
    <border>
      <left/>
      <right/>
      <top style="thin">
        <color theme="4"/>
      </top>
      <bottom style="thin">
        <color theme="4"/>
      </bottom>
      <diagonal/>
    </border>
    <border>
      <left/>
      <right/>
      <top style="thin">
        <color theme="4"/>
      </top>
      <bottom style="dotted">
        <color theme="2" tint="0.79998168889431442"/>
      </bottom>
      <diagonal/>
    </border>
    <border>
      <left/>
      <right/>
      <top/>
      <bottom style="dashed">
        <color theme="2" tint="0.79992065187536243"/>
      </bottom>
      <diagonal/>
    </border>
    <border>
      <left/>
      <right/>
      <top style="dashed">
        <color theme="2" tint="0.79992065187536243"/>
      </top>
      <bottom style="dashed">
        <color theme="2" tint="0.79992065187536243"/>
      </bottom>
      <diagonal/>
    </border>
    <border>
      <left/>
      <right/>
      <top style="dashed">
        <color theme="2" tint="0.79992065187536243"/>
      </top>
      <bottom style="thin">
        <color rgb="FF00B0F0"/>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cellStyleXfs>
  <cellXfs count="38">
    <xf numFmtId="0" fontId="0" fillId="0" borderId="0" xfId="0"/>
    <xf numFmtId="0" fontId="11" fillId="0" borderId="0" xfId="2" applyFont="1"/>
    <xf numFmtId="0" fontId="6" fillId="0" borderId="1" xfId="0" applyFont="1" applyBorder="1"/>
    <xf numFmtId="164" fontId="6" fillId="0" borderId="1" xfId="0" applyNumberFormat="1" applyFont="1" applyBorder="1"/>
    <xf numFmtId="165" fontId="7" fillId="0" borderId="2" xfId="0" applyNumberFormat="1" applyFont="1" applyBorder="1"/>
    <xf numFmtId="165" fontId="7" fillId="0" borderId="3" xfId="0" applyNumberFormat="1" applyFont="1" applyBorder="1"/>
    <xf numFmtId="0" fontId="9" fillId="0" borderId="0" xfId="2" applyFont="1"/>
    <xf numFmtId="165" fontId="7" fillId="0" borderId="5" xfId="0" applyNumberFormat="1" applyFont="1" applyBorder="1"/>
    <xf numFmtId="164" fontId="6" fillId="0" borderId="1" xfId="0" applyNumberFormat="1" applyFont="1" applyBorder="1" applyAlignment="1">
      <alignment horizontal="center"/>
    </xf>
    <xf numFmtId="0" fontId="12" fillId="0" borderId="0" xfId="0" applyFont="1" applyAlignment="1">
      <alignment horizontal="center"/>
    </xf>
    <xf numFmtId="165" fontId="7" fillId="0" borderId="4" xfId="0" applyNumberFormat="1" applyFont="1" applyBorder="1"/>
    <xf numFmtId="165" fontId="7" fillId="0" borderId="6" xfId="0" applyNumberFormat="1" applyFont="1" applyBorder="1"/>
    <xf numFmtId="166" fontId="0" fillId="0" borderId="0" xfId="0" applyNumberFormat="1"/>
    <xf numFmtId="166" fontId="6" fillId="0" borderId="1" xfId="0" applyNumberFormat="1" applyFont="1" applyBorder="1" applyAlignment="1">
      <alignment horizontal="center"/>
    </xf>
    <xf numFmtId="0" fontId="7" fillId="0" borderId="3" xfId="0" applyFont="1" applyBorder="1" applyAlignment="1">
      <alignment horizontal="left" indent="1"/>
    </xf>
    <xf numFmtId="0" fontId="7" fillId="0" borderId="4" xfId="0" applyFont="1" applyBorder="1" applyAlignment="1">
      <alignment horizontal="left" indent="1"/>
    </xf>
    <xf numFmtId="0" fontId="7" fillId="0" borderId="5" xfId="0" applyFont="1" applyBorder="1" applyAlignment="1">
      <alignment horizontal="left" indent="1"/>
    </xf>
    <xf numFmtId="0" fontId="7" fillId="0" borderId="5" xfId="0" applyFont="1" applyBorder="1" applyAlignment="1">
      <alignment horizontal="left" indent="2"/>
    </xf>
    <xf numFmtId="165" fontId="7" fillId="0" borderId="6" xfId="0" applyNumberFormat="1" applyFont="1" applyBorder="1" applyAlignment="1">
      <alignment horizontal="left" indent="2"/>
    </xf>
    <xf numFmtId="165" fontId="7" fillId="0" borderId="2" xfId="0" quotePrefix="1" applyNumberFormat="1" applyFont="1" applyBorder="1" applyAlignment="1">
      <alignment horizontal="center"/>
    </xf>
    <xf numFmtId="167" fontId="7" fillId="0" borderId="2" xfId="0" quotePrefix="1" applyNumberFormat="1" applyFont="1" applyBorder="1" applyAlignment="1">
      <alignment horizontal="center"/>
    </xf>
    <xf numFmtId="165" fontId="7" fillId="0" borderId="3" xfId="0" quotePrefix="1" applyNumberFormat="1" applyFont="1" applyBorder="1" applyAlignment="1">
      <alignment horizontal="center"/>
    </xf>
    <xf numFmtId="165" fontId="7" fillId="0" borderId="4" xfId="0" quotePrefix="1" applyNumberFormat="1" applyFont="1" applyBorder="1" applyAlignment="1">
      <alignment horizontal="center"/>
    </xf>
    <xf numFmtId="165" fontId="7" fillId="0" borderId="6" xfId="0" quotePrefix="1" applyNumberFormat="1" applyFont="1" applyBorder="1" applyAlignment="1">
      <alignment horizontal="center"/>
    </xf>
    <xf numFmtId="168" fontId="6" fillId="0" borderId="2" xfId="0" applyNumberFormat="1" applyFont="1" applyBorder="1" applyAlignment="1">
      <alignment horizontal="left"/>
    </xf>
    <xf numFmtId="165" fontId="14" fillId="0" borderId="4" xfId="0" quotePrefix="1" applyNumberFormat="1" applyFont="1" applyBorder="1" applyAlignment="1">
      <alignment horizontal="center"/>
    </xf>
    <xf numFmtId="0" fontId="17" fillId="0" borderId="0" xfId="0" applyFont="1"/>
    <xf numFmtId="0" fontId="18" fillId="0" borderId="0" xfId="1" applyFont="1" applyAlignment="1" applyProtection="1"/>
    <xf numFmtId="0" fontId="0" fillId="0" borderId="0" xfId="0" applyAlignment="1">
      <alignment horizontal="left"/>
    </xf>
    <xf numFmtId="0" fontId="7" fillId="0" borderId="0" xfId="0" applyFont="1" applyAlignment="1">
      <alignment wrapText="1"/>
    </xf>
    <xf numFmtId="0" fontId="16" fillId="0" borderId="0" xfId="0" applyFont="1" applyAlignment="1">
      <alignment wrapText="1"/>
    </xf>
    <xf numFmtId="0" fontId="1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7" fillId="0" borderId="0" xfId="2" applyFont="1" applyAlignment="1">
      <alignment horizontal="left" vertical="top" wrapText="1"/>
    </xf>
    <xf numFmtId="0" fontId="0" fillId="0" borderId="0" xfId="0"/>
    <xf numFmtId="0" fontId="3" fillId="0" borderId="0" xfId="1" applyFill="1" applyBorder="1" applyAlignment="1" applyProtection="1">
      <alignment horizontal="left"/>
    </xf>
    <xf numFmtId="0" fontId="7" fillId="0" borderId="0" xfId="2" quotePrefix="1" applyFont="1" applyAlignment="1">
      <alignment horizontal="left" vertical="top" wrapText="1"/>
    </xf>
  </cellXfs>
  <cellStyles count="5">
    <cellStyle name="Hyperlink" xfId="1" builtinId="8"/>
    <cellStyle name="Normal" xfId="0" builtinId="0"/>
    <cellStyle name="Normal 2" xfId="3" xr:uid="{00000000-0005-0000-0000-000002000000}"/>
    <cellStyle name="Normal 2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eia.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885824</xdr:colOff>
      <xdr:row>0</xdr:row>
      <xdr:rowOff>818129</xdr:rowOff>
    </xdr:to>
    <xdr:pic>
      <xdr:nvPicPr>
        <xdr:cNvPr id="2" name="Picture 1">
          <a:hlinkClick xmlns:r="http://schemas.openxmlformats.org/officeDocument/2006/relationships" r:id="rId1"/>
          <a:extLst>
            <a:ext uri="{FF2B5EF4-FFF2-40B4-BE49-F238E27FC236}">
              <a16:creationId xmlns:a16="http://schemas.microsoft.com/office/drawing/2014/main" id="{53C2042E-8DC1-467B-BCD4-E71C4517F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676649" cy="818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petroleum/gasdiesel/" TargetMode="External"/><Relationship Id="rId1" Type="http://schemas.openxmlformats.org/officeDocument/2006/relationships/hyperlink" Target="https://www.eia.gov/petroleum/gasdiesel/gas_proc-methods.ph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3"/>
  <sheetViews>
    <sheetView showGridLines="0" tabSelected="1" zoomScale="90" zoomScaleNormal="90" workbookViewId="0">
      <selection activeCell="A5" sqref="A5"/>
    </sheetView>
  </sheetViews>
  <sheetFormatPr defaultRowHeight="12.75" x14ac:dyDescent="0.2"/>
  <cols>
    <col min="1" max="1" width="32.7109375" customWidth="1"/>
    <col min="3" max="3" width="18.7109375" customWidth="1"/>
    <col min="4" max="4" width="18.7109375" style="12" customWidth="1"/>
    <col min="5" max="5" width="18.7109375" customWidth="1"/>
    <col min="6" max="6" width="18.7109375" style="12" customWidth="1"/>
    <col min="7" max="7" width="18.7109375" customWidth="1"/>
  </cols>
  <sheetData>
    <row r="1" spans="1:7" ht="72" customHeight="1" x14ac:dyDescent="0.2">
      <c r="A1" s="28"/>
      <c r="B1" s="28"/>
      <c r="C1" s="28"/>
      <c r="D1" s="28"/>
      <c r="E1" s="28"/>
      <c r="F1" s="28"/>
      <c r="G1" s="28"/>
    </row>
    <row r="2" spans="1:7" ht="15" x14ac:dyDescent="0.25">
      <c r="A2" s="26" t="s">
        <v>21</v>
      </c>
    </row>
    <row r="3" spans="1:7" ht="18" x14ac:dyDescent="0.25">
      <c r="A3" s="6" t="s">
        <v>17</v>
      </c>
    </row>
    <row r="4" spans="1:7" ht="15.75" x14ac:dyDescent="0.25">
      <c r="A4" s="1" t="s">
        <v>0</v>
      </c>
    </row>
    <row r="5" spans="1:7" ht="15.75" x14ac:dyDescent="0.25">
      <c r="A5" s="1"/>
    </row>
    <row r="6" spans="1:7" ht="15.75" x14ac:dyDescent="0.25">
      <c r="A6" s="1"/>
      <c r="C6" s="31" t="s">
        <v>6</v>
      </c>
      <c r="D6" s="32"/>
      <c r="E6" s="31" t="s">
        <v>15</v>
      </c>
      <c r="F6" s="33"/>
      <c r="G6" s="9" t="s">
        <v>4</v>
      </c>
    </row>
    <row r="7" spans="1:7" ht="13.5" thickBot="1" x14ac:dyDescent="0.25">
      <c r="A7" s="2"/>
      <c r="B7" s="3"/>
      <c r="C7" s="8" t="s">
        <v>3</v>
      </c>
      <c r="D7" s="13" t="s">
        <v>1</v>
      </c>
      <c r="E7" s="8" t="s">
        <v>3</v>
      </c>
      <c r="F7" s="13" t="s">
        <v>1</v>
      </c>
      <c r="G7" s="8" t="s">
        <v>16</v>
      </c>
    </row>
    <row r="8" spans="1:7" x14ac:dyDescent="0.2">
      <c r="A8" s="24">
        <v>45187</v>
      </c>
      <c r="B8" s="4"/>
      <c r="C8" s="19"/>
      <c r="D8" s="20"/>
      <c r="E8" s="19"/>
      <c r="F8" s="20"/>
      <c r="G8" s="19"/>
    </row>
    <row r="9" spans="1:7" x14ac:dyDescent="0.2">
      <c r="A9" s="14" t="s">
        <v>7</v>
      </c>
      <c r="B9" s="5"/>
      <c r="C9" s="22">
        <v>3.883</v>
      </c>
      <c r="D9" s="22">
        <v>3.8045130900000002E-2</v>
      </c>
      <c r="E9" s="22">
        <v>3.9129999999999998</v>
      </c>
      <c r="F9" s="21">
        <v>3.1672194711711003E-2</v>
      </c>
      <c r="G9" s="21">
        <f>E9-C9</f>
        <v>2.9999999999999805E-2</v>
      </c>
    </row>
    <row r="10" spans="1:7" x14ac:dyDescent="0.2">
      <c r="A10" s="15" t="s">
        <v>8</v>
      </c>
      <c r="B10" s="10"/>
      <c r="C10" s="22" t="s">
        <v>13</v>
      </c>
      <c r="D10" s="22" t="s">
        <v>13</v>
      </c>
      <c r="E10" s="22" t="s">
        <v>13</v>
      </c>
      <c r="F10" s="22" t="s">
        <v>13</v>
      </c>
      <c r="G10" s="22" t="s">
        <v>13</v>
      </c>
    </row>
    <row r="11" spans="1:7" x14ac:dyDescent="0.2">
      <c r="A11" s="16" t="s">
        <v>9</v>
      </c>
      <c r="B11" s="7"/>
      <c r="C11" s="22"/>
      <c r="D11" s="22"/>
      <c r="E11" s="22"/>
      <c r="F11" s="22"/>
      <c r="G11" s="22"/>
    </row>
    <row r="12" spans="1:7" x14ac:dyDescent="0.2">
      <c r="A12" s="17" t="s">
        <v>10</v>
      </c>
      <c r="B12" s="7"/>
      <c r="C12" s="22">
        <v>3.819</v>
      </c>
      <c r="D12" s="22">
        <v>2.6917327800000002E-2</v>
      </c>
      <c r="E12" s="22">
        <v>3.8420000000000001</v>
      </c>
      <c r="F12" s="22">
        <v>1.53635379444888E-2</v>
      </c>
      <c r="G12" s="22">
        <f>E12-C12</f>
        <v>2.3000000000000131E-2</v>
      </c>
    </row>
    <row r="13" spans="1:7" x14ac:dyDescent="0.2">
      <c r="A13" s="17" t="s">
        <v>11</v>
      </c>
      <c r="B13" s="7"/>
      <c r="C13" s="22">
        <v>3.7770000000000001</v>
      </c>
      <c r="D13" s="22">
        <v>2.0969926199999999E-2</v>
      </c>
      <c r="E13" s="22">
        <v>3.758</v>
      </c>
      <c r="F13" s="22">
        <v>2.31339419689882E-2</v>
      </c>
      <c r="G13" s="22">
        <f>E13-C13</f>
        <v>-1.9000000000000128E-2</v>
      </c>
    </row>
    <row r="14" spans="1:7" x14ac:dyDescent="0.2">
      <c r="A14" s="16" t="s">
        <v>12</v>
      </c>
      <c r="B14" s="7"/>
      <c r="C14" s="22"/>
      <c r="D14" s="22"/>
      <c r="E14" s="22"/>
      <c r="F14" s="22"/>
      <c r="G14" s="22"/>
    </row>
    <row r="15" spans="1:7" x14ac:dyDescent="0.2">
      <c r="A15" s="17" t="s">
        <v>10</v>
      </c>
      <c r="B15" s="7"/>
      <c r="C15" s="22">
        <v>4.5839999999999996</v>
      </c>
      <c r="D15" s="22">
        <v>2.04887118E-2</v>
      </c>
      <c r="E15" s="22">
        <v>4.6289999999999996</v>
      </c>
      <c r="F15" s="22">
        <v>2.3167084947209399E-2</v>
      </c>
      <c r="G15" s="22">
        <f>E15-C15</f>
        <v>4.4999999999999929E-2</v>
      </c>
    </row>
    <row r="16" spans="1:7" x14ac:dyDescent="0.2">
      <c r="A16" s="18" t="s">
        <v>11</v>
      </c>
      <c r="B16" s="11"/>
      <c r="C16" s="23" t="s">
        <v>13</v>
      </c>
      <c r="D16" s="23" t="s">
        <v>13</v>
      </c>
      <c r="E16" s="22" t="s">
        <v>13</v>
      </c>
      <c r="F16" s="23" t="s">
        <v>13</v>
      </c>
      <c r="G16" s="23" t="s">
        <v>13</v>
      </c>
    </row>
    <row r="17" spans="1:7" x14ac:dyDescent="0.2">
      <c r="A17" s="24">
        <f>A8+7</f>
        <v>45194</v>
      </c>
      <c r="B17" s="4"/>
      <c r="C17" s="19"/>
      <c r="D17" s="20"/>
      <c r="E17" s="19"/>
      <c r="F17" s="20"/>
      <c r="G17" s="19"/>
    </row>
    <row r="18" spans="1:7" x14ac:dyDescent="0.2">
      <c r="A18" s="14" t="s">
        <v>7</v>
      </c>
      <c r="B18" s="5"/>
      <c r="C18" s="22">
        <v>3.8359999999999999</v>
      </c>
      <c r="D18" s="22">
        <v>3.0555566400000001E-2</v>
      </c>
      <c r="E18" s="22">
        <v>3.8839999999999999</v>
      </c>
      <c r="F18" s="21">
        <v>3.0449267020316698E-2</v>
      </c>
      <c r="G18" s="21">
        <f>E18-C18</f>
        <v>4.8000000000000043E-2</v>
      </c>
    </row>
    <row r="19" spans="1:7" x14ac:dyDescent="0.2">
      <c r="A19" s="15" t="s">
        <v>8</v>
      </c>
      <c r="B19" s="10"/>
      <c r="C19" s="22" t="s">
        <v>13</v>
      </c>
      <c r="D19" s="22" t="s">
        <v>13</v>
      </c>
      <c r="E19" s="22" t="s">
        <v>13</v>
      </c>
      <c r="F19" s="22" t="s">
        <v>13</v>
      </c>
      <c r="G19" s="22" t="s">
        <v>13</v>
      </c>
    </row>
    <row r="20" spans="1:7" x14ac:dyDescent="0.2">
      <c r="A20" s="16" t="s">
        <v>9</v>
      </c>
      <c r="B20" s="7"/>
      <c r="C20" s="22"/>
      <c r="D20" s="22"/>
      <c r="E20" s="22"/>
      <c r="F20" s="22"/>
      <c r="G20" s="22"/>
    </row>
    <row r="21" spans="1:7" x14ac:dyDescent="0.2">
      <c r="A21" s="17" t="s">
        <v>10</v>
      </c>
      <c r="B21" s="7"/>
      <c r="C21" s="22">
        <v>3.77</v>
      </c>
      <c r="D21" s="22">
        <v>1.06632245E-2</v>
      </c>
      <c r="E21" s="22">
        <v>3.8109999999999999</v>
      </c>
      <c r="F21" s="22">
        <v>1.6933003539666099E-2</v>
      </c>
      <c r="G21" s="22">
        <f>E21-C21</f>
        <v>4.0999999999999925E-2</v>
      </c>
    </row>
    <row r="22" spans="1:7" x14ac:dyDescent="0.2">
      <c r="A22" s="17" t="s">
        <v>11</v>
      </c>
      <c r="B22" s="7"/>
      <c r="C22" s="22">
        <v>3.7570000000000001</v>
      </c>
      <c r="D22" s="22">
        <v>2.3553425499999999E-2</v>
      </c>
      <c r="E22" s="22">
        <v>3.7370000000000001</v>
      </c>
      <c r="F22" s="22">
        <v>2.5901824106255598E-2</v>
      </c>
      <c r="G22" s="22">
        <f>E22-C22</f>
        <v>-2.0000000000000018E-2</v>
      </c>
    </row>
    <row r="23" spans="1:7" x14ac:dyDescent="0.2">
      <c r="A23" s="16" t="s">
        <v>12</v>
      </c>
      <c r="B23" s="7"/>
      <c r="C23" s="22"/>
      <c r="D23" s="22"/>
      <c r="E23" s="22"/>
      <c r="F23" s="22"/>
      <c r="G23" s="22"/>
    </row>
    <row r="24" spans="1:7" x14ac:dyDescent="0.2">
      <c r="A24" s="17" t="s">
        <v>10</v>
      </c>
      <c r="B24" s="7"/>
      <c r="C24" s="22">
        <v>4.5469999999999997</v>
      </c>
      <c r="D24" s="22">
        <v>3.6262298999999998E-2</v>
      </c>
      <c r="E24" s="22">
        <v>4.6059999999999999</v>
      </c>
      <c r="F24" s="22">
        <v>2.8996146934037102E-2</v>
      </c>
      <c r="G24" s="22">
        <f>E24-C24</f>
        <v>5.9000000000000163E-2</v>
      </c>
    </row>
    <row r="25" spans="1:7" x14ac:dyDescent="0.2">
      <c r="A25" s="18" t="s">
        <v>11</v>
      </c>
      <c r="B25" s="11"/>
      <c r="C25" s="23" t="s">
        <v>13</v>
      </c>
      <c r="D25" s="23" t="s">
        <v>13</v>
      </c>
      <c r="E25" s="23" t="s">
        <v>13</v>
      </c>
      <c r="F25" s="23" t="s">
        <v>13</v>
      </c>
      <c r="G25" s="23" t="s">
        <v>13</v>
      </c>
    </row>
    <row r="26" spans="1:7" x14ac:dyDescent="0.2">
      <c r="A26" s="24">
        <f>A17+7</f>
        <v>45201</v>
      </c>
      <c r="B26" s="4"/>
      <c r="C26" s="19"/>
      <c r="D26" s="20"/>
      <c r="E26" s="19"/>
      <c r="F26" s="20"/>
      <c r="G26" s="19"/>
    </row>
    <row r="27" spans="1:7" x14ac:dyDescent="0.2">
      <c r="A27" s="14" t="s">
        <v>7</v>
      </c>
      <c r="B27" s="5"/>
      <c r="C27" s="22">
        <v>3.81</v>
      </c>
      <c r="D27" s="22">
        <v>3.1687409499999999E-2</v>
      </c>
      <c r="E27" s="21">
        <v>3.8570000000000002</v>
      </c>
      <c r="F27" s="21">
        <v>3.0325443328041601E-2</v>
      </c>
      <c r="G27" s="21">
        <f>E27-C27</f>
        <v>4.7000000000000153E-2</v>
      </c>
    </row>
    <row r="28" spans="1:7" x14ac:dyDescent="0.2">
      <c r="A28" s="15" t="s">
        <v>8</v>
      </c>
      <c r="B28" s="10"/>
      <c r="C28" s="22" t="s">
        <v>13</v>
      </c>
      <c r="D28" s="22" t="s">
        <v>13</v>
      </c>
      <c r="E28" s="22" t="s">
        <v>13</v>
      </c>
      <c r="F28" s="22" t="s">
        <v>13</v>
      </c>
      <c r="G28" s="22" t="s">
        <v>13</v>
      </c>
    </row>
    <row r="29" spans="1:7" x14ac:dyDescent="0.2">
      <c r="A29" s="16" t="s">
        <v>9</v>
      </c>
      <c r="B29" s="7"/>
      <c r="C29" s="22"/>
      <c r="D29" s="22"/>
      <c r="E29" s="22"/>
      <c r="F29" s="22"/>
      <c r="G29" s="22"/>
    </row>
    <row r="30" spans="1:7" x14ac:dyDescent="0.2">
      <c r="A30" s="17" t="s">
        <v>10</v>
      </c>
      <c r="B30" s="7"/>
      <c r="C30" s="22">
        <v>3.7429999999999999</v>
      </c>
      <c r="D30" s="22">
        <v>2.0063071700000001E-2</v>
      </c>
      <c r="E30" s="22">
        <v>3.7829999999999999</v>
      </c>
      <c r="F30" s="22">
        <v>1.6533262131111798E-2</v>
      </c>
      <c r="G30" s="22">
        <f>E30-C30</f>
        <v>4.0000000000000036E-2</v>
      </c>
    </row>
    <row r="31" spans="1:7" x14ac:dyDescent="0.2">
      <c r="A31" s="17" t="s">
        <v>11</v>
      </c>
      <c r="B31" s="7"/>
      <c r="C31" s="22">
        <v>3.726</v>
      </c>
      <c r="D31" s="22">
        <v>2.5649262700000001E-2</v>
      </c>
      <c r="E31" s="22">
        <v>3.706</v>
      </c>
      <c r="F31" s="22">
        <v>2.9277580429146799E-2</v>
      </c>
      <c r="G31" s="22">
        <f>E31-C31</f>
        <v>-2.0000000000000018E-2</v>
      </c>
    </row>
    <row r="32" spans="1:7" x14ac:dyDescent="0.2">
      <c r="A32" s="16" t="s">
        <v>12</v>
      </c>
      <c r="B32" s="7"/>
      <c r="C32" s="22"/>
      <c r="D32" s="22"/>
      <c r="E32" s="22"/>
      <c r="F32" s="22"/>
      <c r="G32" s="22"/>
    </row>
    <row r="33" spans="1:7" x14ac:dyDescent="0.2">
      <c r="A33" s="17" t="s">
        <v>10</v>
      </c>
      <c r="B33" s="7"/>
      <c r="C33" s="22">
        <v>4.5259999999999998</v>
      </c>
      <c r="D33" s="22">
        <v>3.7768020899999998E-2</v>
      </c>
      <c r="E33" s="22">
        <v>4.585</v>
      </c>
      <c r="F33" s="22">
        <v>2.9823952098623398E-2</v>
      </c>
      <c r="G33" s="22">
        <f>E33-C33</f>
        <v>5.9000000000000163E-2</v>
      </c>
    </row>
    <row r="34" spans="1:7" x14ac:dyDescent="0.2">
      <c r="A34" s="18" t="s">
        <v>11</v>
      </c>
      <c r="B34" s="11"/>
      <c r="C34" s="23" t="s">
        <v>13</v>
      </c>
      <c r="D34" s="23" t="s">
        <v>13</v>
      </c>
      <c r="E34" s="23" t="s">
        <v>13</v>
      </c>
      <c r="F34" s="23" t="s">
        <v>13</v>
      </c>
      <c r="G34" s="23" t="s">
        <v>13</v>
      </c>
    </row>
    <row r="35" spans="1:7" x14ac:dyDescent="0.2">
      <c r="A35" s="24">
        <f>A26+7</f>
        <v>45208</v>
      </c>
      <c r="B35" s="4"/>
      <c r="C35" s="19"/>
      <c r="D35" s="20"/>
      <c r="E35" s="19"/>
      <c r="F35" s="20"/>
      <c r="G35" s="19"/>
    </row>
    <row r="36" spans="1:7" x14ac:dyDescent="0.2">
      <c r="A36" s="14" t="s">
        <v>7</v>
      </c>
      <c r="B36" s="5"/>
      <c r="C36" s="22">
        <v>3.7570000000000001</v>
      </c>
      <c r="D36" s="22">
        <v>3.3418635199999998E-2</v>
      </c>
      <c r="E36" s="22">
        <v>3.8050000000000002</v>
      </c>
      <c r="F36" s="21">
        <v>3.2344043126525002E-2</v>
      </c>
      <c r="G36" s="21">
        <f>E36-C36</f>
        <v>4.8000000000000043E-2</v>
      </c>
    </row>
    <row r="37" spans="1:7" x14ac:dyDescent="0.2">
      <c r="A37" s="15" t="s">
        <v>8</v>
      </c>
      <c r="B37" s="10"/>
      <c r="C37" s="22" t="s">
        <v>13</v>
      </c>
      <c r="D37" s="22" t="s">
        <v>13</v>
      </c>
      <c r="E37" s="22" t="s">
        <v>13</v>
      </c>
      <c r="F37" s="22" t="s">
        <v>13</v>
      </c>
      <c r="G37" s="22" t="s">
        <v>13</v>
      </c>
    </row>
    <row r="38" spans="1:7" x14ac:dyDescent="0.2">
      <c r="A38" s="16" t="s">
        <v>9</v>
      </c>
      <c r="B38" s="7"/>
      <c r="C38" s="22"/>
      <c r="D38" s="22"/>
      <c r="E38" s="22"/>
      <c r="F38" s="22"/>
      <c r="G38" s="22"/>
    </row>
    <row r="39" spans="1:7" x14ac:dyDescent="0.2">
      <c r="A39" s="17" t="s">
        <v>10</v>
      </c>
      <c r="B39" s="7"/>
      <c r="C39" s="22">
        <v>3.69</v>
      </c>
      <c r="D39" s="22">
        <v>2.2383378999999998E-2</v>
      </c>
      <c r="E39" s="22">
        <v>3.73</v>
      </c>
      <c r="F39" s="22">
        <v>1.7463538972941801E-2</v>
      </c>
      <c r="G39" s="22">
        <f>E39-C39</f>
        <v>4.0000000000000036E-2</v>
      </c>
    </row>
    <row r="40" spans="1:7" x14ac:dyDescent="0.2">
      <c r="A40" s="17" t="s">
        <v>11</v>
      </c>
      <c r="B40" s="7"/>
      <c r="C40" s="22">
        <v>3.665</v>
      </c>
      <c r="D40" s="22">
        <v>3.03544291E-2</v>
      </c>
      <c r="E40" s="22">
        <v>3.6429999999999998</v>
      </c>
      <c r="F40" s="22">
        <v>3.4272293176004803E-2</v>
      </c>
      <c r="G40" s="22">
        <f>E40-C40</f>
        <v>-2.2000000000000242E-2</v>
      </c>
    </row>
    <row r="41" spans="1:7" x14ac:dyDescent="0.2">
      <c r="A41" s="16" t="s">
        <v>12</v>
      </c>
      <c r="B41" s="7"/>
      <c r="C41" s="22"/>
      <c r="D41" s="22"/>
      <c r="E41" s="22"/>
      <c r="F41" s="22"/>
      <c r="G41" s="22"/>
    </row>
    <row r="42" spans="1:7" x14ac:dyDescent="0.2">
      <c r="A42" s="17" t="s">
        <v>10</v>
      </c>
      <c r="B42" s="7"/>
      <c r="C42" s="22">
        <v>4.4669999999999996</v>
      </c>
      <c r="D42" s="22">
        <v>6.9404996799999993E-2</v>
      </c>
      <c r="E42" s="22">
        <v>4.5389999999999997</v>
      </c>
      <c r="F42" s="22">
        <v>3.8934215900849799E-2</v>
      </c>
      <c r="G42" s="25">
        <f>E42-C42</f>
        <v>7.2000000000000064E-2</v>
      </c>
    </row>
    <row r="43" spans="1:7" x14ac:dyDescent="0.2">
      <c r="A43" s="18" t="s">
        <v>11</v>
      </c>
      <c r="B43" s="11"/>
      <c r="C43" s="23" t="s">
        <v>13</v>
      </c>
      <c r="D43" s="23" t="s">
        <v>13</v>
      </c>
      <c r="E43" s="23" t="s">
        <v>13</v>
      </c>
      <c r="F43" s="23" t="s">
        <v>13</v>
      </c>
      <c r="G43" s="23" t="s">
        <v>13</v>
      </c>
    </row>
    <row r="44" spans="1:7" x14ac:dyDescent="0.2">
      <c r="A44" s="24">
        <f>A35+7</f>
        <v>45215</v>
      </c>
      <c r="B44" s="4"/>
      <c r="C44" s="19"/>
      <c r="D44" s="20"/>
      <c r="E44" s="19"/>
      <c r="F44" s="20"/>
      <c r="G44" s="19"/>
    </row>
    <row r="45" spans="1:7" x14ac:dyDescent="0.2">
      <c r="A45" s="14" t="s">
        <v>7</v>
      </c>
      <c r="B45" s="5"/>
      <c r="C45" s="22" t="s">
        <v>13</v>
      </c>
      <c r="D45" s="22" t="s">
        <v>13</v>
      </c>
      <c r="E45" s="22" t="s">
        <v>13</v>
      </c>
      <c r="F45" s="22" t="s">
        <v>13</v>
      </c>
      <c r="G45" s="22" t="s">
        <v>13</v>
      </c>
    </row>
    <row r="46" spans="1:7" x14ac:dyDescent="0.2">
      <c r="A46" s="15" t="s">
        <v>8</v>
      </c>
      <c r="B46" s="10"/>
      <c r="C46" s="22" t="s">
        <v>13</v>
      </c>
      <c r="D46" s="22" t="s">
        <v>13</v>
      </c>
      <c r="E46" s="22" t="s">
        <v>13</v>
      </c>
      <c r="F46" s="22" t="s">
        <v>13</v>
      </c>
      <c r="G46" s="22" t="s">
        <v>13</v>
      </c>
    </row>
    <row r="47" spans="1:7" x14ac:dyDescent="0.2">
      <c r="A47" s="16" t="s">
        <v>9</v>
      </c>
      <c r="B47" s="7"/>
      <c r="C47" s="22"/>
      <c r="D47" s="22"/>
      <c r="E47" s="22"/>
      <c r="F47" s="22"/>
      <c r="G47" s="22"/>
    </row>
    <row r="48" spans="1:7" x14ac:dyDescent="0.2">
      <c r="A48" s="17" t="s">
        <v>10</v>
      </c>
      <c r="B48" s="7"/>
      <c r="C48" s="22" t="s">
        <v>13</v>
      </c>
      <c r="D48" s="22" t="s">
        <v>13</v>
      </c>
      <c r="E48" s="22" t="s">
        <v>13</v>
      </c>
      <c r="F48" s="22" t="s">
        <v>13</v>
      </c>
      <c r="G48" s="22" t="s">
        <v>13</v>
      </c>
    </row>
    <row r="49" spans="1:7" x14ac:dyDescent="0.2">
      <c r="A49" s="17" t="s">
        <v>11</v>
      </c>
      <c r="B49" s="7"/>
      <c r="C49" s="22" t="s">
        <v>13</v>
      </c>
      <c r="D49" s="22" t="s">
        <v>13</v>
      </c>
      <c r="E49" s="22" t="s">
        <v>13</v>
      </c>
      <c r="F49" s="22" t="s">
        <v>13</v>
      </c>
      <c r="G49" s="22" t="s">
        <v>13</v>
      </c>
    </row>
    <row r="50" spans="1:7" x14ac:dyDescent="0.2">
      <c r="A50" s="16" t="s">
        <v>12</v>
      </c>
      <c r="B50" s="7"/>
      <c r="C50" s="22"/>
      <c r="D50" s="22"/>
      <c r="E50" s="22"/>
      <c r="F50" s="22"/>
      <c r="G50" s="22"/>
    </row>
    <row r="51" spans="1:7" x14ac:dyDescent="0.2">
      <c r="A51" s="17" t="s">
        <v>10</v>
      </c>
      <c r="B51" s="7"/>
      <c r="C51" s="22" t="s">
        <v>13</v>
      </c>
      <c r="D51" s="22" t="s">
        <v>13</v>
      </c>
      <c r="E51" s="22" t="s">
        <v>13</v>
      </c>
      <c r="F51" s="22" t="s">
        <v>13</v>
      </c>
      <c r="G51" s="22" t="s">
        <v>13</v>
      </c>
    </row>
    <row r="52" spans="1:7" x14ac:dyDescent="0.2">
      <c r="A52" s="18" t="s">
        <v>11</v>
      </c>
      <c r="B52" s="11"/>
      <c r="C52" s="23" t="s">
        <v>13</v>
      </c>
      <c r="D52" s="23" t="s">
        <v>13</v>
      </c>
      <c r="E52" s="23" t="s">
        <v>13</v>
      </c>
      <c r="F52" s="23" t="s">
        <v>13</v>
      </c>
      <c r="G52" s="23" t="s">
        <v>13</v>
      </c>
    </row>
    <row r="53" spans="1:7" x14ac:dyDescent="0.2">
      <c r="A53" s="24">
        <f>A44+7</f>
        <v>45222</v>
      </c>
      <c r="B53" s="4"/>
      <c r="C53" s="19"/>
      <c r="D53" s="20"/>
      <c r="E53" s="19"/>
      <c r="F53" s="20"/>
      <c r="G53" s="19"/>
    </row>
    <row r="54" spans="1:7" x14ac:dyDescent="0.2">
      <c r="A54" s="14" t="s">
        <v>7</v>
      </c>
      <c r="B54" s="5"/>
      <c r="C54" s="22" t="s">
        <v>13</v>
      </c>
      <c r="D54" s="22" t="s">
        <v>13</v>
      </c>
      <c r="E54" s="22" t="s">
        <v>13</v>
      </c>
      <c r="F54" s="22" t="s">
        <v>13</v>
      </c>
      <c r="G54" s="22" t="s">
        <v>13</v>
      </c>
    </row>
    <row r="55" spans="1:7" x14ac:dyDescent="0.2">
      <c r="A55" s="15" t="s">
        <v>8</v>
      </c>
      <c r="B55" s="10"/>
      <c r="C55" s="22" t="s">
        <v>13</v>
      </c>
      <c r="D55" s="22" t="s">
        <v>13</v>
      </c>
      <c r="E55" s="22" t="s">
        <v>13</v>
      </c>
      <c r="F55" s="22" t="s">
        <v>13</v>
      </c>
      <c r="G55" s="22" t="s">
        <v>13</v>
      </c>
    </row>
    <row r="56" spans="1:7" x14ac:dyDescent="0.2">
      <c r="A56" s="16" t="s">
        <v>9</v>
      </c>
      <c r="B56" s="7"/>
      <c r="C56" s="22"/>
      <c r="D56" s="22"/>
      <c r="E56" s="22"/>
      <c r="F56" s="22"/>
      <c r="G56" s="22"/>
    </row>
    <row r="57" spans="1:7" x14ac:dyDescent="0.2">
      <c r="A57" s="17" t="s">
        <v>10</v>
      </c>
      <c r="B57" s="7"/>
      <c r="C57" s="22" t="s">
        <v>13</v>
      </c>
      <c r="D57" s="22" t="s">
        <v>13</v>
      </c>
      <c r="E57" s="22" t="s">
        <v>13</v>
      </c>
      <c r="F57" s="22" t="s">
        <v>13</v>
      </c>
      <c r="G57" s="22" t="s">
        <v>13</v>
      </c>
    </row>
    <row r="58" spans="1:7" x14ac:dyDescent="0.2">
      <c r="A58" s="17" t="s">
        <v>11</v>
      </c>
      <c r="B58" s="7"/>
      <c r="C58" s="22" t="s">
        <v>13</v>
      </c>
      <c r="D58" s="22" t="s">
        <v>13</v>
      </c>
      <c r="E58" s="22" t="s">
        <v>13</v>
      </c>
      <c r="F58" s="22" t="s">
        <v>13</v>
      </c>
      <c r="G58" s="22" t="s">
        <v>13</v>
      </c>
    </row>
    <row r="59" spans="1:7" x14ac:dyDescent="0.2">
      <c r="A59" s="16" t="s">
        <v>12</v>
      </c>
      <c r="B59" s="7"/>
      <c r="C59" s="22"/>
      <c r="D59" s="22"/>
      <c r="E59" s="22"/>
      <c r="F59" s="22"/>
      <c r="G59" s="22"/>
    </row>
    <row r="60" spans="1:7" x14ac:dyDescent="0.2">
      <c r="A60" s="17" t="s">
        <v>10</v>
      </c>
      <c r="B60" s="7"/>
      <c r="C60" s="22" t="s">
        <v>13</v>
      </c>
      <c r="D60" s="22" t="s">
        <v>13</v>
      </c>
      <c r="E60" s="22" t="s">
        <v>13</v>
      </c>
      <c r="F60" s="22" t="s">
        <v>13</v>
      </c>
      <c r="G60" s="22" t="s">
        <v>13</v>
      </c>
    </row>
    <row r="61" spans="1:7" x14ac:dyDescent="0.2">
      <c r="A61" s="18" t="s">
        <v>11</v>
      </c>
      <c r="B61" s="11"/>
      <c r="C61" s="23" t="s">
        <v>13</v>
      </c>
      <c r="D61" s="23" t="s">
        <v>13</v>
      </c>
      <c r="E61" s="23" t="s">
        <v>13</v>
      </c>
      <c r="F61" s="23" t="s">
        <v>13</v>
      </c>
      <c r="G61" s="23" t="s">
        <v>13</v>
      </c>
    </row>
    <row r="62" spans="1:7" x14ac:dyDescent="0.2">
      <c r="A62" s="24">
        <f>A53+7</f>
        <v>45229</v>
      </c>
      <c r="B62" s="4"/>
      <c r="C62" s="19"/>
      <c r="D62" s="20"/>
      <c r="E62" s="19"/>
      <c r="F62" s="20"/>
      <c r="G62" s="19"/>
    </row>
    <row r="63" spans="1:7" x14ac:dyDescent="0.2">
      <c r="A63" s="14" t="s">
        <v>7</v>
      </c>
      <c r="B63" s="5"/>
      <c r="C63" s="22">
        <v>3.6110000000000002</v>
      </c>
      <c r="D63" s="22">
        <v>3.5775640400000003E-2</v>
      </c>
      <c r="E63" s="22">
        <v>3.637</v>
      </c>
      <c r="F63" s="21">
        <v>3.18337058406215E-2</v>
      </c>
      <c r="G63" s="21">
        <f>E63-C63</f>
        <v>2.5999999999999801E-2</v>
      </c>
    </row>
    <row r="64" spans="1:7" x14ac:dyDescent="0.2">
      <c r="A64" s="15" t="s">
        <v>8</v>
      </c>
      <c r="B64" s="10"/>
      <c r="C64" s="22" t="s">
        <v>13</v>
      </c>
      <c r="D64" s="22" t="s">
        <v>13</v>
      </c>
      <c r="E64" s="22" t="s">
        <v>13</v>
      </c>
      <c r="F64" s="22" t="s">
        <v>13</v>
      </c>
      <c r="G64" s="22" t="s">
        <v>13</v>
      </c>
    </row>
    <row r="65" spans="1:7" x14ac:dyDescent="0.2">
      <c r="A65" s="16" t="s">
        <v>9</v>
      </c>
      <c r="B65" s="7"/>
      <c r="C65" s="22"/>
      <c r="D65" s="22"/>
      <c r="E65" s="22"/>
      <c r="F65" s="22"/>
      <c r="G65" s="22"/>
    </row>
    <row r="66" spans="1:7" x14ac:dyDescent="0.2">
      <c r="A66" s="17" t="s">
        <v>10</v>
      </c>
      <c r="B66" s="7"/>
      <c r="C66" s="22">
        <v>3.5449999999999999</v>
      </c>
      <c r="D66" s="22">
        <v>2.2355430999999999E-2</v>
      </c>
      <c r="E66" s="22">
        <v>3.5619999999999998</v>
      </c>
      <c r="F66" s="22">
        <v>1.8388999023641602E-2</v>
      </c>
      <c r="G66" s="22">
        <f>E66-C66</f>
        <v>1.6999999999999904E-2</v>
      </c>
    </row>
    <row r="67" spans="1:7" x14ac:dyDescent="0.2">
      <c r="A67" s="17" t="s">
        <v>11</v>
      </c>
      <c r="B67" s="7"/>
      <c r="C67" s="22" t="s">
        <v>13</v>
      </c>
      <c r="D67" s="22" t="s">
        <v>13</v>
      </c>
      <c r="E67" s="22" t="s">
        <v>13</v>
      </c>
      <c r="F67" s="22" t="s">
        <v>13</v>
      </c>
      <c r="G67" s="22" t="s">
        <v>13</v>
      </c>
    </row>
    <row r="68" spans="1:7" x14ac:dyDescent="0.2">
      <c r="A68" s="16" t="s">
        <v>12</v>
      </c>
      <c r="B68" s="7"/>
      <c r="C68" s="22"/>
      <c r="D68" s="22"/>
      <c r="E68" s="22"/>
      <c r="F68" s="22"/>
      <c r="G68" s="25"/>
    </row>
    <row r="69" spans="1:7" x14ac:dyDescent="0.2">
      <c r="A69" s="17" t="s">
        <v>10</v>
      </c>
      <c r="B69" s="7"/>
      <c r="C69" s="22">
        <v>4.3410000000000002</v>
      </c>
      <c r="D69" s="22">
        <v>5.79125853E-2</v>
      </c>
      <c r="E69" s="22">
        <v>4.3849999999999998</v>
      </c>
      <c r="F69" s="22">
        <v>4.5899640911171401E-2</v>
      </c>
      <c r="G69" s="25">
        <f>E69-C69</f>
        <v>4.3999999999999595E-2</v>
      </c>
    </row>
    <row r="70" spans="1:7" x14ac:dyDescent="0.2">
      <c r="A70" s="18" t="s">
        <v>11</v>
      </c>
      <c r="B70" s="11"/>
      <c r="C70" s="23" t="s">
        <v>13</v>
      </c>
      <c r="D70" s="23" t="s">
        <v>13</v>
      </c>
      <c r="E70" s="23" t="s">
        <v>13</v>
      </c>
      <c r="F70" s="23" t="s">
        <v>13</v>
      </c>
      <c r="G70" s="23" t="s">
        <v>13</v>
      </c>
    </row>
    <row r="71" spans="1:7" x14ac:dyDescent="0.2">
      <c r="A71" s="24">
        <f>A62+7</f>
        <v>45236</v>
      </c>
      <c r="B71" s="4"/>
      <c r="C71" s="19"/>
      <c r="D71" s="20"/>
      <c r="E71" s="19"/>
      <c r="F71" s="20"/>
      <c r="G71" s="19"/>
    </row>
    <row r="72" spans="1:7" x14ac:dyDescent="0.2">
      <c r="A72" s="14" t="s">
        <v>7</v>
      </c>
      <c r="B72" s="5"/>
      <c r="C72" s="22">
        <v>3.5310000000000001</v>
      </c>
      <c r="D72" s="22">
        <v>4.1844728017278399E-2</v>
      </c>
      <c r="E72" s="22">
        <v>3.5739999999999998</v>
      </c>
      <c r="F72" s="21">
        <v>3.3713777655468138E-2</v>
      </c>
      <c r="G72" s="21">
        <f>E72-C72</f>
        <v>4.2999999999999705E-2</v>
      </c>
    </row>
    <row r="73" spans="1:7" x14ac:dyDescent="0.2">
      <c r="A73" s="15" t="s">
        <v>8</v>
      </c>
      <c r="B73" s="10"/>
      <c r="C73" s="22" t="s">
        <v>13</v>
      </c>
      <c r="D73" s="22" t="s">
        <v>13</v>
      </c>
      <c r="E73" s="22" t="s">
        <v>13</v>
      </c>
      <c r="F73" s="22" t="s">
        <v>13</v>
      </c>
      <c r="G73" s="22" t="s">
        <v>13</v>
      </c>
    </row>
    <row r="74" spans="1:7" x14ac:dyDescent="0.2">
      <c r="A74" s="16" t="s">
        <v>9</v>
      </c>
      <c r="B74" s="7"/>
      <c r="C74" s="22"/>
      <c r="D74" s="22"/>
      <c r="E74" s="22"/>
      <c r="F74" s="22"/>
      <c r="G74" s="22"/>
    </row>
    <row r="75" spans="1:7" x14ac:dyDescent="0.2">
      <c r="A75" s="17" t="s">
        <v>10</v>
      </c>
      <c r="B75" s="7"/>
      <c r="C75" s="22">
        <v>3.464</v>
      </c>
      <c r="D75" s="22">
        <v>2.5902806019687797E-2</v>
      </c>
      <c r="E75" s="22">
        <v>3.4980000000000002</v>
      </c>
      <c r="F75" s="22">
        <v>2.3264155287645461E-2</v>
      </c>
      <c r="G75" s="22">
        <f>E75-C75</f>
        <v>3.4000000000000252E-2</v>
      </c>
    </row>
    <row r="76" spans="1:7" x14ac:dyDescent="0.2">
      <c r="A76" s="17" t="s">
        <v>11</v>
      </c>
      <c r="B76" s="7"/>
      <c r="C76" s="22" t="s">
        <v>13</v>
      </c>
      <c r="D76" s="22" t="s">
        <v>13</v>
      </c>
      <c r="E76" s="22" t="s">
        <v>13</v>
      </c>
      <c r="F76" s="22" t="s">
        <v>13</v>
      </c>
      <c r="G76" s="22" t="s">
        <v>13</v>
      </c>
    </row>
    <row r="77" spans="1:7" x14ac:dyDescent="0.2">
      <c r="A77" s="16" t="s">
        <v>12</v>
      </c>
      <c r="B77" s="7"/>
      <c r="C77" s="22"/>
      <c r="D77" s="22"/>
      <c r="E77" s="22"/>
      <c r="F77" s="22"/>
      <c r="G77" s="22"/>
    </row>
    <row r="78" spans="1:7" x14ac:dyDescent="0.2">
      <c r="A78" s="17" t="s">
        <v>10</v>
      </c>
      <c r="B78" s="7"/>
      <c r="C78" s="22">
        <v>4.2750000000000004</v>
      </c>
      <c r="D78" s="22">
        <v>5.4823081017933997E-2</v>
      </c>
      <c r="E78" s="22">
        <v>4.335</v>
      </c>
      <c r="F78" s="22">
        <v>5.1086427341703086E-2</v>
      </c>
      <c r="G78" s="22">
        <f>E78-C78</f>
        <v>5.9999999999999609E-2</v>
      </c>
    </row>
    <row r="79" spans="1:7" x14ac:dyDescent="0.2">
      <c r="A79" s="18" t="s">
        <v>11</v>
      </c>
      <c r="B79" s="11"/>
      <c r="C79" s="23" t="s">
        <v>13</v>
      </c>
      <c r="D79" s="23" t="s">
        <v>13</v>
      </c>
      <c r="E79" s="23" t="s">
        <v>13</v>
      </c>
      <c r="F79" s="23" t="s">
        <v>13</v>
      </c>
      <c r="G79" s="23" t="s">
        <v>13</v>
      </c>
    </row>
    <row r="80" spans="1:7" x14ac:dyDescent="0.2">
      <c r="A80" s="37" t="s">
        <v>14</v>
      </c>
      <c r="B80" s="35"/>
      <c r="C80" s="35"/>
      <c r="D80" s="35"/>
      <c r="E80" s="35"/>
      <c r="F80" s="35"/>
      <c r="G80" s="35"/>
    </row>
    <row r="81" spans="1:7" ht="27" customHeight="1" x14ac:dyDescent="0.2">
      <c r="A81" s="34" t="s">
        <v>5</v>
      </c>
      <c r="B81" s="35"/>
      <c r="C81" s="35"/>
      <c r="D81" s="35"/>
      <c r="E81" s="35"/>
      <c r="F81" s="35"/>
      <c r="G81" s="35"/>
    </row>
    <row r="82" spans="1:7" x14ac:dyDescent="0.2">
      <c r="A82" s="36" t="s">
        <v>2</v>
      </c>
      <c r="B82" s="28"/>
      <c r="C82" s="28"/>
    </row>
    <row r="83" spans="1:7" ht="48.75" customHeight="1" x14ac:dyDescent="0.2">
      <c r="A83" s="29" t="s">
        <v>18</v>
      </c>
      <c r="B83" s="30"/>
      <c r="C83" s="30"/>
      <c r="D83" s="30"/>
      <c r="E83" s="30"/>
      <c r="F83" s="30"/>
      <c r="G83" s="30"/>
    </row>
    <row r="91" spans="1:7" ht="15" x14ac:dyDescent="0.25">
      <c r="A91" s="26" t="s">
        <v>19</v>
      </c>
    </row>
    <row r="92" spans="1:7" ht="14.25" x14ac:dyDescent="0.2">
      <c r="A92" s="27" t="s">
        <v>20</v>
      </c>
    </row>
    <row r="93" spans="1:7" ht="14.25" x14ac:dyDescent="0.2">
      <c r="A93" s="27"/>
    </row>
  </sheetData>
  <mergeCells count="7">
    <mergeCell ref="A1:G1"/>
    <mergeCell ref="A83:G83"/>
    <mergeCell ref="C6:D6"/>
    <mergeCell ref="E6:F6"/>
    <mergeCell ref="A81:G81"/>
    <mergeCell ref="A82:C82"/>
    <mergeCell ref="A80:G80"/>
  </mergeCells>
  <hyperlinks>
    <hyperlink ref="A82" r:id="rId1" xr:uid="{00000000-0004-0000-0000-000000000000}"/>
    <hyperlink ref="A92" r:id="rId2" tooltip="Gasoline and Diesel Fuel Update" display="https://www.eia.gov/petroleum/gasdiesel/" xr:uid="{6FDC589F-97D3-4FE6-A3C8-6CB7A0C85A38}"/>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Comparison of sample-based estimates for PADD 1A average retail price for selected formulations for September 18, 2023 - November 6, 20231</dc:title>
  <dc:creator/>
  <cp:lastModifiedBy/>
  <dcterms:created xsi:type="dcterms:W3CDTF">2004-07-20T21:40:42Z</dcterms:created>
  <dcterms:modified xsi:type="dcterms:W3CDTF">2023-11-29T18:23:30Z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6.5.4.0430 (http://officewriter.softartisans.com)</vt:lpwstr>
  </property>
</Properties>
</file>